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620" windowHeight="12360"/>
  </bookViews>
  <sheets>
    <sheet name="Лист2" sheetId="2" r:id="rId1"/>
  </sheets>
  <definedNames>
    <definedName name="_xlnm._FilterDatabase" localSheetId="0" hidden="1">Лист2!$A$7:$Q$2057</definedName>
  </definedNames>
  <calcPr calcId="145621"/>
</workbook>
</file>

<file path=xl/calcChain.xml><?xml version="1.0" encoding="utf-8"?>
<calcChain xmlns="http://schemas.openxmlformats.org/spreadsheetml/2006/main">
  <c r="N3560" i="2" l="1"/>
  <c r="H3562" i="2"/>
  <c r="T3309" i="2" l="1"/>
  <c r="Q3560" i="2"/>
  <c r="H3134" i="2"/>
  <c r="I3134" i="2"/>
  <c r="J3134" i="2" s="1"/>
  <c r="K3134" i="2"/>
  <c r="L3134" i="2" s="1"/>
  <c r="M3134" i="2" s="1"/>
  <c r="N3134" i="2" s="1"/>
  <c r="H3135" i="2"/>
  <c r="I3135" i="2"/>
  <c r="J3135" i="2" s="1"/>
  <c r="K3135" i="2"/>
  <c r="L3135" i="2" s="1"/>
  <c r="M3135" i="2" s="1"/>
  <c r="N3135" i="2" s="1"/>
  <c r="H3136" i="2"/>
  <c r="I3136" i="2"/>
  <c r="J3136" i="2" s="1"/>
  <c r="K3136" i="2"/>
  <c r="L3136" i="2" s="1"/>
  <c r="M3136" i="2" s="1"/>
  <c r="N3136" i="2" s="1"/>
  <c r="H3137" i="2"/>
  <c r="J3137" i="2" s="1"/>
  <c r="I3137" i="2"/>
  <c r="K3137" i="2"/>
  <c r="L3137" i="2" s="1"/>
  <c r="M3137" i="2" s="1"/>
  <c r="N3137" i="2" s="1"/>
  <c r="H3138" i="2"/>
  <c r="I3138" i="2"/>
  <c r="J3138" i="2" s="1"/>
  <c r="K3138" i="2"/>
  <c r="L3138" i="2" s="1"/>
  <c r="M3138" i="2" s="1"/>
  <c r="N3138" i="2" s="1"/>
  <c r="H3139" i="2"/>
  <c r="I3139" i="2"/>
  <c r="J3139" i="2" s="1"/>
  <c r="K3139" i="2"/>
  <c r="L3139" i="2" s="1"/>
  <c r="M3139" i="2" s="1"/>
  <c r="N3139" i="2" s="1"/>
  <c r="H3140" i="2"/>
  <c r="I3140" i="2"/>
  <c r="J3140" i="2" s="1"/>
  <c r="K3140" i="2"/>
  <c r="L3140" i="2" s="1"/>
  <c r="M3140" i="2" s="1"/>
  <c r="N3140" i="2" s="1"/>
  <c r="H3141" i="2"/>
  <c r="I3141" i="2"/>
  <c r="K3141" i="2"/>
  <c r="L3141" i="2" s="1"/>
  <c r="M3141" i="2" s="1"/>
  <c r="N3141" i="2" s="1"/>
  <c r="H3142" i="2"/>
  <c r="I3142" i="2"/>
  <c r="J3142" i="2" s="1"/>
  <c r="K3142" i="2"/>
  <c r="L3142" i="2" s="1"/>
  <c r="M3142" i="2" s="1"/>
  <c r="N3142" i="2" s="1"/>
  <c r="H3143" i="2"/>
  <c r="I3143" i="2"/>
  <c r="J3143" i="2"/>
  <c r="K3143" i="2"/>
  <c r="L3143" i="2" s="1"/>
  <c r="M3143" i="2" s="1"/>
  <c r="N3143" i="2" s="1"/>
  <c r="H3144" i="2"/>
  <c r="I3144" i="2"/>
  <c r="K3144" i="2"/>
  <c r="L3144" i="2" s="1"/>
  <c r="M3144" i="2" s="1"/>
  <c r="N3144" i="2" s="1"/>
  <c r="H3145" i="2"/>
  <c r="I3145" i="2"/>
  <c r="K3145" i="2"/>
  <c r="L3145" i="2" s="1"/>
  <c r="M3145" i="2" s="1"/>
  <c r="N3145" i="2" s="1"/>
  <c r="H3146" i="2"/>
  <c r="I3146" i="2"/>
  <c r="J3146" i="2" s="1"/>
  <c r="K3146" i="2"/>
  <c r="L3146" i="2" s="1"/>
  <c r="M3146" i="2" s="1"/>
  <c r="N3146" i="2" s="1"/>
  <c r="H3147" i="2"/>
  <c r="I3147" i="2"/>
  <c r="J3147" i="2" s="1"/>
  <c r="K3147" i="2"/>
  <c r="L3147" i="2" s="1"/>
  <c r="M3147" i="2" s="1"/>
  <c r="N3147" i="2" s="1"/>
  <c r="H3148" i="2"/>
  <c r="I3148" i="2"/>
  <c r="K3148" i="2"/>
  <c r="L3148" i="2" s="1"/>
  <c r="M3148" i="2" s="1"/>
  <c r="N3148" i="2" s="1"/>
  <c r="H3149" i="2"/>
  <c r="I3149" i="2"/>
  <c r="K3149" i="2"/>
  <c r="L3149" i="2" s="1"/>
  <c r="M3149" i="2" s="1"/>
  <c r="N3149" i="2" s="1"/>
  <c r="H3150" i="2"/>
  <c r="I3150" i="2"/>
  <c r="J3150" i="2" s="1"/>
  <c r="K3150" i="2"/>
  <c r="L3150" i="2" s="1"/>
  <c r="M3150" i="2" s="1"/>
  <c r="N3150" i="2" s="1"/>
  <c r="H3151" i="2"/>
  <c r="I3151" i="2"/>
  <c r="J3151" i="2" s="1"/>
  <c r="K3151" i="2"/>
  <c r="L3151" i="2" s="1"/>
  <c r="M3151" i="2" s="1"/>
  <c r="N3151" i="2" s="1"/>
  <c r="H3152" i="2"/>
  <c r="I3152" i="2"/>
  <c r="K3152" i="2"/>
  <c r="L3152" i="2" s="1"/>
  <c r="M3152" i="2" s="1"/>
  <c r="N3152" i="2" s="1"/>
  <c r="H3153" i="2"/>
  <c r="J3153" i="2" s="1"/>
  <c r="I3153" i="2"/>
  <c r="K3153" i="2"/>
  <c r="L3153" i="2" s="1"/>
  <c r="M3153" i="2" s="1"/>
  <c r="N3153" i="2" s="1"/>
  <c r="H3154" i="2"/>
  <c r="I3154" i="2"/>
  <c r="K3154" i="2"/>
  <c r="L3154" i="2" s="1"/>
  <c r="M3154" i="2" s="1"/>
  <c r="N3154" i="2" s="1"/>
  <c r="H3155" i="2"/>
  <c r="I3155" i="2"/>
  <c r="J3155" i="2" s="1"/>
  <c r="K3155" i="2"/>
  <c r="L3155" i="2" s="1"/>
  <c r="M3155" i="2" s="1"/>
  <c r="N3155" i="2" s="1"/>
  <c r="H3156" i="2"/>
  <c r="I3156" i="2"/>
  <c r="K3156" i="2"/>
  <c r="L3156" i="2" s="1"/>
  <c r="M3156" i="2" s="1"/>
  <c r="N3156" i="2" s="1"/>
  <c r="H3157" i="2"/>
  <c r="J3157" i="2" s="1"/>
  <c r="I3157" i="2"/>
  <c r="K3157" i="2"/>
  <c r="L3157" i="2" s="1"/>
  <c r="M3157" i="2" s="1"/>
  <c r="N3157" i="2" s="1"/>
  <c r="H3158" i="2"/>
  <c r="I3158" i="2"/>
  <c r="K3158" i="2"/>
  <c r="L3158" i="2" s="1"/>
  <c r="M3158" i="2" s="1"/>
  <c r="N3158" i="2" s="1"/>
  <c r="H3159" i="2"/>
  <c r="I3159" i="2"/>
  <c r="J3159" i="2" s="1"/>
  <c r="K3159" i="2"/>
  <c r="L3159" i="2"/>
  <c r="M3159" i="2" s="1"/>
  <c r="N3159" i="2" s="1"/>
  <c r="H3160" i="2"/>
  <c r="I3160" i="2"/>
  <c r="K3160" i="2"/>
  <c r="L3160" i="2" s="1"/>
  <c r="M3160" i="2" s="1"/>
  <c r="N3160" i="2" s="1"/>
  <c r="H3161" i="2"/>
  <c r="J3161" i="2" s="1"/>
  <c r="I3161" i="2"/>
  <c r="K3161" i="2"/>
  <c r="L3161" i="2"/>
  <c r="M3161" i="2" s="1"/>
  <c r="N3161" i="2" s="1"/>
  <c r="H3162" i="2"/>
  <c r="I3162" i="2"/>
  <c r="K3162" i="2"/>
  <c r="L3162" i="2" s="1"/>
  <c r="M3162" i="2"/>
  <c r="N3162" i="2" s="1"/>
  <c r="H3163" i="2"/>
  <c r="I3163" i="2"/>
  <c r="J3163" i="2" s="1"/>
  <c r="K3163" i="2"/>
  <c r="L3163" i="2" s="1"/>
  <c r="M3163" i="2" s="1"/>
  <c r="N3163" i="2" s="1"/>
  <c r="H3164" i="2"/>
  <c r="I3164" i="2"/>
  <c r="K3164" i="2"/>
  <c r="L3164" i="2" s="1"/>
  <c r="M3164" i="2" s="1"/>
  <c r="N3164" i="2" s="1"/>
  <c r="H3165" i="2"/>
  <c r="J3165" i="2" s="1"/>
  <c r="I3165" i="2"/>
  <c r="K3165" i="2"/>
  <c r="L3165" i="2"/>
  <c r="M3165" i="2" s="1"/>
  <c r="N3165" i="2" s="1"/>
  <c r="H3166" i="2"/>
  <c r="I3166" i="2"/>
  <c r="K3166" i="2"/>
  <c r="L3166" i="2" s="1"/>
  <c r="M3166" i="2"/>
  <c r="N3166" i="2" s="1"/>
  <c r="H3167" i="2"/>
  <c r="I3167" i="2"/>
  <c r="J3167" i="2" s="1"/>
  <c r="K3167" i="2"/>
  <c r="L3167" i="2" s="1"/>
  <c r="M3167" i="2" s="1"/>
  <c r="N3167" i="2" s="1"/>
  <c r="H3168" i="2"/>
  <c r="I3168" i="2"/>
  <c r="J3168" i="2" s="1"/>
  <c r="K3168" i="2"/>
  <c r="L3168" i="2" s="1"/>
  <c r="M3168" i="2" s="1"/>
  <c r="N3168" i="2" s="1"/>
  <c r="H3169" i="2"/>
  <c r="J3169" i="2" s="1"/>
  <c r="I3169" i="2"/>
  <c r="K3169" i="2"/>
  <c r="L3169" i="2" s="1"/>
  <c r="M3169" i="2" s="1"/>
  <c r="N3169" i="2" s="1"/>
  <c r="H3170" i="2"/>
  <c r="I3170" i="2"/>
  <c r="K3170" i="2"/>
  <c r="L3170" i="2" s="1"/>
  <c r="M3170" i="2" s="1"/>
  <c r="N3170" i="2" s="1"/>
  <c r="H3171" i="2"/>
  <c r="I3171" i="2"/>
  <c r="J3171" i="2" s="1"/>
  <c r="K3171" i="2"/>
  <c r="L3171" i="2" s="1"/>
  <c r="M3171" i="2" s="1"/>
  <c r="N3171" i="2" s="1"/>
  <c r="H3172" i="2"/>
  <c r="I3172" i="2"/>
  <c r="J3172" i="2" s="1"/>
  <c r="K3172" i="2"/>
  <c r="L3172" i="2" s="1"/>
  <c r="M3172" i="2" s="1"/>
  <c r="N3172" i="2" s="1"/>
  <c r="H3173" i="2"/>
  <c r="J3173" i="2" s="1"/>
  <c r="I3173" i="2"/>
  <c r="K3173" i="2"/>
  <c r="L3173" i="2" s="1"/>
  <c r="M3173" i="2" s="1"/>
  <c r="N3173" i="2" s="1"/>
  <c r="H3174" i="2"/>
  <c r="I3174" i="2"/>
  <c r="K3174" i="2"/>
  <c r="L3174" i="2" s="1"/>
  <c r="M3174" i="2" s="1"/>
  <c r="N3174" i="2" s="1"/>
  <c r="H3175" i="2"/>
  <c r="I3175" i="2"/>
  <c r="J3175" i="2"/>
  <c r="K3175" i="2"/>
  <c r="L3175" i="2" s="1"/>
  <c r="M3175" i="2" s="1"/>
  <c r="N3175" i="2" s="1"/>
  <c r="H3176" i="2"/>
  <c r="I3176" i="2"/>
  <c r="K3176" i="2"/>
  <c r="L3176" i="2" s="1"/>
  <c r="M3176" i="2" s="1"/>
  <c r="N3176" i="2" s="1"/>
  <c r="H3177" i="2"/>
  <c r="I3177" i="2"/>
  <c r="K3177" i="2"/>
  <c r="L3177" i="2" s="1"/>
  <c r="M3177" i="2" s="1"/>
  <c r="N3177" i="2" s="1"/>
  <c r="H3178" i="2"/>
  <c r="I3178" i="2"/>
  <c r="J3178" i="2" s="1"/>
  <c r="K3178" i="2"/>
  <c r="L3178" i="2" s="1"/>
  <c r="M3178" i="2" s="1"/>
  <c r="N3178" i="2" s="1"/>
  <c r="H3179" i="2"/>
  <c r="I3179" i="2"/>
  <c r="J3179" i="2" s="1"/>
  <c r="K3179" i="2"/>
  <c r="L3179" i="2" s="1"/>
  <c r="M3179" i="2" s="1"/>
  <c r="N3179" i="2" s="1"/>
  <c r="H3180" i="2"/>
  <c r="I3180" i="2"/>
  <c r="K3180" i="2"/>
  <c r="L3180" i="2" s="1"/>
  <c r="M3180" i="2" s="1"/>
  <c r="N3180" i="2" s="1"/>
  <c r="H3181" i="2"/>
  <c r="I3181" i="2"/>
  <c r="K3181" i="2"/>
  <c r="L3181" i="2" s="1"/>
  <c r="M3181" i="2" s="1"/>
  <c r="N3181" i="2" s="1"/>
  <c r="H3182" i="2"/>
  <c r="I3182" i="2"/>
  <c r="J3182" i="2" s="1"/>
  <c r="K3182" i="2"/>
  <c r="L3182" i="2" s="1"/>
  <c r="M3182" i="2" s="1"/>
  <c r="N3182" i="2" s="1"/>
  <c r="H3183" i="2"/>
  <c r="I3183" i="2"/>
  <c r="J3183" i="2" s="1"/>
  <c r="K3183" i="2"/>
  <c r="L3183" i="2" s="1"/>
  <c r="M3183" i="2" s="1"/>
  <c r="N3183" i="2" s="1"/>
  <c r="H3184" i="2"/>
  <c r="I3184" i="2"/>
  <c r="K3184" i="2"/>
  <c r="L3184" i="2" s="1"/>
  <c r="M3184" i="2" s="1"/>
  <c r="N3184" i="2" s="1"/>
  <c r="H3185" i="2"/>
  <c r="I3185" i="2"/>
  <c r="K3185" i="2"/>
  <c r="L3185" i="2" s="1"/>
  <c r="M3185" i="2" s="1"/>
  <c r="N3185" i="2" s="1"/>
  <c r="H3186" i="2"/>
  <c r="I3186" i="2"/>
  <c r="J3186" i="2" s="1"/>
  <c r="K3186" i="2"/>
  <c r="L3186" i="2" s="1"/>
  <c r="M3186" i="2" s="1"/>
  <c r="N3186" i="2" s="1"/>
  <c r="H3187" i="2"/>
  <c r="I3187" i="2"/>
  <c r="J3187" i="2"/>
  <c r="K3187" i="2"/>
  <c r="L3187" i="2" s="1"/>
  <c r="M3187" i="2" s="1"/>
  <c r="N3187" i="2" s="1"/>
  <c r="H3188" i="2"/>
  <c r="I3188" i="2"/>
  <c r="K3188" i="2"/>
  <c r="L3188" i="2" s="1"/>
  <c r="M3188" i="2" s="1"/>
  <c r="N3188" i="2" s="1"/>
  <c r="H3189" i="2"/>
  <c r="I3189" i="2"/>
  <c r="K3189" i="2"/>
  <c r="L3189" i="2" s="1"/>
  <c r="M3189" i="2" s="1"/>
  <c r="N3189" i="2" s="1"/>
  <c r="H3190" i="2"/>
  <c r="I3190" i="2"/>
  <c r="J3190" i="2" s="1"/>
  <c r="K3190" i="2"/>
  <c r="L3190" i="2" s="1"/>
  <c r="M3190" i="2" s="1"/>
  <c r="N3190" i="2" s="1"/>
  <c r="H3191" i="2"/>
  <c r="I3191" i="2"/>
  <c r="J3191" i="2"/>
  <c r="K3191" i="2"/>
  <c r="L3191" i="2" s="1"/>
  <c r="M3191" i="2" s="1"/>
  <c r="N3191" i="2" s="1"/>
  <c r="H3192" i="2"/>
  <c r="I3192" i="2"/>
  <c r="K3192" i="2"/>
  <c r="L3192" i="2" s="1"/>
  <c r="M3192" i="2" s="1"/>
  <c r="N3192" i="2" s="1"/>
  <c r="H3193" i="2"/>
  <c r="I3193" i="2"/>
  <c r="K3193" i="2"/>
  <c r="L3193" i="2" s="1"/>
  <c r="M3193" i="2" s="1"/>
  <c r="N3193" i="2" s="1"/>
  <c r="H3194" i="2"/>
  <c r="I3194" i="2"/>
  <c r="J3194" i="2" s="1"/>
  <c r="K3194" i="2"/>
  <c r="L3194" i="2" s="1"/>
  <c r="M3194" i="2" s="1"/>
  <c r="N3194" i="2" s="1"/>
  <c r="H3195" i="2"/>
  <c r="I3195" i="2"/>
  <c r="J3195" i="2" s="1"/>
  <c r="K3195" i="2"/>
  <c r="L3195" i="2" s="1"/>
  <c r="M3195" i="2" s="1"/>
  <c r="N3195" i="2" s="1"/>
  <c r="H3196" i="2"/>
  <c r="I3196" i="2"/>
  <c r="J3196" i="2"/>
  <c r="K3196" i="2"/>
  <c r="L3196" i="2" s="1"/>
  <c r="M3196" i="2" s="1"/>
  <c r="N3196" i="2" s="1"/>
  <c r="H3197" i="2"/>
  <c r="J3197" i="2" s="1"/>
  <c r="I3197" i="2"/>
  <c r="K3197" i="2"/>
  <c r="L3197" i="2" s="1"/>
  <c r="M3197" i="2" s="1"/>
  <c r="N3197" i="2" s="1"/>
  <c r="H3198" i="2"/>
  <c r="I3198" i="2"/>
  <c r="K3198" i="2"/>
  <c r="L3198" i="2" s="1"/>
  <c r="M3198" i="2" s="1"/>
  <c r="N3198" i="2" s="1"/>
  <c r="H3199" i="2"/>
  <c r="I3199" i="2"/>
  <c r="J3199" i="2" s="1"/>
  <c r="K3199" i="2"/>
  <c r="L3199" i="2" s="1"/>
  <c r="M3199" i="2" s="1"/>
  <c r="N3199" i="2" s="1"/>
  <c r="H3200" i="2"/>
  <c r="I3200" i="2"/>
  <c r="J3200" i="2"/>
  <c r="K3200" i="2"/>
  <c r="L3200" i="2" s="1"/>
  <c r="M3200" i="2" s="1"/>
  <c r="N3200" i="2" s="1"/>
  <c r="H3201" i="2"/>
  <c r="J3201" i="2" s="1"/>
  <c r="I3201" i="2"/>
  <c r="K3201" i="2"/>
  <c r="L3201" i="2" s="1"/>
  <c r="M3201" i="2" s="1"/>
  <c r="N3201" i="2" s="1"/>
  <c r="H3203" i="2"/>
  <c r="I3203" i="2"/>
  <c r="K3203" i="2"/>
  <c r="L3203" i="2" s="1"/>
  <c r="M3203" i="2" s="1"/>
  <c r="N3203" i="2" s="1"/>
  <c r="H3204" i="2"/>
  <c r="I3204" i="2"/>
  <c r="J3204" i="2" s="1"/>
  <c r="K3204" i="2"/>
  <c r="L3204" i="2" s="1"/>
  <c r="M3204" i="2" s="1"/>
  <c r="N3204" i="2" s="1"/>
  <c r="H3205" i="2"/>
  <c r="I3205" i="2"/>
  <c r="K3205" i="2"/>
  <c r="L3205" i="2" s="1"/>
  <c r="M3205" i="2" s="1"/>
  <c r="N3205" i="2" s="1"/>
  <c r="H3206" i="2"/>
  <c r="J3206" i="2" s="1"/>
  <c r="I3206" i="2"/>
  <c r="K3206" i="2"/>
  <c r="L3206" i="2" s="1"/>
  <c r="M3206" i="2" s="1"/>
  <c r="N3206" i="2" s="1"/>
  <c r="H3207" i="2"/>
  <c r="I3207" i="2"/>
  <c r="K3207" i="2"/>
  <c r="L3207" i="2" s="1"/>
  <c r="M3207" i="2" s="1"/>
  <c r="N3207" i="2" s="1"/>
  <c r="H3208" i="2"/>
  <c r="I3208" i="2"/>
  <c r="J3208" i="2"/>
  <c r="K3208" i="2"/>
  <c r="L3208" i="2" s="1"/>
  <c r="M3208" i="2" s="1"/>
  <c r="N3208" i="2" s="1"/>
  <c r="H3209" i="2"/>
  <c r="I3209" i="2"/>
  <c r="J3209" i="2"/>
  <c r="K3209" i="2"/>
  <c r="L3209" i="2" s="1"/>
  <c r="M3209" i="2" s="1"/>
  <c r="N3209" i="2" s="1"/>
  <c r="H3210" i="2"/>
  <c r="I3210" i="2"/>
  <c r="K3210" i="2"/>
  <c r="L3210" i="2" s="1"/>
  <c r="M3210" i="2" s="1"/>
  <c r="N3210" i="2" s="1"/>
  <c r="H3211" i="2"/>
  <c r="I3211" i="2"/>
  <c r="J3211" i="2" s="1"/>
  <c r="K3211" i="2"/>
  <c r="L3211" i="2" s="1"/>
  <c r="M3211" i="2" s="1"/>
  <c r="N3211" i="2" s="1"/>
  <c r="H3212" i="2"/>
  <c r="I3212" i="2"/>
  <c r="J3212" i="2" s="1"/>
  <c r="K3212" i="2"/>
  <c r="L3212" i="2" s="1"/>
  <c r="M3212" i="2" s="1"/>
  <c r="N3212" i="2" s="1"/>
  <c r="H3213" i="2"/>
  <c r="I3213" i="2"/>
  <c r="J3213" i="2" s="1"/>
  <c r="K3213" i="2"/>
  <c r="L3213" i="2" s="1"/>
  <c r="M3213" i="2" s="1"/>
  <c r="N3213" i="2" s="1"/>
  <c r="H3214" i="2"/>
  <c r="J3214" i="2" s="1"/>
  <c r="I3214" i="2"/>
  <c r="K3214" i="2"/>
  <c r="L3214" i="2" s="1"/>
  <c r="M3214" i="2" s="1"/>
  <c r="N3214" i="2" s="1"/>
  <c r="H3215" i="2"/>
  <c r="I3215" i="2"/>
  <c r="K3215" i="2"/>
  <c r="L3215" i="2"/>
  <c r="M3215" i="2" s="1"/>
  <c r="N3215" i="2" s="1"/>
  <c r="H3216" i="2"/>
  <c r="I3216" i="2"/>
  <c r="K3216" i="2"/>
  <c r="L3216" i="2" s="1"/>
  <c r="M3216" i="2" s="1"/>
  <c r="N3216" i="2" s="1"/>
  <c r="H3217" i="2"/>
  <c r="J3217" i="2" s="1"/>
  <c r="I3217" i="2"/>
  <c r="K3217" i="2"/>
  <c r="L3217" i="2" s="1"/>
  <c r="M3217" i="2" s="1"/>
  <c r="N3217" i="2" s="1"/>
  <c r="H3218" i="2"/>
  <c r="I3218" i="2"/>
  <c r="K3218" i="2"/>
  <c r="L3218" i="2" s="1"/>
  <c r="M3218" i="2" s="1"/>
  <c r="N3218" i="2" s="1"/>
  <c r="H3219" i="2"/>
  <c r="I3219" i="2"/>
  <c r="K3219" i="2"/>
  <c r="L3219" i="2"/>
  <c r="M3219" i="2" s="1"/>
  <c r="N3219" i="2" s="1"/>
  <c r="H3220" i="2"/>
  <c r="I3220" i="2"/>
  <c r="J3220" i="2" s="1"/>
  <c r="K3220" i="2"/>
  <c r="L3220" i="2"/>
  <c r="M3220" i="2" s="1"/>
  <c r="N3220" i="2" s="1"/>
  <c r="H3221" i="2"/>
  <c r="I3221" i="2"/>
  <c r="J3221" i="2" s="1"/>
  <c r="K3221" i="2"/>
  <c r="L3221" i="2" s="1"/>
  <c r="M3221" i="2" s="1"/>
  <c r="N3221" i="2" s="1"/>
  <c r="H3222" i="2"/>
  <c r="I3222" i="2"/>
  <c r="K3222" i="2"/>
  <c r="L3222" i="2" s="1"/>
  <c r="M3222" i="2" s="1"/>
  <c r="N3222" i="2" s="1"/>
  <c r="H3223" i="2"/>
  <c r="I3223" i="2"/>
  <c r="J3223" i="2" s="1"/>
  <c r="K3223" i="2"/>
  <c r="L3223" i="2" s="1"/>
  <c r="M3223" i="2" s="1"/>
  <c r="N3223" i="2" s="1"/>
  <c r="H3224" i="2"/>
  <c r="I3224" i="2"/>
  <c r="K3224" i="2"/>
  <c r="L3224" i="2" s="1"/>
  <c r="M3224" i="2" s="1"/>
  <c r="N3224" i="2" s="1"/>
  <c r="H3225" i="2"/>
  <c r="I3225" i="2"/>
  <c r="K3225" i="2"/>
  <c r="L3225" i="2" s="1"/>
  <c r="M3225" i="2" s="1"/>
  <c r="N3225" i="2" s="1"/>
  <c r="H3226" i="2"/>
  <c r="I3226" i="2"/>
  <c r="K3226" i="2"/>
  <c r="L3226" i="2" s="1"/>
  <c r="M3226" i="2" s="1"/>
  <c r="N3226" i="2" s="1"/>
  <c r="H3227" i="2"/>
  <c r="I3227" i="2"/>
  <c r="K3227" i="2"/>
  <c r="L3227" i="2" s="1"/>
  <c r="M3227" i="2" s="1"/>
  <c r="N3227" i="2" s="1"/>
  <c r="H3228" i="2"/>
  <c r="I3228" i="2"/>
  <c r="J3228" i="2" s="1"/>
  <c r="K3228" i="2"/>
  <c r="L3228" i="2"/>
  <c r="M3228" i="2" s="1"/>
  <c r="N3228" i="2" s="1"/>
  <c r="H3230" i="2"/>
  <c r="I3230" i="2"/>
  <c r="K3230" i="2"/>
  <c r="L3230" i="2" s="1"/>
  <c r="M3230" i="2" s="1"/>
  <c r="N3230" i="2" s="1"/>
  <c r="H3231" i="2"/>
  <c r="I3231" i="2"/>
  <c r="K3231" i="2"/>
  <c r="L3231" i="2"/>
  <c r="M3231" i="2" s="1"/>
  <c r="N3231" i="2" s="1"/>
  <c r="H3232" i="2"/>
  <c r="I3232" i="2"/>
  <c r="K3232" i="2"/>
  <c r="L3232" i="2"/>
  <c r="M3232" i="2" s="1"/>
  <c r="N3232" i="2" s="1"/>
  <c r="H3233" i="2"/>
  <c r="J3233" i="2" s="1"/>
  <c r="I3233" i="2"/>
  <c r="K3233" i="2"/>
  <c r="L3233" i="2" s="1"/>
  <c r="M3233" i="2" s="1"/>
  <c r="N3233" i="2" s="1"/>
  <c r="H179" i="2"/>
  <c r="I179" i="2"/>
  <c r="J179" i="2" s="1"/>
  <c r="K179" i="2"/>
  <c r="L179" i="2" s="1"/>
  <c r="M179" i="2" s="1"/>
  <c r="N179" i="2" s="1"/>
  <c r="H180" i="2"/>
  <c r="I180" i="2"/>
  <c r="K180" i="2"/>
  <c r="L180" i="2"/>
  <c r="M180" i="2" s="1"/>
  <c r="N180" i="2" s="1"/>
  <c r="H181" i="2"/>
  <c r="I181" i="2"/>
  <c r="J181" i="2" s="1"/>
  <c r="K181" i="2"/>
  <c r="L181" i="2"/>
  <c r="M181" i="2" s="1"/>
  <c r="N181" i="2" s="1"/>
  <c r="H182" i="2"/>
  <c r="I182" i="2"/>
  <c r="J182" i="2"/>
  <c r="K182" i="2"/>
  <c r="L182" i="2"/>
  <c r="M182" i="2" s="1"/>
  <c r="N182" i="2" s="1"/>
  <c r="H184" i="2"/>
  <c r="I184" i="2"/>
  <c r="J184" i="2" s="1"/>
  <c r="K184" i="2"/>
  <c r="L184" i="2" s="1"/>
  <c r="M184" i="2" s="1"/>
  <c r="N184" i="2" s="1"/>
  <c r="H185" i="2"/>
  <c r="I185" i="2"/>
  <c r="K185" i="2"/>
  <c r="L185" i="2" s="1"/>
  <c r="M185" i="2" s="1"/>
  <c r="N185" i="2" s="1"/>
  <c r="H187" i="2"/>
  <c r="I187" i="2"/>
  <c r="J187" i="2" s="1"/>
  <c r="K187" i="2"/>
  <c r="L187" i="2" s="1"/>
  <c r="M187" i="2" s="1"/>
  <c r="N187" i="2" s="1"/>
  <c r="H188" i="2"/>
  <c r="I188" i="2"/>
  <c r="J188" i="2" s="1"/>
  <c r="K188" i="2"/>
  <c r="L188" i="2" s="1"/>
  <c r="M188" i="2" s="1"/>
  <c r="N188" i="2" s="1"/>
  <c r="H189" i="2"/>
  <c r="I189" i="2"/>
  <c r="J189" i="2" s="1"/>
  <c r="K189" i="2"/>
  <c r="L189" i="2" s="1"/>
  <c r="M189" i="2" s="1"/>
  <c r="N189" i="2" s="1"/>
  <c r="H190" i="2"/>
  <c r="I190" i="2"/>
  <c r="K190" i="2"/>
  <c r="L190" i="2"/>
  <c r="M190" i="2" s="1"/>
  <c r="N190" i="2" s="1"/>
  <c r="H191" i="2"/>
  <c r="I191" i="2"/>
  <c r="K191" i="2"/>
  <c r="L191" i="2"/>
  <c r="M191" i="2"/>
  <c r="N191" i="2" s="1"/>
  <c r="H192" i="2"/>
  <c r="I192" i="2"/>
  <c r="J192" i="2"/>
  <c r="K192" i="2"/>
  <c r="L192" i="2" s="1"/>
  <c r="M192" i="2" s="1"/>
  <c r="N192" i="2" s="1"/>
  <c r="H193" i="2"/>
  <c r="I193" i="2"/>
  <c r="J193" i="2"/>
  <c r="K193" i="2"/>
  <c r="L193" i="2" s="1"/>
  <c r="M193" i="2" s="1"/>
  <c r="N193" i="2" s="1"/>
  <c r="J3231" i="2" l="1"/>
  <c r="J3230" i="2"/>
  <c r="J3232" i="2"/>
  <c r="J3227" i="2"/>
  <c r="J3205" i="2"/>
  <c r="J3225" i="2"/>
  <c r="J3224" i="2"/>
  <c r="J3226" i="2"/>
  <c r="J3222" i="2"/>
  <c r="J3218" i="2"/>
  <c r="J3216" i="2"/>
  <c r="J3210" i="2"/>
  <c r="J3219" i="2"/>
  <c r="J3215" i="2"/>
  <c r="J3203" i="2"/>
  <c r="J3198" i="2"/>
  <c r="J3193" i="2"/>
  <c r="J3189" i="2"/>
  <c r="J3185" i="2"/>
  <c r="J3181" i="2"/>
  <c r="J3177" i="2"/>
  <c r="J3174" i="2"/>
  <c r="J3170" i="2"/>
  <c r="J3164" i="2"/>
  <c r="J3160" i="2"/>
  <c r="J3149" i="2"/>
  <c r="J3145" i="2"/>
  <c r="J3166" i="2"/>
  <c r="J3162" i="2"/>
  <c r="J3156" i="2"/>
  <c r="J3152" i="2"/>
  <c r="J3141" i="2"/>
  <c r="J3192" i="2"/>
  <c r="J3188" i="2"/>
  <c r="J3184" i="2"/>
  <c r="J3180" i="2"/>
  <c r="J3176" i="2"/>
  <c r="J3158" i="2"/>
  <c r="J3154" i="2"/>
  <c r="J3148" i="2"/>
  <c r="J3144" i="2"/>
  <c r="J3207" i="2"/>
  <c r="J191" i="2"/>
  <c r="J190" i="2"/>
  <c r="J185" i="2"/>
  <c r="J180" i="2"/>
  <c r="S2354" i="2"/>
  <c r="S394" i="2"/>
  <c r="S186" i="2"/>
  <c r="S3464" i="2"/>
  <c r="S3450" i="2"/>
  <c r="S3425" i="2"/>
  <c r="S3309" i="2"/>
  <c r="O269" i="2" l="1"/>
  <c r="O3560" i="2"/>
  <c r="Q2031" i="2"/>
  <c r="P2031" i="2"/>
  <c r="O2031" i="2"/>
  <c r="K2031" i="2"/>
  <c r="L2031" i="2" s="1"/>
  <c r="M2031" i="2" s="1"/>
  <c r="N2031" i="2" s="1"/>
  <c r="I2031" i="2"/>
  <c r="H2031" i="2"/>
  <c r="J2031" i="2" s="1"/>
  <c r="Q3308" i="2"/>
  <c r="P3308" i="2"/>
  <c r="O3308" i="2"/>
  <c r="K3308" i="2"/>
  <c r="L3308" i="2" s="1"/>
  <c r="M3308" i="2" s="1"/>
  <c r="N3308" i="2" s="1"/>
  <c r="I3308" i="2"/>
  <c r="H3308" i="2"/>
  <c r="Q3307" i="2"/>
  <c r="P3307" i="2"/>
  <c r="O3307" i="2"/>
  <c r="K3307" i="2"/>
  <c r="L3307" i="2" s="1"/>
  <c r="M3307" i="2" s="1"/>
  <c r="N3307" i="2" s="1"/>
  <c r="I3307" i="2"/>
  <c r="H3307" i="2"/>
  <c r="Q3306" i="2"/>
  <c r="P3306" i="2"/>
  <c r="O3306" i="2"/>
  <c r="K3306" i="2"/>
  <c r="L3306" i="2" s="1"/>
  <c r="M3306" i="2" s="1"/>
  <c r="N3306" i="2" s="1"/>
  <c r="I3306" i="2"/>
  <c r="H3306" i="2"/>
  <c r="Q3305" i="2"/>
  <c r="P3305" i="2"/>
  <c r="O3305" i="2"/>
  <c r="K3305" i="2"/>
  <c r="L3305" i="2" s="1"/>
  <c r="M3305" i="2" s="1"/>
  <c r="N3305" i="2" s="1"/>
  <c r="I3305" i="2"/>
  <c r="H3305" i="2"/>
  <c r="Q3304" i="2"/>
  <c r="P3304" i="2"/>
  <c r="O3304" i="2"/>
  <c r="K3304" i="2"/>
  <c r="L3304" i="2" s="1"/>
  <c r="M3304" i="2" s="1"/>
  <c r="N3304" i="2" s="1"/>
  <c r="I3304" i="2"/>
  <c r="H3304" i="2"/>
  <c r="Q3303" i="2"/>
  <c r="P3303" i="2"/>
  <c r="O3303" i="2"/>
  <c r="K3303" i="2"/>
  <c r="L3303" i="2" s="1"/>
  <c r="M3303" i="2" s="1"/>
  <c r="N3303" i="2" s="1"/>
  <c r="I3303" i="2"/>
  <c r="H3303" i="2"/>
  <c r="Q3302" i="2"/>
  <c r="P3302" i="2"/>
  <c r="O3302" i="2"/>
  <c r="K3302" i="2"/>
  <c r="L3302" i="2" s="1"/>
  <c r="M3302" i="2" s="1"/>
  <c r="N3302" i="2" s="1"/>
  <c r="I3302" i="2"/>
  <c r="H3302" i="2"/>
  <c r="Q3301" i="2"/>
  <c r="P3301" i="2"/>
  <c r="O3301" i="2"/>
  <c r="K3301" i="2"/>
  <c r="L3301" i="2" s="1"/>
  <c r="M3301" i="2" s="1"/>
  <c r="N3301" i="2" s="1"/>
  <c r="I3301" i="2"/>
  <c r="H3301" i="2"/>
  <c r="Q3300" i="2"/>
  <c r="P3300" i="2"/>
  <c r="O3300" i="2"/>
  <c r="K3300" i="2"/>
  <c r="L3300" i="2" s="1"/>
  <c r="M3300" i="2" s="1"/>
  <c r="N3300" i="2" s="1"/>
  <c r="I3300" i="2"/>
  <c r="H3300" i="2"/>
  <c r="Q3299" i="2"/>
  <c r="P3299" i="2"/>
  <c r="O3299" i="2"/>
  <c r="K3299" i="2"/>
  <c r="L3299" i="2" s="1"/>
  <c r="M3299" i="2" s="1"/>
  <c r="N3299" i="2" s="1"/>
  <c r="I3299" i="2"/>
  <c r="H3299" i="2"/>
  <c r="Q3298" i="2"/>
  <c r="P3298" i="2"/>
  <c r="O3298" i="2"/>
  <c r="K3298" i="2"/>
  <c r="L3298" i="2" s="1"/>
  <c r="M3298" i="2" s="1"/>
  <c r="N3298" i="2" s="1"/>
  <c r="I3298" i="2"/>
  <c r="H3298" i="2"/>
  <c r="Q3297" i="2"/>
  <c r="P3297" i="2"/>
  <c r="O3297" i="2"/>
  <c r="K3297" i="2"/>
  <c r="L3297" i="2" s="1"/>
  <c r="M3297" i="2" s="1"/>
  <c r="N3297" i="2" s="1"/>
  <c r="I3297" i="2"/>
  <c r="H3297" i="2"/>
  <c r="Q3296" i="2"/>
  <c r="P3296" i="2"/>
  <c r="O3296" i="2"/>
  <c r="K3296" i="2"/>
  <c r="L3296" i="2" s="1"/>
  <c r="M3296" i="2" s="1"/>
  <c r="N3296" i="2" s="1"/>
  <c r="I3296" i="2"/>
  <c r="H3296" i="2"/>
  <c r="Q3295" i="2"/>
  <c r="P3295" i="2"/>
  <c r="O3295" i="2"/>
  <c r="K3295" i="2"/>
  <c r="L3295" i="2" s="1"/>
  <c r="M3295" i="2" s="1"/>
  <c r="N3295" i="2" s="1"/>
  <c r="I3295" i="2"/>
  <c r="H3295" i="2"/>
  <c r="Q3294" i="2"/>
  <c r="P3294" i="2"/>
  <c r="O3294" i="2"/>
  <c r="K3294" i="2"/>
  <c r="L3294" i="2" s="1"/>
  <c r="M3294" i="2" s="1"/>
  <c r="N3294" i="2" s="1"/>
  <c r="I3294" i="2"/>
  <c r="H3294" i="2"/>
  <c r="Q3293" i="2"/>
  <c r="P3293" i="2"/>
  <c r="O3293" i="2"/>
  <c r="K3293" i="2"/>
  <c r="L3293" i="2" s="1"/>
  <c r="M3293" i="2" s="1"/>
  <c r="N3293" i="2" s="1"/>
  <c r="I3293" i="2"/>
  <c r="H3293" i="2"/>
  <c r="Q3292" i="2"/>
  <c r="P3292" i="2"/>
  <c r="O3292" i="2"/>
  <c r="K3292" i="2"/>
  <c r="L3292" i="2" s="1"/>
  <c r="M3292" i="2" s="1"/>
  <c r="N3292" i="2" s="1"/>
  <c r="I3292" i="2"/>
  <c r="H3292" i="2"/>
  <c r="Q3291" i="2"/>
  <c r="P3291" i="2"/>
  <c r="O3291" i="2"/>
  <c r="K3291" i="2"/>
  <c r="L3291" i="2" s="1"/>
  <c r="M3291" i="2" s="1"/>
  <c r="N3291" i="2" s="1"/>
  <c r="I3291" i="2"/>
  <c r="H3291" i="2"/>
  <c r="Q3290" i="2"/>
  <c r="P3290" i="2"/>
  <c r="O3290" i="2"/>
  <c r="K3290" i="2"/>
  <c r="L3290" i="2" s="1"/>
  <c r="M3290" i="2" s="1"/>
  <c r="N3290" i="2" s="1"/>
  <c r="I3290" i="2"/>
  <c r="H3290" i="2"/>
  <c r="Q3289" i="2"/>
  <c r="P3289" i="2"/>
  <c r="O3289" i="2"/>
  <c r="K3289" i="2"/>
  <c r="L3289" i="2" s="1"/>
  <c r="M3289" i="2" s="1"/>
  <c r="N3289" i="2" s="1"/>
  <c r="I3289" i="2"/>
  <c r="H3289" i="2"/>
  <c r="Q3288" i="2"/>
  <c r="P3288" i="2"/>
  <c r="O3288" i="2"/>
  <c r="K3288" i="2"/>
  <c r="L3288" i="2" s="1"/>
  <c r="M3288" i="2" s="1"/>
  <c r="N3288" i="2" s="1"/>
  <c r="I3288" i="2"/>
  <c r="H3288" i="2"/>
  <c r="Q3287" i="2"/>
  <c r="P3287" i="2"/>
  <c r="O3287" i="2"/>
  <c r="K3287" i="2"/>
  <c r="L3287" i="2" s="1"/>
  <c r="M3287" i="2" s="1"/>
  <c r="N3287" i="2" s="1"/>
  <c r="I3287" i="2"/>
  <c r="H3287" i="2"/>
  <c r="Q3286" i="2"/>
  <c r="P3286" i="2"/>
  <c r="O3286" i="2"/>
  <c r="K3286" i="2"/>
  <c r="L3286" i="2" s="1"/>
  <c r="M3286" i="2" s="1"/>
  <c r="N3286" i="2" s="1"/>
  <c r="I3286" i="2"/>
  <c r="H3286" i="2"/>
  <c r="Q3285" i="2"/>
  <c r="P3285" i="2"/>
  <c r="O3285" i="2"/>
  <c r="K3285" i="2"/>
  <c r="L3285" i="2" s="1"/>
  <c r="M3285" i="2" s="1"/>
  <c r="N3285" i="2" s="1"/>
  <c r="I3285" i="2"/>
  <c r="H3285" i="2"/>
  <c r="Q3284" i="2"/>
  <c r="P3284" i="2"/>
  <c r="O3284" i="2"/>
  <c r="K3284" i="2"/>
  <c r="L3284" i="2" s="1"/>
  <c r="M3284" i="2" s="1"/>
  <c r="N3284" i="2" s="1"/>
  <c r="I3284" i="2"/>
  <c r="H3284" i="2"/>
  <c r="Q3283" i="2"/>
  <c r="P3283" i="2"/>
  <c r="O3283" i="2"/>
  <c r="K3283" i="2"/>
  <c r="L3283" i="2" s="1"/>
  <c r="M3283" i="2" s="1"/>
  <c r="N3283" i="2" s="1"/>
  <c r="I3283" i="2"/>
  <c r="H3283" i="2"/>
  <c r="Q3282" i="2"/>
  <c r="P3282" i="2"/>
  <c r="O3282" i="2"/>
  <c r="K3282" i="2"/>
  <c r="L3282" i="2" s="1"/>
  <c r="M3282" i="2" s="1"/>
  <c r="N3282" i="2" s="1"/>
  <c r="I3282" i="2"/>
  <c r="H3282" i="2"/>
  <c r="Q3281" i="2"/>
  <c r="P3281" i="2"/>
  <c r="O3281" i="2"/>
  <c r="K3281" i="2"/>
  <c r="L3281" i="2" s="1"/>
  <c r="M3281" i="2" s="1"/>
  <c r="N3281" i="2" s="1"/>
  <c r="I3281" i="2"/>
  <c r="H3281" i="2"/>
  <c r="Q3280" i="2"/>
  <c r="P3280" i="2"/>
  <c r="O3280" i="2"/>
  <c r="K3280" i="2"/>
  <c r="L3280" i="2" s="1"/>
  <c r="M3280" i="2" s="1"/>
  <c r="N3280" i="2" s="1"/>
  <c r="I3280" i="2"/>
  <c r="H3280" i="2"/>
  <c r="Q3279" i="2"/>
  <c r="P3279" i="2"/>
  <c r="O3279" i="2"/>
  <c r="K3279" i="2"/>
  <c r="L3279" i="2" s="1"/>
  <c r="M3279" i="2" s="1"/>
  <c r="N3279" i="2" s="1"/>
  <c r="I3279" i="2"/>
  <c r="H3279" i="2"/>
  <c r="Q3278" i="2"/>
  <c r="P3278" i="2"/>
  <c r="O3278" i="2"/>
  <c r="K3278" i="2"/>
  <c r="L3278" i="2" s="1"/>
  <c r="M3278" i="2" s="1"/>
  <c r="N3278" i="2" s="1"/>
  <c r="I3278" i="2"/>
  <c r="H3278" i="2"/>
  <c r="Q3277" i="2"/>
  <c r="P3277" i="2"/>
  <c r="O3277" i="2"/>
  <c r="K3277" i="2"/>
  <c r="L3277" i="2" s="1"/>
  <c r="M3277" i="2" s="1"/>
  <c r="N3277" i="2" s="1"/>
  <c r="I3277" i="2"/>
  <c r="H3277" i="2"/>
  <c r="Q3276" i="2"/>
  <c r="P3276" i="2"/>
  <c r="O3276" i="2"/>
  <c r="K3276" i="2"/>
  <c r="L3276" i="2" s="1"/>
  <c r="M3276" i="2" s="1"/>
  <c r="N3276" i="2" s="1"/>
  <c r="I3276" i="2"/>
  <c r="H3276" i="2"/>
  <c r="Q3275" i="2"/>
  <c r="P3275" i="2"/>
  <c r="O3275" i="2"/>
  <c r="K3275" i="2"/>
  <c r="L3275" i="2" s="1"/>
  <c r="M3275" i="2" s="1"/>
  <c r="N3275" i="2" s="1"/>
  <c r="I3275" i="2"/>
  <c r="H3275" i="2"/>
  <c r="Q3274" i="2"/>
  <c r="P3274" i="2"/>
  <c r="O3274" i="2"/>
  <c r="K3274" i="2"/>
  <c r="L3274" i="2" s="1"/>
  <c r="M3274" i="2" s="1"/>
  <c r="N3274" i="2" s="1"/>
  <c r="I3274" i="2"/>
  <c r="H3274" i="2"/>
  <c r="Q3273" i="2"/>
  <c r="P3273" i="2"/>
  <c r="O3273" i="2"/>
  <c r="K3273" i="2"/>
  <c r="L3273" i="2" s="1"/>
  <c r="M3273" i="2" s="1"/>
  <c r="N3273" i="2" s="1"/>
  <c r="I3273" i="2"/>
  <c r="H3273" i="2"/>
  <c r="Q3272" i="2"/>
  <c r="P3272" i="2"/>
  <c r="O3272" i="2"/>
  <c r="K3272" i="2"/>
  <c r="L3272" i="2" s="1"/>
  <c r="M3272" i="2" s="1"/>
  <c r="N3272" i="2" s="1"/>
  <c r="I3272" i="2"/>
  <c r="H3272" i="2"/>
  <c r="Q3271" i="2"/>
  <c r="P3271" i="2"/>
  <c r="O3271" i="2"/>
  <c r="K3271" i="2"/>
  <c r="L3271" i="2" s="1"/>
  <c r="M3271" i="2" s="1"/>
  <c r="N3271" i="2" s="1"/>
  <c r="I3271" i="2"/>
  <c r="H3271" i="2"/>
  <c r="J3292" i="2" l="1"/>
  <c r="J3271" i="2"/>
  <c r="J3275" i="2"/>
  <c r="J3294" i="2"/>
  <c r="J3306" i="2"/>
  <c r="J3308" i="2"/>
  <c r="J3293" i="2"/>
  <c r="J3290" i="2"/>
  <c r="J3298" i="2"/>
  <c r="J3304" i="2"/>
  <c r="J3272" i="2"/>
  <c r="J3281" i="2"/>
  <c r="J3289" i="2"/>
  <c r="J3282" i="2"/>
  <c r="J3287" i="2"/>
  <c r="J3273" i="2"/>
  <c r="J3297" i="2"/>
  <c r="J3307" i="2"/>
  <c r="J3274" i="2"/>
  <c r="J3303" i="2"/>
  <c r="J3305" i="2"/>
  <c r="J3283" i="2"/>
  <c r="J3285" i="2"/>
  <c r="J3291" i="2"/>
  <c r="J3299" i="2"/>
  <c r="J3302" i="2"/>
  <c r="J3276" i="2"/>
  <c r="J3279" i="2"/>
  <c r="J3295" i="2"/>
  <c r="J3301" i="2"/>
  <c r="J3278" i="2"/>
  <c r="J3300" i="2"/>
  <c r="J3277" i="2"/>
  <c r="J3286" i="2"/>
  <c r="J3296" i="2"/>
  <c r="J3284" i="2"/>
  <c r="J3280" i="2"/>
  <c r="J328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761" i="2" l="1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760" i="2"/>
  <c r="K1054" i="2" l="1"/>
  <c r="L1054" i="2" s="1"/>
  <c r="O1833" i="2"/>
  <c r="Q14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9" i="2"/>
  <c r="Q180" i="2"/>
  <c r="Q181" i="2"/>
  <c r="Q182" i="2"/>
  <c r="Q183" i="2"/>
  <c r="Q184" i="2"/>
  <c r="Q185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5" i="2"/>
  <c r="Q236" i="2"/>
  <c r="Q237" i="2"/>
  <c r="Q238" i="2"/>
  <c r="Q239" i="2"/>
  <c r="Q241" i="2"/>
  <c r="Q242" i="2"/>
  <c r="Q243" i="2"/>
  <c r="Q244" i="2"/>
  <c r="Q246" i="2"/>
  <c r="Q247" i="2"/>
  <c r="Q248" i="2"/>
  <c r="Q249" i="2"/>
  <c r="Q250" i="2"/>
  <c r="Q251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4" i="2"/>
  <c r="Q285" i="2"/>
  <c r="Q286" i="2"/>
  <c r="Q287" i="2"/>
  <c r="Q288" i="2"/>
  <c r="Q289" i="2"/>
  <c r="Q290" i="2"/>
  <c r="Q291" i="2"/>
  <c r="Q292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3" i="2"/>
  <c r="Q344" i="2"/>
  <c r="Q345" i="2"/>
  <c r="Q346" i="2"/>
  <c r="Q347" i="2"/>
  <c r="Q348" i="2"/>
  <c r="Q349" i="2"/>
  <c r="Q351" i="2"/>
  <c r="Q352" i="2"/>
  <c r="Q353" i="2"/>
  <c r="Q354" i="2"/>
  <c r="Q355" i="2"/>
  <c r="Q356" i="2"/>
  <c r="Q357" i="2"/>
  <c r="Q358" i="2"/>
  <c r="Q359" i="2"/>
  <c r="Q361" i="2"/>
  <c r="Q362" i="2"/>
  <c r="Q363" i="2"/>
  <c r="Q364" i="2"/>
  <c r="Q365" i="2"/>
  <c r="Q366" i="2"/>
  <c r="Q368" i="2"/>
  <c r="Q369" i="2"/>
  <c r="Q370" i="2"/>
  <c r="Q371" i="2"/>
  <c r="Q372" i="2"/>
  <c r="Q373" i="2"/>
  <c r="Q374" i="2"/>
  <c r="Q375" i="2"/>
  <c r="Q377" i="2"/>
  <c r="Q378" i="2"/>
  <c r="Q379" i="2"/>
  <c r="Q380" i="2"/>
  <c r="Q381" i="2"/>
  <c r="Q382" i="2"/>
  <c r="Q383" i="2"/>
  <c r="Q385" i="2"/>
  <c r="Q386" i="2"/>
  <c r="Q387" i="2"/>
  <c r="Q388" i="2"/>
  <c r="Q389" i="2"/>
  <c r="Q390" i="2"/>
  <c r="Q391" i="2"/>
  <c r="Q392" i="2"/>
  <c r="Q393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7" i="2"/>
  <c r="Q448" i="2"/>
  <c r="Q449" i="2"/>
  <c r="Q450" i="2"/>
  <c r="Q451" i="2"/>
  <c r="Q452" i="2"/>
  <c r="Q453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3" i="2"/>
  <c r="Q594" i="2"/>
  <c r="Q595" i="2"/>
  <c r="Q596" i="2"/>
  <c r="Q597" i="2"/>
  <c r="Q598" i="2"/>
  <c r="Q599" i="2"/>
  <c r="Q600" i="2"/>
  <c r="Q601" i="2"/>
  <c r="Q602" i="2"/>
  <c r="Q603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60" i="2"/>
  <c r="T660" i="2" s="1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7" i="2"/>
  <c r="Q1488" i="2"/>
  <c r="Q1489" i="2"/>
  <c r="Q1490" i="2"/>
  <c r="Q1491" i="2"/>
  <c r="Q1492" i="2"/>
  <c r="Q1493" i="2"/>
  <c r="Q1494" i="2"/>
  <c r="Q1495" i="2"/>
  <c r="Q1496" i="2"/>
  <c r="Q1497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3" i="2"/>
  <c r="Q1644" i="2"/>
  <c r="Q1645" i="2"/>
  <c r="Q1646" i="2"/>
  <c r="Q1647" i="2"/>
  <c r="Q1648" i="2"/>
  <c r="Q1649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9" i="2"/>
  <c r="Q1710" i="2"/>
  <c r="Q1711" i="2"/>
  <c r="Q1712" i="2"/>
  <c r="Q1713" i="2"/>
  <c r="Q1714" i="2"/>
  <c r="Q1715" i="2"/>
  <c r="Q1716" i="2"/>
  <c r="Q1717" i="2"/>
  <c r="Q1718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8" i="2"/>
  <c r="Q1839" i="2"/>
  <c r="Q1840" i="2"/>
  <c r="Q1841" i="2"/>
  <c r="Q1842" i="2"/>
  <c r="Q1843" i="2"/>
  <c r="Q1844" i="2"/>
  <c r="Q1845" i="2"/>
  <c r="Q1846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3" i="2"/>
  <c r="Q2194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4" i="2"/>
  <c r="Q2215" i="2"/>
  <c r="Q2216" i="2"/>
  <c r="Q2217" i="2"/>
  <c r="Q2218" i="2"/>
  <c r="Q2219" i="2"/>
  <c r="Q2220" i="2"/>
  <c r="Q2222" i="2"/>
  <c r="Q2223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2" i="2"/>
  <c r="Q2243" i="2"/>
  <c r="Q2244" i="2"/>
  <c r="Q2245" i="2"/>
  <c r="Q2247" i="2"/>
  <c r="Q2248" i="2"/>
  <c r="Q2249" i="2"/>
  <c r="Q2250" i="2"/>
  <c r="Q2251" i="2"/>
  <c r="Q2252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7" i="2"/>
  <c r="Q2278" i="2"/>
  <c r="Q2279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1" i="2"/>
  <c r="Q2352" i="2"/>
  <c r="Q2353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20" i="2"/>
  <c r="Q2521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1" i="2"/>
  <c r="Q2542" i="2"/>
  <c r="Q2543" i="2"/>
  <c r="Q2544" i="2"/>
  <c r="Q2545" i="2"/>
  <c r="Q2546" i="2"/>
  <c r="Q2547" i="2"/>
  <c r="Q2549" i="2"/>
  <c r="Q2550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9" i="2"/>
  <c r="Q2570" i="2"/>
  <c r="Q2571" i="2"/>
  <c r="Q2572" i="2"/>
  <c r="Q2574" i="2"/>
  <c r="Q2575" i="2"/>
  <c r="Q2576" i="2"/>
  <c r="Q2577" i="2"/>
  <c r="Q2578" i="2"/>
  <c r="Q2579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4" i="2"/>
  <c r="Q2605" i="2"/>
  <c r="Q2606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8" i="2"/>
  <c r="Q2679" i="2"/>
  <c r="Q2680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1" i="2"/>
  <c r="Q2952" i="2"/>
  <c r="Q2953" i="2"/>
  <c r="Q2954" i="2"/>
  <c r="Q2955" i="2"/>
  <c r="Q2956" i="2"/>
  <c r="Q2957" i="2"/>
  <c r="Q2958" i="2"/>
  <c r="Q2959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5" i="2"/>
  <c r="Q3466" i="2"/>
  <c r="Q3467" i="2"/>
  <c r="Q3468" i="2"/>
  <c r="Q3469" i="2"/>
  <c r="Q3470" i="2"/>
  <c r="Q3471" i="2"/>
  <c r="Q3473" i="2"/>
  <c r="Q3474" i="2"/>
  <c r="Q3475" i="2"/>
  <c r="Q3476" i="2"/>
  <c r="Q3477" i="2"/>
  <c r="Q3478" i="2"/>
  <c r="Q3479" i="2"/>
  <c r="Q3480" i="2"/>
  <c r="Q3481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1" i="2"/>
  <c r="Q3532" i="2"/>
  <c r="Q3533" i="2"/>
  <c r="Q3534" i="2"/>
  <c r="Q3535" i="2"/>
  <c r="Q3536" i="2"/>
  <c r="Q3537" i="2"/>
  <c r="Q3538" i="2"/>
  <c r="Q3539" i="2"/>
  <c r="Q3540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11" i="2"/>
  <c r="P14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9" i="2"/>
  <c r="P180" i="2"/>
  <c r="P181" i="2"/>
  <c r="P182" i="2"/>
  <c r="P183" i="2"/>
  <c r="P184" i="2"/>
  <c r="P185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5" i="2"/>
  <c r="P236" i="2"/>
  <c r="P237" i="2"/>
  <c r="P238" i="2"/>
  <c r="P239" i="2"/>
  <c r="P241" i="2"/>
  <c r="P242" i="2"/>
  <c r="P243" i="2"/>
  <c r="P244" i="2"/>
  <c r="P246" i="2"/>
  <c r="P247" i="2"/>
  <c r="P248" i="2"/>
  <c r="P249" i="2"/>
  <c r="P250" i="2"/>
  <c r="P251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4" i="2"/>
  <c r="P285" i="2"/>
  <c r="P286" i="2"/>
  <c r="P287" i="2"/>
  <c r="P288" i="2"/>
  <c r="P289" i="2"/>
  <c r="P290" i="2"/>
  <c r="P291" i="2"/>
  <c r="P292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3" i="2"/>
  <c r="P344" i="2"/>
  <c r="P345" i="2"/>
  <c r="P346" i="2"/>
  <c r="P347" i="2"/>
  <c r="P348" i="2"/>
  <c r="P349" i="2"/>
  <c r="P351" i="2"/>
  <c r="P352" i="2"/>
  <c r="P353" i="2"/>
  <c r="P354" i="2"/>
  <c r="P355" i="2"/>
  <c r="P356" i="2"/>
  <c r="P357" i="2"/>
  <c r="P358" i="2"/>
  <c r="P359" i="2"/>
  <c r="P361" i="2"/>
  <c r="P362" i="2"/>
  <c r="P363" i="2"/>
  <c r="P364" i="2"/>
  <c r="P365" i="2"/>
  <c r="P366" i="2"/>
  <c r="P368" i="2"/>
  <c r="P369" i="2"/>
  <c r="P370" i="2"/>
  <c r="P371" i="2"/>
  <c r="P372" i="2"/>
  <c r="P373" i="2"/>
  <c r="P374" i="2"/>
  <c r="P375" i="2"/>
  <c r="P377" i="2"/>
  <c r="P378" i="2"/>
  <c r="P379" i="2"/>
  <c r="P380" i="2"/>
  <c r="P381" i="2"/>
  <c r="P382" i="2"/>
  <c r="P383" i="2"/>
  <c r="P385" i="2"/>
  <c r="P386" i="2"/>
  <c r="P387" i="2"/>
  <c r="P388" i="2"/>
  <c r="P389" i="2"/>
  <c r="P390" i="2"/>
  <c r="P391" i="2"/>
  <c r="P392" i="2"/>
  <c r="P393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7" i="2"/>
  <c r="P448" i="2"/>
  <c r="P449" i="2"/>
  <c r="P450" i="2"/>
  <c r="P451" i="2"/>
  <c r="P452" i="2"/>
  <c r="P453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3" i="2"/>
  <c r="P594" i="2"/>
  <c r="P595" i="2"/>
  <c r="P596" i="2"/>
  <c r="P597" i="2"/>
  <c r="P598" i="2"/>
  <c r="P599" i="2"/>
  <c r="P600" i="2"/>
  <c r="P601" i="2"/>
  <c r="P602" i="2"/>
  <c r="P603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60" i="2"/>
  <c r="S660" i="2" s="1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7" i="2"/>
  <c r="P1488" i="2"/>
  <c r="P1489" i="2"/>
  <c r="P1490" i="2"/>
  <c r="P1491" i="2"/>
  <c r="P1492" i="2"/>
  <c r="P1493" i="2"/>
  <c r="P1494" i="2"/>
  <c r="P1495" i="2"/>
  <c r="P1496" i="2"/>
  <c r="P1497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3" i="2"/>
  <c r="P1644" i="2"/>
  <c r="P1645" i="2"/>
  <c r="P1646" i="2"/>
  <c r="P1647" i="2"/>
  <c r="P1648" i="2"/>
  <c r="P1649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9" i="2"/>
  <c r="P1710" i="2"/>
  <c r="P1711" i="2"/>
  <c r="P1712" i="2"/>
  <c r="P1713" i="2"/>
  <c r="P1714" i="2"/>
  <c r="P1715" i="2"/>
  <c r="P1716" i="2"/>
  <c r="P1717" i="2"/>
  <c r="P1718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8" i="2"/>
  <c r="P1839" i="2"/>
  <c r="P1840" i="2"/>
  <c r="P1841" i="2"/>
  <c r="P1842" i="2"/>
  <c r="P1843" i="2"/>
  <c r="P1844" i="2"/>
  <c r="P1845" i="2"/>
  <c r="P1846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3" i="2"/>
  <c r="P2194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4" i="2"/>
  <c r="P2215" i="2"/>
  <c r="P2216" i="2"/>
  <c r="P2217" i="2"/>
  <c r="P2218" i="2"/>
  <c r="P2219" i="2"/>
  <c r="P2220" i="2"/>
  <c r="P2222" i="2"/>
  <c r="P2223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2" i="2"/>
  <c r="P2243" i="2"/>
  <c r="P2244" i="2"/>
  <c r="P2245" i="2"/>
  <c r="P2247" i="2"/>
  <c r="P2248" i="2"/>
  <c r="P2249" i="2"/>
  <c r="P2250" i="2"/>
  <c r="P2251" i="2"/>
  <c r="P2252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7" i="2"/>
  <c r="P2278" i="2"/>
  <c r="P2279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1" i="2"/>
  <c r="P2352" i="2"/>
  <c r="P2353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20" i="2"/>
  <c r="P2521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1" i="2"/>
  <c r="P2542" i="2"/>
  <c r="P2543" i="2"/>
  <c r="P2544" i="2"/>
  <c r="P2545" i="2"/>
  <c r="P2546" i="2"/>
  <c r="P2547" i="2"/>
  <c r="P2549" i="2"/>
  <c r="P2550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9" i="2"/>
  <c r="P2570" i="2"/>
  <c r="P2571" i="2"/>
  <c r="P2572" i="2"/>
  <c r="P2574" i="2"/>
  <c r="P2575" i="2"/>
  <c r="P2576" i="2"/>
  <c r="P2577" i="2"/>
  <c r="P2578" i="2"/>
  <c r="P2579" i="2"/>
  <c r="P2581" i="2"/>
  <c r="P2582" i="2"/>
  <c r="P2583" i="2"/>
  <c r="P2584" i="2"/>
  <c r="P2585" i="2"/>
  <c r="P2586" i="2"/>
  <c r="P2587" i="2"/>
  <c r="P2588" i="2"/>
  <c r="P2589" i="2"/>
  <c r="P2590" i="2"/>
  <c r="P2591" i="2"/>
  <c r="P2592" i="2"/>
  <c r="P2593" i="2"/>
  <c r="P2594" i="2"/>
  <c r="P2595" i="2"/>
  <c r="P2596" i="2"/>
  <c r="P2597" i="2"/>
  <c r="P2598" i="2"/>
  <c r="P2599" i="2"/>
  <c r="P2600" i="2"/>
  <c r="P2601" i="2"/>
  <c r="P2602" i="2"/>
  <c r="P2604" i="2"/>
  <c r="P2605" i="2"/>
  <c r="P2606" i="2"/>
  <c r="P2608" i="2"/>
  <c r="P2609" i="2"/>
  <c r="P2610" i="2"/>
  <c r="P2611" i="2"/>
  <c r="P2612" i="2"/>
  <c r="P2613" i="2"/>
  <c r="P2614" i="2"/>
  <c r="P2615" i="2"/>
  <c r="P2616" i="2"/>
  <c r="P2617" i="2"/>
  <c r="P2618" i="2"/>
  <c r="P2619" i="2"/>
  <c r="P2620" i="2"/>
  <c r="P2621" i="2"/>
  <c r="P2622" i="2"/>
  <c r="P2623" i="2"/>
  <c r="P2624" i="2"/>
  <c r="P2626" i="2"/>
  <c r="P2627" i="2"/>
  <c r="P2628" i="2"/>
  <c r="P2629" i="2"/>
  <c r="P2630" i="2"/>
  <c r="P2631" i="2"/>
  <c r="P2632" i="2"/>
  <c r="P2633" i="2"/>
  <c r="P2634" i="2"/>
  <c r="P2635" i="2"/>
  <c r="P2636" i="2"/>
  <c r="P2637" i="2"/>
  <c r="P2638" i="2"/>
  <c r="P2639" i="2"/>
  <c r="P2640" i="2"/>
  <c r="P2641" i="2"/>
  <c r="P2642" i="2"/>
  <c r="P2643" i="2"/>
  <c r="P2645" i="2"/>
  <c r="P2646" i="2"/>
  <c r="P2647" i="2"/>
  <c r="P2648" i="2"/>
  <c r="P2649" i="2"/>
  <c r="P2650" i="2"/>
  <c r="P2651" i="2"/>
  <c r="P2652" i="2"/>
  <c r="P2653" i="2"/>
  <c r="P2654" i="2"/>
  <c r="P2655" i="2"/>
  <c r="P2656" i="2"/>
  <c r="P2657" i="2"/>
  <c r="P2658" i="2"/>
  <c r="P2659" i="2"/>
  <c r="P2660" i="2"/>
  <c r="P2661" i="2"/>
  <c r="P2662" i="2"/>
  <c r="P2663" i="2"/>
  <c r="P2664" i="2"/>
  <c r="P2665" i="2"/>
  <c r="P2666" i="2"/>
  <c r="P2667" i="2"/>
  <c r="P2668" i="2"/>
  <c r="P2669" i="2"/>
  <c r="P2670" i="2"/>
  <c r="P2671" i="2"/>
  <c r="P2672" i="2"/>
  <c r="P2673" i="2"/>
  <c r="P2674" i="2"/>
  <c r="P2675" i="2"/>
  <c r="P2676" i="2"/>
  <c r="P2678" i="2"/>
  <c r="P2679" i="2"/>
  <c r="P2680" i="2"/>
  <c r="P2684" i="2"/>
  <c r="P2685" i="2"/>
  <c r="P2686" i="2"/>
  <c r="P2687" i="2"/>
  <c r="P2688" i="2"/>
  <c r="P2689" i="2"/>
  <c r="P2690" i="2"/>
  <c r="P2691" i="2"/>
  <c r="P2692" i="2"/>
  <c r="P2693" i="2"/>
  <c r="P2694" i="2"/>
  <c r="P2695" i="2"/>
  <c r="P2696" i="2"/>
  <c r="P2697" i="2"/>
  <c r="P2698" i="2"/>
  <c r="P2699" i="2"/>
  <c r="P2700" i="2"/>
  <c r="P2701" i="2"/>
  <c r="P2702" i="2"/>
  <c r="P2703" i="2"/>
  <c r="P2704" i="2"/>
  <c r="P2705" i="2"/>
  <c r="P2706" i="2"/>
  <c r="P2707" i="2"/>
  <c r="P2708" i="2"/>
  <c r="P2709" i="2"/>
  <c r="P2710" i="2"/>
  <c r="P2711" i="2"/>
  <c r="P2712" i="2"/>
  <c r="P2713" i="2"/>
  <c r="P2714" i="2"/>
  <c r="P2715" i="2"/>
  <c r="P2716" i="2"/>
  <c r="P2717" i="2"/>
  <c r="P2718" i="2"/>
  <c r="P2719" i="2"/>
  <c r="P2720" i="2"/>
  <c r="P2721" i="2"/>
  <c r="P2722" i="2"/>
  <c r="P2723" i="2"/>
  <c r="P2724" i="2"/>
  <c r="P2725" i="2"/>
  <c r="P2726" i="2"/>
  <c r="P2727" i="2"/>
  <c r="P2728" i="2"/>
  <c r="P2729" i="2"/>
  <c r="P2730" i="2"/>
  <c r="P2731" i="2"/>
  <c r="P2732" i="2"/>
  <c r="P2733" i="2"/>
  <c r="P2734" i="2"/>
  <c r="P2735" i="2"/>
  <c r="P2736" i="2"/>
  <c r="P2737" i="2"/>
  <c r="P2738" i="2"/>
  <c r="P2739" i="2"/>
  <c r="P2740" i="2"/>
  <c r="P2741" i="2"/>
  <c r="P2742" i="2"/>
  <c r="P2743" i="2"/>
  <c r="P2744" i="2"/>
  <c r="P2745" i="2"/>
  <c r="P2746" i="2"/>
  <c r="P2747" i="2"/>
  <c r="P2748" i="2"/>
  <c r="P2749" i="2"/>
  <c r="P2750" i="2"/>
  <c r="P2751" i="2"/>
  <c r="P2752" i="2"/>
  <c r="P2754" i="2"/>
  <c r="P2755" i="2"/>
  <c r="P2756" i="2"/>
  <c r="P2757" i="2"/>
  <c r="P2758" i="2"/>
  <c r="P2759" i="2"/>
  <c r="P2760" i="2"/>
  <c r="P2761" i="2"/>
  <c r="P2762" i="2"/>
  <c r="P2763" i="2"/>
  <c r="P2764" i="2"/>
  <c r="P2765" i="2"/>
  <c r="P2766" i="2"/>
  <c r="P2767" i="2"/>
  <c r="P2768" i="2"/>
  <c r="P2769" i="2"/>
  <c r="P2770" i="2"/>
  <c r="P2771" i="2"/>
  <c r="P2772" i="2"/>
  <c r="P2773" i="2"/>
  <c r="P2774" i="2"/>
  <c r="P2775" i="2"/>
  <c r="P2776" i="2"/>
  <c r="P2777" i="2"/>
  <c r="P2778" i="2"/>
  <c r="P2779" i="2"/>
  <c r="P2780" i="2"/>
  <c r="P2781" i="2"/>
  <c r="P2782" i="2"/>
  <c r="P2783" i="2"/>
  <c r="P2784" i="2"/>
  <c r="P2785" i="2"/>
  <c r="P2786" i="2"/>
  <c r="P2787" i="2"/>
  <c r="P2788" i="2"/>
  <c r="P2789" i="2"/>
  <c r="P2790" i="2"/>
  <c r="P2791" i="2"/>
  <c r="P2792" i="2"/>
  <c r="P2793" i="2"/>
  <c r="P2794" i="2"/>
  <c r="P2795" i="2"/>
  <c r="P2796" i="2"/>
  <c r="P2797" i="2"/>
  <c r="P2798" i="2"/>
  <c r="P2799" i="2"/>
  <c r="P2800" i="2"/>
  <c r="P2801" i="2"/>
  <c r="P2802" i="2"/>
  <c r="P2803" i="2"/>
  <c r="P2804" i="2"/>
  <c r="P2805" i="2"/>
  <c r="P2806" i="2"/>
  <c r="P2807" i="2"/>
  <c r="P2808" i="2"/>
  <c r="P2809" i="2"/>
  <c r="P2810" i="2"/>
  <c r="P2811" i="2"/>
  <c r="P2812" i="2"/>
  <c r="P2813" i="2"/>
  <c r="P2814" i="2"/>
  <c r="P2815" i="2"/>
  <c r="P2816" i="2"/>
  <c r="P2817" i="2"/>
  <c r="P2818" i="2"/>
  <c r="P2819" i="2"/>
  <c r="P2820" i="2"/>
  <c r="P2821" i="2"/>
  <c r="P2822" i="2"/>
  <c r="P2823" i="2"/>
  <c r="P2824" i="2"/>
  <c r="P2825" i="2"/>
  <c r="P2826" i="2"/>
  <c r="P2827" i="2"/>
  <c r="P2828" i="2"/>
  <c r="P2829" i="2"/>
  <c r="P2830" i="2"/>
  <c r="P2831" i="2"/>
  <c r="P2832" i="2"/>
  <c r="P2833" i="2"/>
  <c r="P2834" i="2"/>
  <c r="P2835" i="2"/>
  <c r="P2836" i="2"/>
  <c r="P2837" i="2"/>
  <c r="P2838" i="2"/>
  <c r="P2839" i="2"/>
  <c r="P2840" i="2"/>
  <c r="P2841" i="2"/>
  <c r="P2842" i="2"/>
  <c r="P2843" i="2"/>
  <c r="P2844" i="2"/>
  <c r="P2845" i="2"/>
  <c r="P2846" i="2"/>
  <c r="P2847" i="2"/>
  <c r="P2848" i="2"/>
  <c r="P2849" i="2"/>
  <c r="P2850" i="2"/>
  <c r="P2851" i="2"/>
  <c r="P2852" i="2"/>
  <c r="P2853" i="2"/>
  <c r="P2855" i="2"/>
  <c r="P2856" i="2"/>
  <c r="P2857" i="2"/>
  <c r="P2858" i="2"/>
  <c r="P2859" i="2"/>
  <c r="P2860" i="2"/>
  <c r="P2861" i="2"/>
  <c r="P2862" i="2"/>
  <c r="P2863" i="2"/>
  <c r="P2864" i="2"/>
  <c r="P2865" i="2"/>
  <c r="P2866" i="2"/>
  <c r="P2867" i="2"/>
  <c r="P2868" i="2"/>
  <c r="P2869" i="2"/>
  <c r="P2870" i="2"/>
  <c r="P2871" i="2"/>
  <c r="P2872" i="2"/>
  <c r="P2873" i="2"/>
  <c r="P2874" i="2"/>
  <c r="P2875" i="2"/>
  <c r="P2876" i="2"/>
  <c r="P2877" i="2"/>
  <c r="P2878" i="2"/>
  <c r="P2879" i="2"/>
  <c r="P2880" i="2"/>
  <c r="P2881" i="2"/>
  <c r="P2882" i="2"/>
  <c r="P2883" i="2"/>
  <c r="P2884" i="2"/>
  <c r="P2885" i="2"/>
  <c r="P2886" i="2"/>
  <c r="P2887" i="2"/>
  <c r="P2888" i="2"/>
  <c r="P2889" i="2"/>
  <c r="P2890" i="2"/>
  <c r="P2891" i="2"/>
  <c r="P2892" i="2"/>
  <c r="P2893" i="2"/>
  <c r="P2894" i="2"/>
  <c r="P2895" i="2"/>
  <c r="P2896" i="2"/>
  <c r="P2897" i="2"/>
  <c r="P2898" i="2"/>
  <c r="P2899" i="2"/>
  <c r="P2900" i="2"/>
  <c r="P2901" i="2"/>
  <c r="P2902" i="2"/>
  <c r="P2903" i="2"/>
  <c r="P2904" i="2"/>
  <c r="P2905" i="2"/>
  <c r="P2906" i="2"/>
  <c r="P2907" i="2"/>
  <c r="P2908" i="2"/>
  <c r="P2909" i="2"/>
  <c r="P2910" i="2"/>
  <c r="P2911" i="2"/>
  <c r="P2912" i="2"/>
  <c r="P2913" i="2"/>
  <c r="P2914" i="2"/>
  <c r="P2915" i="2"/>
  <c r="P2916" i="2"/>
  <c r="P2917" i="2"/>
  <c r="P2918" i="2"/>
  <c r="P2919" i="2"/>
  <c r="P2920" i="2"/>
  <c r="P2921" i="2"/>
  <c r="P2922" i="2"/>
  <c r="P2924" i="2"/>
  <c r="P2925" i="2"/>
  <c r="P2926" i="2"/>
  <c r="P2927" i="2"/>
  <c r="P2928" i="2"/>
  <c r="P2929" i="2"/>
  <c r="P2930" i="2"/>
  <c r="P2931" i="2"/>
  <c r="P2932" i="2"/>
  <c r="P2933" i="2"/>
  <c r="P2934" i="2"/>
  <c r="P2935" i="2"/>
  <c r="P2936" i="2"/>
  <c r="P2937" i="2"/>
  <c r="P2938" i="2"/>
  <c r="P2939" i="2"/>
  <c r="P2940" i="2"/>
  <c r="P2941" i="2"/>
  <c r="P2942" i="2"/>
  <c r="P2943" i="2"/>
  <c r="P2944" i="2"/>
  <c r="P2945" i="2"/>
  <c r="P2946" i="2"/>
  <c r="P2947" i="2"/>
  <c r="P2948" i="2"/>
  <c r="P2949" i="2"/>
  <c r="P2951" i="2"/>
  <c r="P2952" i="2"/>
  <c r="P2953" i="2"/>
  <c r="P2954" i="2"/>
  <c r="P2955" i="2"/>
  <c r="P2956" i="2"/>
  <c r="P2957" i="2"/>
  <c r="P2958" i="2"/>
  <c r="P2959" i="2"/>
  <c r="P2962" i="2"/>
  <c r="P2963" i="2"/>
  <c r="P2964" i="2"/>
  <c r="P2965" i="2"/>
  <c r="P2966" i="2"/>
  <c r="P2967" i="2"/>
  <c r="P2968" i="2"/>
  <c r="P2969" i="2"/>
  <c r="P2970" i="2"/>
  <c r="P2971" i="2"/>
  <c r="P2972" i="2"/>
  <c r="P2973" i="2"/>
  <c r="P2974" i="2"/>
  <c r="P2975" i="2"/>
  <c r="P2976" i="2"/>
  <c r="P2977" i="2"/>
  <c r="P2978" i="2"/>
  <c r="P2979" i="2"/>
  <c r="P2980" i="2"/>
  <c r="P2981" i="2"/>
  <c r="P2982" i="2"/>
  <c r="P2983" i="2"/>
  <c r="P2984" i="2"/>
  <c r="P2985" i="2"/>
  <c r="P2986" i="2"/>
  <c r="P2987" i="2"/>
  <c r="P2988" i="2"/>
  <c r="P2989" i="2"/>
  <c r="P2990" i="2"/>
  <c r="P2991" i="2"/>
  <c r="P2992" i="2"/>
  <c r="P2993" i="2"/>
  <c r="P2994" i="2"/>
  <c r="P2995" i="2"/>
  <c r="P2996" i="2"/>
  <c r="P2997" i="2"/>
  <c r="P2998" i="2"/>
  <c r="P2999" i="2"/>
  <c r="P3000" i="2"/>
  <c r="P3001" i="2"/>
  <c r="P3002" i="2"/>
  <c r="P3003" i="2"/>
  <c r="P3004" i="2"/>
  <c r="P3005" i="2"/>
  <c r="P3006" i="2"/>
  <c r="P3007" i="2"/>
  <c r="P3008" i="2"/>
  <c r="P3009" i="2"/>
  <c r="P3010" i="2"/>
  <c r="P3011" i="2"/>
  <c r="P3012" i="2"/>
  <c r="P3013" i="2"/>
  <c r="P3014" i="2"/>
  <c r="P3015" i="2"/>
  <c r="P3016" i="2"/>
  <c r="P3017" i="2"/>
  <c r="P3018" i="2"/>
  <c r="P3019" i="2"/>
  <c r="P3020" i="2"/>
  <c r="P3021" i="2"/>
  <c r="P3022" i="2"/>
  <c r="P3023" i="2"/>
  <c r="P3024" i="2"/>
  <c r="P3025" i="2"/>
  <c r="P3026" i="2"/>
  <c r="P3027" i="2"/>
  <c r="P3028" i="2"/>
  <c r="P3029" i="2"/>
  <c r="P3030" i="2"/>
  <c r="P3031" i="2"/>
  <c r="P3033" i="2"/>
  <c r="P3034" i="2"/>
  <c r="P3035" i="2"/>
  <c r="P3036" i="2"/>
  <c r="P3037" i="2"/>
  <c r="P3038" i="2"/>
  <c r="P3039" i="2"/>
  <c r="P3040" i="2"/>
  <c r="P3041" i="2"/>
  <c r="P3042" i="2"/>
  <c r="P3043" i="2"/>
  <c r="P3044" i="2"/>
  <c r="P3045" i="2"/>
  <c r="P3046" i="2"/>
  <c r="P3047" i="2"/>
  <c r="P3048" i="2"/>
  <c r="P3049" i="2"/>
  <c r="P3050" i="2"/>
  <c r="P3051" i="2"/>
  <c r="P3052" i="2"/>
  <c r="P3053" i="2"/>
  <c r="P3054" i="2"/>
  <c r="P3055" i="2"/>
  <c r="P3056" i="2"/>
  <c r="P3057" i="2"/>
  <c r="P3058" i="2"/>
  <c r="P3059" i="2"/>
  <c r="P3060" i="2"/>
  <c r="P3061" i="2"/>
  <c r="P3062" i="2"/>
  <c r="P3063" i="2"/>
  <c r="P3064" i="2"/>
  <c r="P3065" i="2"/>
  <c r="P3066" i="2"/>
  <c r="P3067" i="2"/>
  <c r="P3068" i="2"/>
  <c r="P3069" i="2"/>
  <c r="P3070" i="2"/>
  <c r="P3071" i="2"/>
  <c r="P3072" i="2"/>
  <c r="P3073" i="2"/>
  <c r="P3074" i="2"/>
  <c r="P3075" i="2"/>
  <c r="P3076" i="2"/>
  <c r="P3077" i="2"/>
  <c r="P3078" i="2"/>
  <c r="P3079" i="2"/>
  <c r="P3080" i="2"/>
  <c r="P3081" i="2"/>
  <c r="P3082" i="2"/>
  <c r="P3083" i="2"/>
  <c r="P3084" i="2"/>
  <c r="P3085" i="2"/>
  <c r="P3086" i="2"/>
  <c r="P3087" i="2"/>
  <c r="P3088" i="2"/>
  <c r="P3089" i="2"/>
  <c r="P3090" i="2"/>
  <c r="P3091" i="2"/>
  <c r="P3092" i="2"/>
  <c r="P3093" i="2"/>
  <c r="P3094" i="2"/>
  <c r="P3095" i="2"/>
  <c r="P3096" i="2"/>
  <c r="P3097" i="2"/>
  <c r="P3098" i="2"/>
  <c r="P3099" i="2"/>
  <c r="P3100" i="2"/>
  <c r="P3101" i="2"/>
  <c r="P3102" i="2"/>
  <c r="P3103" i="2"/>
  <c r="P3104" i="2"/>
  <c r="P3105" i="2"/>
  <c r="P3106" i="2"/>
  <c r="P3107" i="2"/>
  <c r="P3108" i="2"/>
  <c r="P3109" i="2"/>
  <c r="P3110" i="2"/>
  <c r="P3111" i="2"/>
  <c r="P3112" i="2"/>
  <c r="P3113" i="2"/>
  <c r="P3114" i="2"/>
  <c r="P3115" i="2"/>
  <c r="P3116" i="2"/>
  <c r="P3117" i="2"/>
  <c r="P3118" i="2"/>
  <c r="P3119" i="2"/>
  <c r="P3120" i="2"/>
  <c r="P3121" i="2"/>
  <c r="P3122" i="2"/>
  <c r="P3123" i="2"/>
  <c r="P3124" i="2"/>
  <c r="P3125" i="2"/>
  <c r="P3126" i="2"/>
  <c r="P3127" i="2"/>
  <c r="P3128" i="2"/>
  <c r="P3129" i="2"/>
  <c r="P3130" i="2"/>
  <c r="P3131" i="2"/>
  <c r="P3132" i="2"/>
  <c r="P3134" i="2"/>
  <c r="P3135" i="2"/>
  <c r="P3136" i="2"/>
  <c r="P3137" i="2"/>
  <c r="P3138" i="2"/>
  <c r="P3139" i="2"/>
  <c r="P3140" i="2"/>
  <c r="P3141" i="2"/>
  <c r="P3142" i="2"/>
  <c r="P3143" i="2"/>
  <c r="P3144" i="2"/>
  <c r="P3145" i="2"/>
  <c r="P3146" i="2"/>
  <c r="P3147" i="2"/>
  <c r="P3148" i="2"/>
  <c r="P3149" i="2"/>
  <c r="P3150" i="2"/>
  <c r="P3151" i="2"/>
  <c r="P3152" i="2"/>
  <c r="P3153" i="2"/>
  <c r="P3154" i="2"/>
  <c r="P3155" i="2"/>
  <c r="P3156" i="2"/>
  <c r="P3157" i="2"/>
  <c r="P3158" i="2"/>
  <c r="P3159" i="2"/>
  <c r="P3160" i="2"/>
  <c r="P3161" i="2"/>
  <c r="P3162" i="2"/>
  <c r="P3163" i="2"/>
  <c r="P3164" i="2"/>
  <c r="P3165" i="2"/>
  <c r="P3166" i="2"/>
  <c r="P3167" i="2"/>
  <c r="P3168" i="2"/>
  <c r="P3169" i="2"/>
  <c r="P3170" i="2"/>
  <c r="P3171" i="2"/>
  <c r="P3172" i="2"/>
  <c r="P3173" i="2"/>
  <c r="P3174" i="2"/>
  <c r="P3175" i="2"/>
  <c r="P3176" i="2"/>
  <c r="P3177" i="2"/>
  <c r="P3178" i="2"/>
  <c r="P3179" i="2"/>
  <c r="P3180" i="2"/>
  <c r="P3181" i="2"/>
  <c r="P3182" i="2"/>
  <c r="P3183" i="2"/>
  <c r="P3184" i="2"/>
  <c r="P3185" i="2"/>
  <c r="P3186" i="2"/>
  <c r="P3187" i="2"/>
  <c r="P3188" i="2"/>
  <c r="P3189" i="2"/>
  <c r="P3190" i="2"/>
  <c r="P3191" i="2"/>
  <c r="P3192" i="2"/>
  <c r="P3193" i="2"/>
  <c r="P3194" i="2"/>
  <c r="P3195" i="2"/>
  <c r="P3196" i="2"/>
  <c r="P3197" i="2"/>
  <c r="P3198" i="2"/>
  <c r="P3199" i="2"/>
  <c r="P3200" i="2"/>
  <c r="P3201" i="2"/>
  <c r="P3203" i="2"/>
  <c r="P3204" i="2"/>
  <c r="P3205" i="2"/>
  <c r="P3206" i="2"/>
  <c r="P3207" i="2"/>
  <c r="P3208" i="2"/>
  <c r="P3209" i="2"/>
  <c r="P3210" i="2"/>
  <c r="P3211" i="2"/>
  <c r="P3212" i="2"/>
  <c r="P3213" i="2"/>
  <c r="P3214" i="2"/>
  <c r="P3215" i="2"/>
  <c r="P3216" i="2"/>
  <c r="P3217" i="2"/>
  <c r="P3218" i="2"/>
  <c r="P3219" i="2"/>
  <c r="P3220" i="2"/>
  <c r="P3221" i="2"/>
  <c r="P3222" i="2"/>
  <c r="P3223" i="2"/>
  <c r="P3224" i="2"/>
  <c r="P3225" i="2"/>
  <c r="P3226" i="2"/>
  <c r="P3227" i="2"/>
  <c r="P3228" i="2"/>
  <c r="P3230" i="2"/>
  <c r="P3231" i="2"/>
  <c r="P3232" i="2"/>
  <c r="P3233" i="2"/>
  <c r="P3234" i="2"/>
  <c r="P3235" i="2"/>
  <c r="P3236" i="2"/>
  <c r="P3237" i="2"/>
  <c r="P3238" i="2"/>
  <c r="P3239" i="2"/>
  <c r="P3240" i="2"/>
  <c r="P3241" i="2"/>
  <c r="P3242" i="2"/>
  <c r="P3243" i="2"/>
  <c r="P3244" i="2"/>
  <c r="P3245" i="2"/>
  <c r="P3246" i="2"/>
  <c r="P3247" i="2"/>
  <c r="P3248" i="2"/>
  <c r="P3249" i="2"/>
  <c r="P3251" i="2"/>
  <c r="P3252" i="2"/>
  <c r="P3253" i="2"/>
  <c r="P3254" i="2"/>
  <c r="P3255" i="2"/>
  <c r="P3256" i="2"/>
  <c r="P3257" i="2"/>
  <c r="P3258" i="2"/>
  <c r="P3259" i="2"/>
  <c r="P3260" i="2"/>
  <c r="P3261" i="2"/>
  <c r="P3262" i="2"/>
  <c r="P3263" i="2"/>
  <c r="P3264" i="2"/>
  <c r="P3265" i="2"/>
  <c r="P3266" i="2"/>
  <c r="P3267" i="2"/>
  <c r="P3268" i="2"/>
  <c r="P3269" i="2"/>
  <c r="P3270" i="2"/>
  <c r="P3310" i="2"/>
  <c r="P3311" i="2"/>
  <c r="P3312" i="2"/>
  <c r="P3313" i="2"/>
  <c r="P3314" i="2"/>
  <c r="P3315" i="2"/>
  <c r="P3316" i="2"/>
  <c r="P3317" i="2"/>
  <c r="P3318" i="2"/>
  <c r="P3319" i="2"/>
  <c r="P3320" i="2"/>
  <c r="P3321" i="2"/>
  <c r="P3322" i="2"/>
  <c r="P3323" i="2"/>
  <c r="P3324" i="2"/>
  <c r="P3325" i="2"/>
  <c r="P3326" i="2"/>
  <c r="P3327" i="2"/>
  <c r="P3328" i="2"/>
  <c r="P3329" i="2"/>
  <c r="P3330" i="2"/>
  <c r="P3331" i="2"/>
  <c r="P3332" i="2"/>
  <c r="P3333" i="2"/>
  <c r="P3334" i="2"/>
  <c r="P3335" i="2"/>
  <c r="P3336" i="2"/>
  <c r="P3337" i="2"/>
  <c r="P3338" i="2"/>
  <c r="P3339" i="2"/>
  <c r="P3340" i="2"/>
  <c r="P3341" i="2"/>
  <c r="P3342" i="2"/>
  <c r="P3343" i="2"/>
  <c r="P3344" i="2"/>
  <c r="P3345" i="2"/>
  <c r="P3346" i="2"/>
  <c r="P3347" i="2"/>
  <c r="P3348" i="2"/>
  <c r="P3349" i="2"/>
  <c r="P3350" i="2"/>
  <c r="P3351" i="2"/>
  <c r="P3352" i="2"/>
  <c r="P3353" i="2"/>
  <c r="P3354" i="2"/>
  <c r="P3355" i="2"/>
  <c r="P3356" i="2"/>
  <c r="P3357" i="2"/>
  <c r="P3358" i="2"/>
  <c r="P3359" i="2"/>
  <c r="P3360" i="2"/>
  <c r="P3361" i="2"/>
  <c r="P3362" i="2"/>
  <c r="P3363" i="2"/>
  <c r="P3364" i="2"/>
  <c r="P3365" i="2"/>
  <c r="P3366" i="2"/>
  <c r="P3367" i="2"/>
  <c r="P3368" i="2"/>
  <c r="P3369" i="2"/>
  <c r="P3370" i="2"/>
  <c r="P3371" i="2"/>
  <c r="P3372" i="2"/>
  <c r="P3373" i="2"/>
  <c r="P3374" i="2"/>
  <c r="P3375" i="2"/>
  <c r="P3376" i="2"/>
  <c r="P3377" i="2"/>
  <c r="P3378" i="2"/>
  <c r="P3379" i="2"/>
  <c r="P3380" i="2"/>
  <c r="P3381" i="2"/>
  <c r="P3382" i="2"/>
  <c r="P3383" i="2"/>
  <c r="P3384" i="2"/>
  <c r="P3385" i="2"/>
  <c r="P3386" i="2"/>
  <c r="P3387" i="2"/>
  <c r="P3388" i="2"/>
  <c r="P3389" i="2"/>
  <c r="P3390" i="2"/>
  <c r="P3391" i="2"/>
  <c r="P3392" i="2"/>
  <c r="P3393" i="2"/>
  <c r="P3394" i="2"/>
  <c r="P3395" i="2"/>
  <c r="P3396" i="2"/>
  <c r="P3397" i="2"/>
  <c r="P3398" i="2"/>
  <c r="P3399" i="2"/>
  <c r="P3400" i="2"/>
  <c r="P3401" i="2"/>
  <c r="P3402" i="2"/>
  <c r="P3403" i="2"/>
  <c r="P3404" i="2"/>
  <c r="P3405" i="2"/>
  <c r="P3406" i="2"/>
  <c r="P3407" i="2"/>
  <c r="P3408" i="2"/>
  <c r="P3409" i="2"/>
  <c r="P3410" i="2"/>
  <c r="P3411" i="2"/>
  <c r="P3412" i="2"/>
  <c r="P3413" i="2"/>
  <c r="P3414" i="2"/>
  <c r="P3415" i="2"/>
  <c r="P3416" i="2"/>
  <c r="P3417" i="2"/>
  <c r="P3418" i="2"/>
  <c r="P3419" i="2"/>
  <c r="P3420" i="2"/>
  <c r="P3421" i="2"/>
  <c r="P3422" i="2"/>
  <c r="P3423" i="2"/>
  <c r="P3424" i="2"/>
  <c r="P3427" i="2"/>
  <c r="P3428" i="2"/>
  <c r="P3429" i="2"/>
  <c r="P3430" i="2"/>
  <c r="P3431" i="2"/>
  <c r="P3432" i="2"/>
  <c r="P3433" i="2"/>
  <c r="P3434" i="2"/>
  <c r="P3435" i="2"/>
  <c r="P3436" i="2"/>
  <c r="P3437" i="2"/>
  <c r="P3438" i="2"/>
  <c r="P3439" i="2"/>
  <c r="P3440" i="2"/>
  <c r="P3441" i="2"/>
  <c r="P3442" i="2"/>
  <c r="P3443" i="2"/>
  <c r="P3444" i="2"/>
  <c r="P3445" i="2"/>
  <c r="P3446" i="2"/>
  <c r="P3447" i="2"/>
  <c r="P3448" i="2"/>
  <c r="P3449" i="2"/>
  <c r="P3451" i="2"/>
  <c r="P3452" i="2"/>
  <c r="P3453" i="2"/>
  <c r="P3454" i="2"/>
  <c r="P3455" i="2"/>
  <c r="P3456" i="2"/>
  <c r="P3457" i="2"/>
  <c r="P3458" i="2"/>
  <c r="P3459" i="2"/>
  <c r="P3460" i="2"/>
  <c r="P3461" i="2"/>
  <c r="P3462" i="2"/>
  <c r="P3463" i="2"/>
  <c r="P3465" i="2"/>
  <c r="P3466" i="2"/>
  <c r="P3467" i="2"/>
  <c r="P3468" i="2"/>
  <c r="P3469" i="2"/>
  <c r="P3470" i="2"/>
  <c r="P3471" i="2"/>
  <c r="P3473" i="2"/>
  <c r="P3474" i="2"/>
  <c r="P3475" i="2"/>
  <c r="P3476" i="2"/>
  <c r="P3477" i="2"/>
  <c r="P3478" i="2"/>
  <c r="P3479" i="2"/>
  <c r="P3480" i="2"/>
  <c r="P3481" i="2"/>
  <c r="P3483" i="2"/>
  <c r="P3484" i="2"/>
  <c r="P3485" i="2"/>
  <c r="P3486" i="2"/>
  <c r="P3487" i="2"/>
  <c r="P3488" i="2"/>
  <c r="P3489" i="2"/>
  <c r="P3490" i="2"/>
  <c r="P3491" i="2"/>
  <c r="P3492" i="2"/>
  <c r="P3493" i="2"/>
  <c r="P3494" i="2"/>
  <c r="P3495" i="2"/>
  <c r="P3496" i="2"/>
  <c r="P3497" i="2"/>
  <c r="P3498" i="2"/>
  <c r="P3499" i="2"/>
  <c r="P3500" i="2"/>
  <c r="P3501" i="2"/>
  <c r="P3502" i="2"/>
  <c r="P3503" i="2"/>
  <c r="P3504" i="2"/>
  <c r="P3506" i="2"/>
  <c r="P3507" i="2"/>
  <c r="P3508" i="2"/>
  <c r="P3509" i="2"/>
  <c r="P3510" i="2"/>
  <c r="P3511" i="2"/>
  <c r="P3512" i="2"/>
  <c r="P3513" i="2"/>
  <c r="P3514" i="2"/>
  <c r="P3515" i="2"/>
  <c r="P3516" i="2"/>
  <c r="P3517" i="2"/>
  <c r="P3518" i="2"/>
  <c r="P3519" i="2"/>
  <c r="P3520" i="2"/>
  <c r="P3521" i="2"/>
  <c r="P3522" i="2"/>
  <c r="P3523" i="2"/>
  <c r="P3524" i="2"/>
  <c r="P3525" i="2"/>
  <c r="P3526" i="2"/>
  <c r="P3527" i="2"/>
  <c r="P3528" i="2"/>
  <c r="P3529" i="2"/>
  <c r="P3531" i="2"/>
  <c r="P3532" i="2"/>
  <c r="P3533" i="2"/>
  <c r="P3534" i="2"/>
  <c r="P3535" i="2"/>
  <c r="P3536" i="2"/>
  <c r="P3537" i="2"/>
  <c r="P3538" i="2"/>
  <c r="P3539" i="2"/>
  <c r="P3540" i="2"/>
  <c r="P3542" i="2"/>
  <c r="P3543" i="2"/>
  <c r="P3544" i="2"/>
  <c r="P3545" i="2"/>
  <c r="P3546" i="2"/>
  <c r="P3547" i="2"/>
  <c r="P3548" i="2"/>
  <c r="P3549" i="2"/>
  <c r="P3550" i="2"/>
  <c r="P3551" i="2"/>
  <c r="P3552" i="2"/>
  <c r="P3553" i="2"/>
  <c r="P3554" i="2"/>
  <c r="P3555" i="2"/>
  <c r="P3556" i="2"/>
  <c r="P3557" i="2"/>
  <c r="P3558" i="2"/>
  <c r="P3559" i="2"/>
  <c r="P11" i="2"/>
  <c r="O14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9" i="2"/>
  <c r="O180" i="2"/>
  <c r="O181" i="2"/>
  <c r="O182" i="2"/>
  <c r="O183" i="2"/>
  <c r="O184" i="2"/>
  <c r="O185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5" i="2"/>
  <c r="O236" i="2"/>
  <c r="O237" i="2"/>
  <c r="O238" i="2"/>
  <c r="O239" i="2"/>
  <c r="O241" i="2"/>
  <c r="O242" i="2"/>
  <c r="O243" i="2"/>
  <c r="O244" i="2"/>
  <c r="O246" i="2"/>
  <c r="O247" i="2"/>
  <c r="O248" i="2"/>
  <c r="O249" i="2"/>
  <c r="O250" i="2"/>
  <c r="O251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4" i="2"/>
  <c r="O285" i="2"/>
  <c r="O286" i="2"/>
  <c r="O287" i="2"/>
  <c r="O288" i="2"/>
  <c r="O289" i="2"/>
  <c r="O290" i="2"/>
  <c r="O291" i="2"/>
  <c r="O292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3" i="2"/>
  <c r="O344" i="2"/>
  <c r="O345" i="2"/>
  <c r="O346" i="2"/>
  <c r="O347" i="2"/>
  <c r="O348" i="2"/>
  <c r="O349" i="2"/>
  <c r="O351" i="2"/>
  <c r="O352" i="2"/>
  <c r="O353" i="2"/>
  <c r="O354" i="2"/>
  <c r="O355" i="2"/>
  <c r="O356" i="2"/>
  <c r="O357" i="2"/>
  <c r="O358" i="2"/>
  <c r="O359" i="2"/>
  <c r="O361" i="2"/>
  <c r="O362" i="2"/>
  <c r="O363" i="2"/>
  <c r="O364" i="2"/>
  <c r="O365" i="2"/>
  <c r="O366" i="2"/>
  <c r="O368" i="2"/>
  <c r="O369" i="2"/>
  <c r="O370" i="2"/>
  <c r="O371" i="2"/>
  <c r="O372" i="2"/>
  <c r="O373" i="2"/>
  <c r="O374" i="2"/>
  <c r="O375" i="2"/>
  <c r="O377" i="2"/>
  <c r="O378" i="2"/>
  <c r="O379" i="2"/>
  <c r="O380" i="2"/>
  <c r="O381" i="2"/>
  <c r="O382" i="2"/>
  <c r="O383" i="2"/>
  <c r="O385" i="2"/>
  <c r="O386" i="2"/>
  <c r="O387" i="2"/>
  <c r="O388" i="2"/>
  <c r="O389" i="2"/>
  <c r="O390" i="2"/>
  <c r="O391" i="2"/>
  <c r="O392" i="2"/>
  <c r="O393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7" i="2"/>
  <c r="O448" i="2"/>
  <c r="O449" i="2"/>
  <c r="O450" i="2"/>
  <c r="O451" i="2"/>
  <c r="O452" i="2"/>
  <c r="O453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3" i="2"/>
  <c r="O594" i="2"/>
  <c r="O595" i="2"/>
  <c r="O596" i="2"/>
  <c r="O597" i="2"/>
  <c r="O598" i="2"/>
  <c r="O599" i="2"/>
  <c r="O600" i="2"/>
  <c r="O601" i="2"/>
  <c r="O602" i="2"/>
  <c r="O603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60" i="2"/>
  <c r="R660" i="2" s="1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R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8" i="2"/>
  <c r="R1132" i="2" s="1"/>
  <c r="O1133" i="2"/>
  <c r="R1165" i="2" s="1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7" i="2"/>
  <c r="O1488" i="2"/>
  <c r="O1489" i="2"/>
  <c r="O1490" i="2"/>
  <c r="O1491" i="2"/>
  <c r="O1492" i="2"/>
  <c r="O1493" i="2"/>
  <c r="O1494" i="2"/>
  <c r="O1495" i="2"/>
  <c r="O1496" i="2"/>
  <c r="O1497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3" i="2"/>
  <c r="O1644" i="2"/>
  <c r="O1645" i="2"/>
  <c r="O1646" i="2"/>
  <c r="O1647" i="2"/>
  <c r="O1648" i="2"/>
  <c r="O1649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9" i="2"/>
  <c r="O1710" i="2"/>
  <c r="O1711" i="2"/>
  <c r="O1712" i="2"/>
  <c r="O1713" i="2"/>
  <c r="O1714" i="2"/>
  <c r="O1715" i="2"/>
  <c r="O1716" i="2"/>
  <c r="O1717" i="2"/>
  <c r="O1718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4" i="2"/>
  <c r="O1835" i="2"/>
  <c r="O1836" i="2"/>
  <c r="O1838" i="2"/>
  <c r="O1839" i="2"/>
  <c r="O1840" i="2"/>
  <c r="O1841" i="2"/>
  <c r="O1842" i="2"/>
  <c r="O1843" i="2"/>
  <c r="O1844" i="2"/>
  <c r="O1845" i="2"/>
  <c r="O1846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3" i="2"/>
  <c r="O2194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4" i="2"/>
  <c r="O2215" i="2"/>
  <c r="O2216" i="2"/>
  <c r="O2217" i="2"/>
  <c r="O2218" i="2"/>
  <c r="O2219" i="2"/>
  <c r="O2220" i="2"/>
  <c r="O2222" i="2"/>
  <c r="O2223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2" i="2"/>
  <c r="O2243" i="2"/>
  <c r="O2244" i="2"/>
  <c r="O2245" i="2"/>
  <c r="O2247" i="2"/>
  <c r="O2248" i="2"/>
  <c r="O2249" i="2"/>
  <c r="O2250" i="2"/>
  <c r="O2251" i="2"/>
  <c r="O2252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7" i="2"/>
  <c r="O2278" i="2"/>
  <c r="O2279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1" i="2"/>
  <c r="O2352" i="2"/>
  <c r="O2353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20" i="2"/>
  <c r="O2521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1" i="2"/>
  <c r="O2542" i="2"/>
  <c r="O2543" i="2"/>
  <c r="O2544" i="2"/>
  <c r="O2545" i="2"/>
  <c r="O2546" i="2"/>
  <c r="O2547" i="2"/>
  <c r="O2549" i="2"/>
  <c r="O2550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9" i="2"/>
  <c r="O2570" i="2"/>
  <c r="O2571" i="2"/>
  <c r="O2572" i="2"/>
  <c r="O2574" i="2"/>
  <c r="O2575" i="2"/>
  <c r="O2576" i="2"/>
  <c r="O2577" i="2"/>
  <c r="O2578" i="2"/>
  <c r="O2579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4" i="2"/>
  <c r="O2605" i="2"/>
  <c r="O2606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8" i="2"/>
  <c r="O2679" i="2"/>
  <c r="O2680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O2767" i="2"/>
  <c r="O2768" i="2"/>
  <c r="O2769" i="2"/>
  <c r="O2770" i="2"/>
  <c r="O2771" i="2"/>
  <c r="O2772" i="2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2" i="2"/>
  <c r="O2793" i="2"/>
  <c r="O2794" i="2"/>
  <c r="O2795" i="2"/>
  <c r="O2796" i="2"/>
  <c r="O2797" i="2"/>
  <c r="O2798" i="2"/>
  <c r="O2799" i="2"/>
  <c r="O2800" i="2"/>
  <c r="O2801" i="2"/>
  <c r="O2802" i="2"/>
  <c r="O2803" i="2"/>
  <c r="O2804" i="2"/>
  <c r="O2805" i="2"/>
  <c r="O2806" i="2"/>
  <c r="O2807" i="2"/>
  <c r="O2808" i="2"/>
  <c r="O2809" i="2"/>
  <c r="O2810" i="2"/>
  <c r="O2811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O2837" i="2"/>
  <c r="O2838" i="2"/>
  <c r="O2839" i="2"/>
  <c r="O2840" i="2"/>
  <c r="O2841" i="2"/>
  <c r="O2842" i="2"/>
  <c r="O2843" i="2"/>
  <c r="O2844" i="2"/>
  <c r="O2845" i="2"/>
  <c r="O2846" i="2"/>
  <c r="O2847" i="2"/>
  <c r="O2848" i="2"/>
  <c r="O2849" i="2"/>
  <c r="O2850" i="2"/>
  <c r="O2851" i="2"/>
  <c r="O2852" i="2"/>
  <c r="O2853" i="2"/>
  <c r="O2855" i="2"/>
  <c r="O2856" i="2"/>
  <c r="O2857" i="2"/>
  <c r="O2858" i="2"/>
  <c r="O2859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O2872" i="2"/>
  <c r="O2873" i="2"/>
  <c r="O2874" i="2"/>
  <c r="O2875" i="2"/>
  <c r="O2876" i="2"/>
  <c r="O2877" i="2"/>
  <c r="O2878" i="2"/>
  <c r="O2879" i="2"/>
  <c r="O2880" i="2"/>
  <c r="O2881" i="2"/>
  <c r="O2882" i="2"/>
  <c r="O2883" i="2"/>
  <c r="O2884" i="2"/>
  <c r="O2885" i="2"/>
  <c r="O2886" i="2"/>
  <c r="O2887" i="2"/>
  <c r="O2888" i="2"/>
  <c r="O2889" i="2"/>
  <c r="O2890" i="2"/>
  <c r="O2891" i="2"/>
  <c r="O2892" i="2"/>
  <c r="O2893" i="2"/>
  <c r="O2894" i="2"/>
  <c r="O2895" i="2"/>
  <c r="O2896" i="2"/>
  <c r="O2897" i="2"/>
  <c r="O2898" i="2"/>
  <c r="O2899" i="2"/>
  <c r="O2900" i="2"/>
  <c r="O2901" i="2"/>
  <c r="O2902" i="2"/>
  <c r="O2903" i="2"/>
  <c r="O2904" i="2"/>
  <c r="O2905" i="2"/>
  <c r="O2906" i="2"/>
  <c r="O2907" i="2"/>
  <c r="O2908" i="2"/>
  <c r="O2909" i="2"/>
  <c r="O2910" i="2"/>
  <c r="O2911" i="2"/>
  <c r="O2912" i="2"/>
  <c r="O2913" i="2"/>
  <c r="O2914" i="2"/>
  <c r="O2915" i="2"/>
  <c r="O2916" i="2"/>
  <c r="O2917" i="2"/>
  <c r="O2918" i="2"/>
  <c r="O2919" i="2"/>
  <c r="O2920" i="2"/>
  <c r="O2921" i="2"/>
  <c r="O2922" i="2"/>
  <c r="O2924" i="2"/>
  <c r="O2925" i="2"/>
  <c r="O2926" i="2"/>
  <c r="O2927" i="2"/>
  <c r="O2928" i="2"/>
  <c r="O2929" i="2"/>
  <c r="O2930" i="2"/>
  <c r="O2931" i="2"/>
  <c r="O2932" i="2"/>
  <c r="O2933" i="2"/>
  <c r="O2934" i="2"/>
  <c r="O2935" i="2"/>
  <c r="O2936" i="2"/>
  <c r="O2937" i="2"/>
  <c r="O2938" i="2"/>
  <c r="O2939" i="2"/>
  <c r="O2940" i="2"/>
  <c r="O2941" i="2"/>
  <c r="O2942" i="2"/>
  <c r="O2943" i="2"/>
  <c r="O2944" i="2"/>
  <c r="O2945" i="2"/>
  <c r="O2946" i="2"/>
  <c r="O2947" i="2"/>
  <c r="O2948" i="2"/>
  <c r="O2949" i="2"/>
  <c r="O2951" i="2"/>
  <c r="O2952" i="2"/>
  <c r="O2953" i="2"/>
  <c r="O2954" i="2"/>
  <c r="O2955" i="2"/>
  <c r="O2956" i="2"/>
  <c r="O2957" i="2"/>
  <c r="O2958" i="2"/>
  <c r="O2959" i="2"/>
  <c r="O2962" i="2"/>
  <c r="O2963" i="2"/>
  <c r="O2964" i="2"/>
  <c r="O2965" i="2"/>
  <c r="O2966" i="2"/>
  <c r="O2967" i="2"/>
  <c r="O2968" i="2"/>
  <c r="O2969" i="2"/>
  <c r="O2970" i="2"/>
  <c r="O2971" i="2"/>
  <c r="O2972" i="2"/>
  <c r="O2973" i="2"/>
  <c r="O2974" i="2"/>
  <c r="O2975" i="2"/>
  <c r="O2976" i="2"/>
  <c r="O2977" i="2"/>
  <c r="O2978" i="2"/>
  <c r="O2979" i="2"/>
  <c r="O2980" i="2"/>
  <c r="O2981" i="2"/>
  <c r="O2982" i="2"/>
  <c r="O2983" i="2"/>
  <c r="O2984" i="2"/>
  <c r="O2985" i="2"/>
  <c r="O2986" i="2"/>
  <c r="O2987" i="2"/>
  <c r="O2988" i="2"/>
  <c r="O2989" i="2"/>
  <c r="O2990" i="2"/>
  <c r="O2991" i="2"/>
  <c r="O2992" i="2"/>
  <c r="O2993" i="2"/>
  <c r="O2994" i="2"/>
  <c r="O2995" i="2"/>
  <c r="O2996" i="2"/>
  <c r="O2997" i="2"/>
  <c r="O2998" i="2"/>
  <c r="O2999" i="2"/>
  <c r="O3000" i="2"/>
  <c r="O3001" i="2"/>
  <c r="O3002" i="2"/>
  <c r="O3003" i="2"/>
  <c r="O3004" i="2"/>
  <c r="O3005" i="2"/>
  <c r="O3006" i="2"/>
  <c r="O3007" i="2"/>
  <c r="O3008" i="2"/>
  <c r="O3009" i="2"/>
  <c r="O3010" i="2"/>
  <c r="O3011" i="2"/>
  <c r="O3012" i="2"/>
  <c r="O3013" i="2"/>
  <c r="O3014" i="2"/>
  <c r="O3015" i="2"/>
  <c r="O3016" i="2"/>
  <c r="O3017" i="2"/>
  <c r="O3018" i="2"/>
  <c r="O3019" i="2"/>
  <c r="O3020" i="2"/>
  <c r="O3021" i="2"/>
  <c r="O3022" i="2"/>
  <c r="O3023" i="2"/>
  <c r="O3024" i="2"/>
  <c r="O3025" i="2"/>
  <c r="O3026" i="2"/>
  <c r="O3027" i="2"/>
  <c r="O3028" i="2"/>
  <c r="O3029" i="2"/>
  <c r="O3030" i="2"/>
  <c r="O3031" i="2"/>
  <c r="O3033" i="2"/>
  <c r="O3034" i="2"/>
  <c r="O3035" i="2"/>
  <c r="O3036" i="2"/>
  <c r="O3037" i="2"/>
  <c r="O3038" i="2"/>
  <c r="O3039" i="2"/>
  <c r="O3040" i="2"/>
  <c r="O3041" i="2"/>
  <c r="O3042" i="2"/>
  <c r="O3043" i="2"/>
  <c r="O3044" i="2"/>
  <c r="O3045" i="2"/>
  <c r="O3046" i="2"/>
  <c r="O3047" i="2"/>
  <c r="O3048" i="2"/>
  <c r="O3049" i="2"/>
  <c r="O3050" i="2"/>
  <c r="O3051" i="2"/>
  <c r="O3052" i="2"/>
  <c r="O3053" i="2"/>
  <c r="O3054" i="2"/>
  <c r="O3055" i="2"/>
  <c r="O3056" i="2"/>
  <c r="O3057" i="2"/>
  <c r="O3058" i="2"/>
  <c r="O3059" i="2"/>
  <c r="O3060" i="2"/>
  <c r="O3061" i="2"/>
  <c r="O3062" i="2"/>
  <c r="O3063" i="2"/>
  <c r="O3064" i="2"/>
  <c r="O3065" i="2"/>
  <c r="O3066" i="2"/>
  <c r="O3067" i="2"/>
  <c r="O3068" i="2"/>
  <c r="O3069" i="2"/>
  <c r="O3070" i="2"/>
  <c r="O3071" i="2"/>
  <c r="O3072" i="2"/>
  <c r="O3073" i="2"/>
  <c r="O3074" i="2"/>
  <c r="O3075" i="2"/>
  <c r="O3076" i="2"/>
  <c r="O3077" i="2"/>
  <c r="O3078" i="2"/>
  <c r="O3079" i="2"/>
  <c r="O3080" i="2"/>
  <c r="O3081" i="2"/>
  <c r="O3082" i="2"/>
  <c r="O3083" i="2"/>
  <c r="O3084" i="2"/>
  <c r="O3085" i="2"/>
  <c r="O3086" i="2"/>
  <c r="O3087" i="2"/>
  <c r="O3088" i="2"/>
  <c r="O3089" i="2"/>
  <c r="O3090" i="2"/>
  <c r="O3091" i="2"/>
  <c r="O3092" i="2"/>
  <c r="O3093" i="2"/>
  <c r="O3094" i="2"/>
  <c r="O3095" i="2"/>
  <c r="O3096" i="2"/>
  <c r="O3097" i="2"/>
  <c r="O3098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18" i="2"/>
  <c r="O3119" i="2"/>
  <c r="O3120" i="2"/>
  <c r="O3121" i="2"/>
  <c r="O3122" i="2"/>
  <c r="O3123" i="2"/>
  <c r="O3124" i="2"/>
  <c r="O3125" i="2"/>
  <c r="O3126" i="2"/>
  <c r="O3127" i="2"/>
  <c r="O3128" i="2"/>
  <c r="O3129" i="2"/>
  <c r="O3130" i="2"/>
  <c r="O3131" i="2"/>
  <c r="O3132" i="2"/>
  <c r="O3134" i="2"/>
  <c r="O3135" i="2"/>
  <c r="O3136" i="2"/>
  <c r="O3137" i="2"/>
  <c r="O3138" i="2"/>
  <c r="O3139" i="2"/>
  <c r="O3140" i="2"/>
  <c r="O3141" i="2"/>
  <c r="O3142" i="2"/>
  <c r="O3143" i="2"/>
  <c r="O3144" i="2"/>
  <c r="O3145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166" i="2"/>
  <c r="O3167" i="2"/>
  <c r="O3168" i="2"/>
  <c r="O3169" i="2"/>
  <c r="O3170" i="2"/>
  <c r="O3171" i="2"/>
  <c r="O3172" i="2"/>
  <c r="O3173" i="2"/>
  <c r="O3174" i="2"/>
  <c r="O3175" i="2"/>
  <c r="O3176" i="2"/>
  <c r="O3177" i="2"/>
  <c r="O3178" i="2"/>
  <c r="O3179" i="2"/>
  <c r="O3180" i="2"/>
  <c r="O3181" i="2"/>
  <c r="O3182" i="2"/>
  <c r="O3183" i="2"/>
  <c r="O3184" i="2"/>
  <c r="O3185" i="2"/>
  <c r="O3186" i="2"/>
  <c r="O3187" i="2"/>
  <c r="O3188" i="2"/>
  <c r="O3189" i="2"/>
  <c r="O3190" i="2"/>
  <c r="O3191" i="2"/>
  <c r="O3192" i="2"/>
  <c r="O3193" i="2"/>
  <c r="O3194" i="2"/>
  <c r="O3195" i="2"/>
  <c r="O3196" i="2"/>
  <c r="O3197" i="2"/>
  <c r="O3198" i="2"/>
  <c r="O3199" i="2"/>
  <c r="O3200" i="2"/>
  <c r="O3201" i="2"/>
  <c r="O3203" i="2"/>
  <c r="O3204" i="2"/>
  <c r="O3205" i="2"/>
  <c r="O3206" i="2"/>
  <c r="O3207" i="2"/>
  <c r="O3208" i="2"/>
  <c r="O3209" i="2"/>
  <c r="O3210" i="2"/>
  <c r="O3211" i="2"/>
  <c r="O3212" i="2"/>
  <c r="O3213" i="2"/>
  <c r="O3214" i="2"/>
  <c r="O3215" i="2"/>
  <c r="O3216" i="2"/>
  <c r="O3217" i="2"/>
  <c r="O3218" i="2"/>
  <c r="O3219" i="2"/>
  <c r="O3220" i="2"/>
  <c r="O3221" i="2"/>
  <c r="O3222" i="2"/>
  <c r="O3223" i="2"/>
  <c r="O3224" i="2"/>
  <c r="O3225" i="2"/>
  <c r="O3226" i="2"/>
  <c r="O3227" i="2"/>
  <c r="O3228" i="2"/>
  <c r="O3230" i="2"/>
  <c r="O3231" i="2"/>
  <c r="O3232" i="2"/>
  <c r="O3233" i="2"/>
  <c r="O3234" i="2"/>
  <c r="O3235" i="2"/>
  <c r="O3236" i="2"/>
  <c r="O3237" i="2"/>
  <c r="O3238" i="2"/>
  <c r="O3239" i="2"/>
  <c r="O3240" i="2"/>
  <c r="O3241" i="2"/>
  <c r="O3242" i="2"/>
  <c r="O3243" i="2"/>
  <c r="O3244" i="2"/>
  <c r="O3245" i="2"/>
  <c r="O3246" i="2"/>
  <c r="O3247" i="2"/>
  <c r="O3248" i="2"/>
  <c r="O3249" i="2"/>
  <c r="O3251" i="2"/>
  <c r="O3252" i="2"/>
  <c r="O3253" i="2"/>
  <c r="O3254" i="2"/>
  <c r="O3255" i="2"/>
  <c r="O3256" i="2"/>
  <c r="O3257" i="2"/>
  <c r="O3258" i="2"/>
  <c r="R3309" i="2" s="1"/>
  <c r="O3259" i="2"/>
  <c r="O3260" i="2"/>
  <c r="O3261" i="2"/>
  <c r="O3262" i="2"/>
  <c r="O3263" i="2"/>
  <c r="O3264" i="2"/>
  <c r="O3265" i="2"/>
  <c r="O3266" i="2"/>
  <c r="O3267" i="2"/>
  <c r="O3268" i="2"/>
  <c r="O3269" i="2"/>
  <c r="O3270" i="2"/>
  <c r="O3310" i="2"/>
  <c r="O3311" i="2"/>
  <c r="O3312" i="2"/>
  <c r="O3313" i="2"/>
  <c r="O3314" i="2"/>
  <c r="O3315" i="2"/>
  <c r="O3316" i="2"/>
  <c r="O3317" i="2"/>
  <c r="O3318" i="2"/>
  <c r="O3319" i="2"/>
  <c r="O3320" i="2"/>
  <c r="O3321" i="2"/>
  <c r="O3322" i="2"/>
  <c r="O3323" i="2"/>
  <c r="O3324" i="2"/>
  <c r="O3325" i="2"/>
  <c r="O3326" i="2"/>
  <c r="O3327" i="2"/>
  <c r="O3328" i="2"/>
  <c r="O3329" i="2"/>
  <c r="O3330" i="2"/>
  <c r="O3331" i="2"/>
  <c r="O3332" i="2"/>
  <c r="O3333" i="2"/>
  <c r="O3334" i="2"/>
  <c r="O3335" i="2"/>
  <c r="O3336" i="2"/>
  <c r="O3337" i="2"/>
  <c r="O3338" i="2"/>
  <c r="O3339" i="2"/>
  <c r="O3340" i="2"/>
  <c r="O3341" i="2"/>
  <c r="O3342" i="2"/>
  <c r="O3343" i="2"/>
  <c r="O3344" i="2"/>
  <c r="O3345" i="2"/>
  <c r="O3346" i="2"/>
  <c r="O3347" i="2"/>
  <c r="O3348" i="2"/>
  <c r="O3349" i="2"/>
  <c r="O3350" i="2"/>
  <c r="O3351" i="2"/>
  <c r="O3352" i="2"/>
  <c r="O3353" i="2"/>
  <c r="O3354" i="2"/>
  <c r="O3355" i="2"/>
  <c r="O3356" i="2"/>
  <c r="O3357" i="2"/>
  <c r="O3358" i="2"/>
  <c r="O3359" i="2"/>
  <c r="O3360" i="2"/>
  <c r="O3361" i="2"/>
  <c r="O3362" i="2"/>
  <c r="O3363" i="2"/>
  <c r="O3364" i="2"/>
  <c r="O3365" i="2"/>
  <c r="O3366" i="2"/>
  <c r="O3367" i="2"/>
  <c r="O3368" i="2"/>
  <c r="O3369" i="2"/>
  <c r="O3370" i="2"/>
  <c r="O3371" i="2"/>
  <c r="O3372" i="2"/>
  <c r="O3373" i="2"/>
  <c r="O3374" i="2"/>
  <c r="O3375" i="2"/>
  <c r="O3376" i="2"/>
  <c r="O3377" i="2"/>
  <c r="O3378" i="2"/>
  <c r="O3379" i="2"/>
  <c r="O3380" i="2"/>
  <c r="O3381" i="2"/>
  <c r="O3382" i="2"/>
  <c r="O3383" i="2"/>
  <c r="O3384" i="2"/>
  <c r="O3385" i="2"/>
  <c r="O3386" i="2"/>
  <c r="O3387" i="2"/>
  <c r="O3388" i="2"/>
  <c r="O3389" i="2"/>
  <c r="O3390" i="2"/>
  <c r="O3391" i="2"/>
  <c r="O3392" i="2"/>
  <c r="O3393" i="2"/>
  <c r="O3394" i="2"/>
  <c r="O3395" i="2"/>
  <c r="O3396" i="2"/>
  <c r="O3397" i="2"/>
  <c r="O3398" i="2"/>
  <c r="O3399" i="2"/>
  <c r="O3400" i="2"/>
  <c r="O3401" i="2"/>
  <c r="O3402" i="2"/>
  <c r="O3403" i="2"/>
  <c r="O3404" i="2"/>
  <c r="O3405" i="2"/>
  <c r="O3406" i="2"/>
  <c r="O3407" i="2"/>
  <c r="O3408" i="2"/>
  <c r="O3409" i="2"/>
  <c r="O3410" i="2"/>
  <c r="O3411" i="2"/>
  <c r="O3412" i="2"/>
  <c r="O3413" i="2"/>
  <c r="O3414" i="2"/>
  <c r="O3415" i="2"/>
  <c r="O3416" i="2"/>
  <c r="O3417" i="2"/>
  <c r="O3418" i="2"/>
  <c r="O3419" i="2"/>
  <c r="O3420" i="2"/>
  <c r="O3421" i="2"/>
  <c r="O3422" i="2"/>
  <c r="O3423" i="2"/>
  <c r="O3424" i="2"/>
  <c r="O3427" i="2"/>
  <c r="O3428" i="2"/>
  <c r="O3429" i="2"/>
  <c r="O3430" i="2"/>
  <c r="O3431" i="2"/>
  <c r="O3432" i="2"/>
  <c r="O3433" i="2"/>
  <c r="O3434" i="2"/>
  <c r="O3435" i="2"/>
  <c r="O3436" i="2"/>
  <c r="O3437" i="2"/>
  <c r="O3438" i="2"/>
  <c r="O3439" i="2"/>
  <c r="O3440" i="2"/>
  <c r="O3441" i="2"/>
  <c r="O3442" i="2"/>
  <c r="O3443" i="2"/>
  <c r="O3444" i="2"/>
  <c r="O3445" i="2"/>
  <c r="O3446" i="2"/>
  <c r="O3447" i="2"/>
  <c r="O3448" i="2"/>
  <c r="O3449" i="2"/>
  <c r="O3451" i="2"/>
  <c r="O3452" i="2"/>
  <c r="O3453" i="2"/>
  <c r="O3454" i="2"/>
  <c r="O3455" i="2"/>
  <c r="O3456" i="2"/>
  <c r="O3457" i="2"/>
  <c r="O3458" i="2"/>
  <c r="O3459" i="2"/>
  <c r="O3460" i="2"/>
  <c r="O3461" i="2"/>
  <c r="O3462" i="2"/>
  <c r="O3463" i="2"/>
  <c r="O3465" i="2"/>
  <c r="O3466" i="2"/>
  <c r="O3467" i="2"/>
  <c r="O3468" i="2"/>
  <c r="O3469" i="2"/>
  <c r="O3470" i="2"/>
  <c r="O3471" i="2"/>
  <c r="O3473" i="2"/>
  <c r="O3474" i="2"/>
  <c r="O3475" i="2"/>
  <c r="O3476" i="2"/>
  <c r="O3477" i="2"/>
  <c r="O3478" i="2"/>
  <c r="O3479" i="2"/>
  <c r="O3480" i="2"/>
  <c r="O3481" i="2"/>
  <c r="O3483" i="2"/>
  <c r="O3484" i="2"/>
  <c r="O3485" i="2"/>
  <c r="O3486" i="2"/>
  <c r="O3487" i="2"/>
  <c r="O3488" i="2"/>
  <c r="O3489" i="2"/>
  <c r="O3490" i="2"/>
  <c r="O3491" i="2"/>
  <c r="O3492" i="2"/>
  <c r="O3493" i="2"/>
  <c r="O3494" i="2"/>
  <c r="O3495" i="2"/>
  <c r="O3496" i="2"/>
  <c r="O3497" i="2"/>
  <c r="O3498" i="2"/>
  <c r="O3499" i="2"/>
  <c r="O3500" i="2"/>
  <c r="O3501" i="2"/>
  <c r="O3502" i="2"/>
  <c r="O3503" i="2"/>
  <c r="O3504" i="2"/>
  <c r="O3506" i="2"/>
  <c r="O3507" i="2"/>
  <c r="O3508" i="2"/>
  <c r="O3509" i="2"/>
  <c r="O3510" i="2"/>
  <c r="O3511" i="2"/>
  <c r="O3512" i="2"/>
  <c r="O3513" i="2"/>
  <c r="O3514" i="2"/>
  <c r="O3515" i="2"/>
  <c r="O3516" i="2"/>
  <c r="O3517" i="2"/>
  <c r="O3518" i="2"/>
  <c r="O3519" i="2"/>
  <c r="O3520" i="2"/>
  <c r="O3521" i="2"/>
  <c r="O3522" i="2"/>
  <c r="O3523" i="2"/>
  <c r="O3524" i="2"/>
  <c r="O3525" i="2"/>
  <c r="O3526" i="2"/>
  <c r="O3527" i="2"/>
  <c r="O3528" i="2"/>
  <c r="O3529" i="2"/>
  <c r="O3531" i="2"/>
  <c r="O3532" i="2"/>
  <c r="O3533" i="2"/>
  <c r="O3534" i="2"/>
  <c r="O3535" i="2"/>
  <c r="O3536" i="2"/>
  <c r="O3537" i="2"/>
  <c r="O3538" i="2"/>
  <c r="O3539" i="2"/>
  <c r="O3540" i="2"/>
  <c r="O3542" i="2"/>
  <c r="O3543" i="2"/>
  <c r="O3544" i="2"/>
  <c r="O3545" i="2"/>
  <c r="O3546" i="2"/>
  <c r="O3547" i="2"/>
  <c r="O3548" i="2"/>
  <c r="O3549" i="2"/>
  <c r="O3550" i="2"/>
  <c r="O3551" i="2"/>
  <c r="O3552" i="2"/>
  <c r="O3553" i="2"/>
  <c r="O3554" i="2"/>
  <c r="O3555" i="2"/>
  <c r="O3556" i="2"/>
  <c r="O3557" i="2"/>
  <c r="O3558" i="2"/>
  <c r="O3559" i="2"/>
  <c r="O11" i="2"/>
  <c r="K347" i="2"/>
  <c r="L347" i="2" s="1"/>
  <c r="M347" i="2" s="1"/>
  <c r="N347" i="2" s="1"/>
  <c r="K346" i="2"/>
  <c r="L346" i="2" s="1"/>
  <c r="M346" i="2" s="1"/>
  <c r="N346" i="2" s="1"/>
  <c r="I347" i="2"/>
  <c r="I346" i="2"/>
  <c r="H347" i="2"/>
  <c r="H346" i="2"/>
  <c r="H345" i="2"/>
  <c r="S2032" i="2" l="1"/>
  <c r="P3560" i="2"/>
  <c r="S1435" i="2"/>
  <c r="R2032" i="2"/>
  <c r="T2032" i="2"/>
  <c r="J347" i="2"/>
  <c r="R2224" i="2"/>
  <c r="T2551" i="2"/>
  <c r="T2224" i="2"/>
  <c r="T2607" i="2"/>
  <c r="T2522" i="2"/>
  <c r="T2280" i="2"/>
  <c r="R604" i="2"/>
  <c r="R376" i="2"/>
  <c r="R245" i="2"/>
  <c r="S2573" i="2"/>
  <c r="S2377" i="2"/>
  <c r="S2224" i="2"/>
  <c r="S1884" i="2"/>
  <c r="S1847" i="2"/>
  <c r="S1719" i="2"/>
  <c r="S1642" i="2"/>
  <c r="S1498" i="2"/>
  <c r="S1290" i="2"/>
  <c r="S1193" i="2"/>
  <c r="S1165" i="2"/>
  <c r="S924" i="2"/>
  <c r="S644" i="2"/>
  <c r="S566" i="2"/>
  <c r="S446" i="2"/>
  <c r="S350" i="2"/>
  <c r="S293" i="2"/>
  <c r="S252" i="2"/>
  <c r="S234" i="2"/>
  <c r="S178" i="2"/>
  <c r="S124" i="2"/>
  <c r="T3032" i="2"/>
  <c r="T2960" i="2"/>
  <c r="T2854" i="2"/>
  <c r="T2540" i="2"/>
  <c r="T2420" i="2"/>
  <c r="T2317" i="2"/>
  <c r="T2016" i="2"/>
  <c r="T1780" i="2"/>
  <c r="T1650" i="2"/>
  <c r="T1579" i="2"/>
  <c r="T1453" i="2"/>
  <c r="T1303" i="2"/>
  <c r="T1193" i="2"/>
  <c r="T1057" i="2"/>
  <c r="T947" i="2"/>
  <c r="T659" i="2"/>
  <c r="T592" i="2"/>
  <c r="T454" i="2"/>
  <c r="T394" i="2"/>
  <c r="T360" i="2"/>
  <c r="T310" i="2"/>
  <c r="T268" i="2"/>
  <c r="T240" i="2"/>
  <c r="R3559" i="2"/>
  <c r="R3530" i="2"/>
  <c r="R2950" i="2"/>
  <c r="R2522" i="2"/>
  <c r="R2280" i="2"/>
  <c r="R2093" i="2"/>
  <c r="R1642" i="2"/>
  <c r="R1486" i="2"/>
  <c r="R619" i="2"/>
  <c r="R545" i="2"/>
  <c r="R384" i="2"/>
  <c r="R342" i="2"/>
  <c r="R268" i="2"/>
  <c r="R217" i="2"/>
  <c r="S2960" i="2"/>
  <c r="S2753" i="2"/>
  <c r="S2548" i="2"/>
  <c r="S2519" i="2"/>
  <c r="S2298" i="2"/>
  <c r="S2253" i="2"/>
  <c r="S2221" i="2"/>
  <c r="S2192" i="2"/>
  <c r="R2607" i="2"/>
  <c r="R2195" i="2"/>
  <c r="R2169" i="2"/>
  <c r="R2050" i="2"/>
  <c r="R1847" i="2"/>
  <c r="R1708" i="2"/>
  <c r="R1627" i="2"/>
  <c r="R1453" i="2"/>
  <c r="R1387" i="2"/>
  <c r="R394" i="2"/>
  <c r="R367" i="2"/>
  <c r="R162" i="2"/>
  <c r="S3505" i="2"/>
  <c r="S2551" i="2"/>
  <c r="S2276" i="2"/>
  <c r="S2246" i="2"/>
  <c r="S2213" i="2"/>
  <c r="R2644" i="2"/>
  <c r="R2603" i="2"/>
  <c r="R2246" i="2"/>
  <c r="R2753" i="2"/>
  <c r="R2241" i="2"/>
  <c r="R2016" i="2"/>
  <c r="R1362" i="2"/>
  <c r="R283" i="2"/>
  <c r="S3133" i="2"/>
  <c r="S2603" i="2"/>
  <c r="S2496" i="2"/>
  <c r="R3482" i="2"/>
  <c r="R3472" i="2"/>
  <c r="R3229" i="2"/>
  <c r="R2960" i="2"/>
  <c r="R2923" i="2"/>
  <c r="R2540" i="2"/>
  <c r="R2420" i="2"/>
  <c r="R2213" i="2"/>
  <c r="R1884" i="2"/>
  <c r="R1665" i="2"/>
  <c r="R1650" i="2"/>
  <c r="R1579" i="2"/>
  <c r="R1498" i="2"/>
  <c r="R1303" i="2"/>
  <c r="R644" i="2"/>
  <c r="S2950" i="2"/>
  <c r="S2625" i="2"/>
  <c r="S2607" i="2"/>
  <c r="S2522" i="2"/>
  <c r="S2280" i="2"/>
  <c r="S2241" i="2"/>
  <c r="S2050" i="2"/>
  <c r="S2016" i="2"/>
  <c r="S1837" i="2"/>
  <c r="S1627" i="2"/>
  <c r="S1486" i="2"/>
  <c r="S947" i="2"/>
  <c r="S659" i="2"/>
  <c r="S619" i="2"/>
  <c r="S604" i="2"/>
  <c r="S367" i="2"/>
  <c r="S283" i="2"/>
  <c r="S268" i="2"/>
  <c r="S245" i="2"/>
  <c r="S138" i="2"/>
  <c r="T2644" i="2"/>
  <c r="T2580" i="2"/>
  <c r="T2377" i="2"/>
  <c r="T2253" i="2"/>
  <c r="T1665" i="2"/>
  <c r="T1498" i="2"/>
  <c r="T1387" i="2"/>
  <c r="T566" i="2"/>
  <c r="T511" i="2"/>
  <c r="T429" i="2"/>
  <c r="T350" i="2"/>
  <c r="T329" i="2"/>
  <c r="T217" i="2"/>
  <c r="T178" i="2"/>
  <c r="T162" i="2"/>
  <c r="R659" i="2"/>
  <c r="S1708" i="2"/>
  <c r="S759" i="2"/>
  <c r="J346" i="2"/>
  <c r="R3250" i="2"/>
  <c r="R3202" i="2"/>
  <c r="R3032" i="2"/>
  <c r="R2854" i="2"/>
  <c r="R2681" i="2"/>
  <c r="R2580" i="2"/>
  <c r="R2377" i="2"/>
  <c r="R2354" i="2"/>
  <c r="R2317" i="2"/>
  <c r="R2253" i="2"/>
  <c r="R1472" i="2"/>
  <c r="R1261" i="2"/>
  <c r="R1193" i="2"/>
  <c r="R592" i="2"/>
  <c r="R566" i="2"/>
  <c r="R511" i="2"/>
  <c r="R454" i="2"/>
  <c r="R360" i="2"/>
  <c r="R350" i="2"/>
  <c r="R329" i="2"/>
  <c r="R240" i="2"/>
  <c r="R178" i="2"/>
  <c r="S2923" i="2"/>
  <c r="S2540" i="2"/>
  <c r="S2420" i="2"/>
  <c r="S2093" i="2"/>
  <c r="S1780" i="2"/>
  <c r="S1600" i="2"/>
  <c r="S1453" i="2"/>
  <c r="S1362" i="2"/>
  <c r="S1057" i="2"/>
  <c r="S987" i="2"/>
  <c r="S545" i="2"/>
  <c r="S376" i="2"/>
  <c r="S67" i="2"/>
  <c r="T3133" i="2"/>
  <c r="T2603" i="2"/>
  <c r="T2519" i="2"/>
  <c r="T2496" i="2"/>
  <c r="T2276" i="2"/>
  <c r="T2246" i="2"/>
  <c r="T2221" i="2"/>
  <c r="T2192" i="2"/>
  <c r="T2169" i="2"/>
  <c r="T1847" i="2"/>
  <c r="T1708" i="2"/>
  <c r="T1472" i="2"/>
  <c r="T1290" i="2"/>
  <c r="T1261" i="2"/>
  <c r="T1132" i="2"/>
  <c r="T759" i="2"/>
  <c r="T446" i="2"/>
  <c r="T342" i="2"/>
  <c r="T252" i="2"/>
  <c r="T234" i="2"/>
  <c r="R2625" i="2"/>
  <c r="R2298" i="2"/>
  <c r="R1780" i="2"/>
  <c r="R1600" i="2"/>
  <c r="R67" i="2"/>
  <c r="S2677" i="2"/>
  <c r="S2169" i="2"/>
  <c r="S1261" i="2"/>
  <c r="S1132" i="2"/>
  <c r="R3541" i="2"/>
  <c r="R3505" i="2"/>
  <c r="R3464" i="2"/>
  <c r="R3450" i="2"/>
  <c r="R3133" i="2"/>
  <c r="R2519" i="2"/>
  <c r="R2496" i="2"/>
  <c r="R2221" i="2"/>
  <c r="R1837" i="2"/>
  <c r="R1719" i="2"/>
  <c r="R947" i="2"/>
  <c r="R759" i="2"/>
  <c r="R446" i="2"/>
  <c r="R310" i="2"/>
  <c r="R234" i="2"/>
  <c r="S3032" i="2"/>
  <c r="S2854" i="2"/>
  <c r="S2644" i="2"/>
  <c r="S2580" i="2"/>
  <c r="S2317" i="2"/>
  <c r="S1665" i="2"/>
  <c r="S1650" i="2"/>
  <c r="S1579" i="2"/>
  <c r="S1387" i="2"/>
  <c r="S1303" i="2"/>
  <c r="S592" i="2"/>
  <c r="S511" i="2"/>
  <c r="S454" i="2"/>
  <c r="S429" i="2"/>
  <c r="S360" i="2"/>
  <c r="S329" i="2"/>
  <c r="S240" i="2"/>
  <c r="S217" i="2"/>
  <c r="S162" i="2"/>
  <c r="T2950" i="2"/>
  <c r="T2753" i="2"/>
  <c r="T2625" i="2"/>
  <c r="T2298" i="2"/>
  <c r="T2241" i="2"/>
  <c r="T2050" i="2"/>
  <c r="T1837" i="2"/>
  <c r="T1719" i="2"/>
  <c r="T1627" i="2"/>
  <c r="T1486" i="2"/>
  <c r="T1165" i="2"/>
  <c r="T619" i="2"/>
  <c r="T604" i="2"/>
  <c r="T367" i="2"/>
  <c r="T283" i="2"/>
  <c r="T245" i="2"/>
  <c r="T138" i="2"/>
  <c r="R2568" i="2"/>
  <c r="R1435" i="2"/>
  <c r="S3541" i="2"/>
  <c r="S2350" i="2"/>
  <c r="S1472" i="2"/>
  <c r="S342" i="2"/>
  <c r="S310" i="2"/>
  <c r="T3482" i="2"/>
  <c r="T3472" i="2"/>
  <c r="T3229" i="2"/>
  <c r="T2923" i="2"/>
  <c r="T2213" i="2"/>
  <c r="T2093" i="2"/>
  <c r="T1884" i="2"/>
  <c r="T1642" i="2"/>
  <c r="T1600" i="2"/>
  <c r="T1435" i="2"/>
  <c r="T1362" i="2"/>
  <c r="T987" i="2"/>
  <c r="T924" i="2"/>
  <c r="T644" i="2"/>
  <c r="T545" i="2"/>
  <c r="T376" i="2"/>
  <c r="T293" i="2"/>
  <c r="T124" i="2"/>
  <c r="T67" i="2"/>
  <c r="R186" i="2"/>
  <c r="R124" i="2"/>
  <c r="S3559" i="2"/>
  <c r="S3530" i="2"/>
  <c r="S2568" i="2"/>
  <c r="S2195" i="2"/>
  <c r="S384" i="2"/>
  <c r="T3250" i="2"/>
  <c r="T3202" i="2"/>
  <c r="T2681" i="2"/>
  <c r="T183" i="2"/>
  <c r="R183" i="2"/>
  <c r="S3482" i="2"/>
  <c r="S3472" i="2"/>
  <c r="S3229" i="2"/>
  <c r="T3541" i="2"/>
  <c r="T3505" i="2"/>
  <c r="T3464" i="2"/>
  <c r="T3450" i="2"/>
  <c r="T2677" i="2"/>
  <c r="T2573" i="2"/>
  <c r="T2548" i="2"/>
  <c r="T2350" i="2"/>
  <c r="T2354" i="2"/>
  <c r="R2677" i="2"/>
  <c r="R2573" i="2"/>
  <c r="R2551" i="2"/>
  <c r="R2548" i="2"/>
  <c r="R2350" i="2"/>
  <c r="R2276" i="2"/>
  <c r="R2192" i="2"/>
  <c r="S3250" i="2"/>
  <c r="S3202" i="2"/>
  <c r="S2681" i="2"/>
  <c r="S183" i="2"/>
  <c r="T3559" i="2"/>
  <c r="T3530" i="2"/>
  <c r="T2568" i="2"/>
  <c r="T2195" i="2"/>
  <c r="T186" i="2"/>
  <c r="R3425" i="2"/>
  <c r="T3425" i="2"/>
  <c r="R1290" i="2"/>
  <c r="R429" i="2"/>
  <c r="R293" i="2"/>
  <c r="R252" i="2"/>
  <c r="R1057" i="2"/>
  <c r="R987" i="2"/>
  <c r="R138" i="2"/>
  <c r="K3559" i="2"/>
  <c r="L3559" i="2" s="1"/>
  <c r="M3559" i="2" s="1"/>
  <c r="N3559" i="2" s="1"/>
  <c r="I3559" i="2"/>
  <c r="H3559" i="2"/>
  <c r="K3558" i="2"/>
  <c r="L3558" i="2" s="1"/>
  <c r="M3558" i="2" s="1"/>
  <c r="N3558" i="2" s="1"/>
  <c r="I3558" i="2"/>
  <c r="H3558" i="2"/>
  <c r="K3557" i="2"/>
  <c r="L3557" i="2" s="1"/>
  <c r="M3557" i="2" s="1"/>
  <c r="N3557" i="2" s="1"/>
  <c r="I3557" i="2"/>
  <c r="H3557" i="2"/>
  <c r="K3556" i="2"/>
  <c r="L3556" i="2" s="1"/>
  <c r="M3556" i="2" s="1"/>
  <c r="N3556" i="2" s="1"/>
  <c r="I3556" i="2"/>
  <c r="H3556" i="2"/>
  <c r="E3560" i="2"/>
  <c r="F3560" i="2"/>
  <c r="G3560" i="2"/>
  <c r="K3555" i="2"/>
  <c r="L3555" i="2" s="1"/>
  <c r="M3555" i="2" s="1"/>
  <c r="N3555" i="2" s="1"/>
  <c r="I3555" i="2"/>
  <c r="H3555" i="2"/>
  <c r="K3554" i="2"/>
  <c r="L3554" i="2" s="1"/>
  <c r="M3554" i="2" s="1"/>
  <c r="N3554" i="2" s="1"/>
  <c r="I3554" i="2"/>
  <c r="H3554" i="2"/>
  <c r="K3553" i="2"/>
  <c r="L3553" i="2" s="1"/>
  <c r="M3553" i="2" s="1"/>
  <c r="N3553" i="2" s="1"/>
  <c r="I3553" i="2"/>
  <c r="H3553" i="2"/>
  <c r="K3552" i="2"/>
  <c r="L3552" i="2" s="1"/>
  <c r="M3552" i="2" s="1"/>
  <c r="N3552" i="2" s="1"/>
  <c r="I3552" i="2"/>
  <c r="H3552" i="2"/>
  <c r="H3483" i="2"/>
  <c r="I3483" i="2"/>
  <c r="K3483" i="2"/>
  <c r="L3483" i="2" s="1"/>
  <c r="M3483" i="2" s="1"/>
  <c r="N3483" i="2" s="1"/>
  <c r="K1134" i="2"/>
  <c r="L1134" i="2" s="1"/>
  <c r="M1134" i="2" s="1"/>
  <c r="N1134" i="2" s="1"/>
  <c r="K1135" i="2"/>
  <c r="L1135" i="2" s="1"/>
  <c r="M1135" i="2" s="1"/>
  <c r="N1135" i="2" s="1"/>
  <c r="K1136" i="2"/>
  <c r="L1136" i="2" s="1"/>
  <c r="M1136" i="2" s="1"/>
  <c r="N1136" i="2" s="1"/>
  <c r="K1137" i="2"/>
  <c r="L1137" i="2" s="1"/>
  <c r="M1137" i="2" s="1"/>
  <c r="N1137" i="2" s="1"/>
  <c r="K1138" i="2"/>
  <c r="L1138" i="2" s="1"/>
  <c r="M1138" i="2" s="1"/>
  <c r="N1138" i="2" s="1"/>
  <c r="K1139" i="2"/>
  <c r="L1139" i="2" s="1"/>
  <c r="M1139" i="2" s="1"/>
  <c r="N1139" i="2" s="1"/>
  <c r="K1140" i="2"/>
  <c r="L1140" i="2" s="1"/>
  <c r="M1140" i="2" s="1"/>
  <c r="N1140" i="2" s="1"/>
  <c r="K1141" i="2"/>
  <c r="L1141" i="2" s="1"/>
  <c r="M1141" i="2" s="1"/>
  <c r="N1141" i="2" s="1"/>
  <c r="K1142" i="2"/>
  <c r="L1142" i="2" s="1"/>
  <c r="M1142" i="2" s="1"/>
  <c r="N1142" i="2" s="1"/>
  <c r="K1143" i="2"/>
  <c r="L1143" i="2" s="1"/>
  <c r="M1143" i="2" s="1"/>
  <c r="N1143" i="2" s="1"/>
  <c r="K1144" i="2"/>
  <c r="L1144" i="2" s="1"/>
  <c r="M1144" i="2" s="1"/>
  <c r="N1144" i="2" s="1"/>
  <c r="K1145" i="2"/>
  <c r="L1145" i="2" s="1"/>
  <c r="M1145" i="2" s="1"/>
  <c r="N1145" i="2" s="1"/>
  <c r="K1146" i="2"/>
  <c r="L1146" i="2" s="1"/>
  <c r="M1146" i="2" s="1"/>
  <c r="N1146" i="2" s="1"/>
  <c r="K1147" i="2"/>
  <c r="L1147" i="2" s="1"/>
  <c r="M1147" i="2" s="1"/>
  <c r="N1147" i="2" s="1"/>
  <c r="K1148" i="2"/>
  <c r="L1148" i="2" s="1"/>
  <c r="M1148" i="2" s="1"/>
  <c r="N1148" i="2" s="1"/>
  <c r="K1149" i="2"/>
  <c r="L1149" i="2" s="1"/>
  <c r="M1149" i="2" s="1"/>
  <c r="N1149" i="2" s="1"/>
  <c r="K1150" i="2"/>
  <c r="L1150" i="2" s="1"/>
  <c r="M1150" i="2" s="1"/>
  <c r="N1150" i="2" s="1"/>
  <c r="K1151" i="2"/>
  <c r="L1151" i="2" s="1"/>
  <c r="M1151" i="2" s="1"/>
  <c r="N1151" i="2" s="1"/>
  <c r="K1152" i="2"/>
  <c r="L1152" i="2" s="1"/>
  <c r="M1152" i="2" s="1"/>
  <c r="N1152" i="2" s="1"/>
  <c r="K1153" i="2"/>
  <c r="L1153" i="2" s="1"/>
  <c r="M1153" i="2" s="1"/>
  <c r="N1153" i="2" s="1"/>
  <c r="K1154" i="2"/>
  <c r="L1154" i="2" s="1"/>
  <c r="M1154" i="2" s="1"/>
  <c r="N1154" i="2" s="1"/>
  <c r="K1155" i="2"/>
  <c r="L1155" i="2" s="1"/>
  <c r="M1155" i="2" s="1"/>
  <c r="N1155" i="2" s="1"/>
  <c r="K1156" i="2"/>
  <c r="L1156" i="2" s="1"/>
  <c r="M1156" i="2" s="1"/>
  <c r="N1156" i="2" s="1"/>
  <c r="K1157" i="2"/>
  <c r="L1157" i="2" s="1"/>
  <c r="M1157" i="2" s="1"/>
  <c r="N1157" i="2" s="1"/>
  <c r="K1158" i="2"/>
  <c r="L1158" i="2" s="1"/>
  <c r="M1158" i="2" s="1"/>
  <c r="N1158" i="2" s="1"/>
  <c r="K1159" i="2"/>
  <c r="L1159" i="2" s="1"/>
  <c r="M1159" i="2" s="1"/>
  <c r="N1159" i="2" s="1"/>
  <c r="K1160" i="2"/>
  <c r="L1160" i="2" s="1"/>
  <c r="M1160" i="2" s="1"/>
  <c r="N1160" i="2" s="1"/>
  <c r="K1161" i="2"/>
  <c r="L1161" i="2" s="1"/>
  <c r="M1161" i="2" s="1"/>
  <c r="N1161" i="2" s="1"/>
  <c r="K1162" i="2"/>
  <c r="L1162" i="2" s="1"/>
  <c r="M1162" i="2" s="1"/>
  <c r="N1162" i="2" s="1"/>
  <c r="K1163" i="2"/>
  <c r="L1163" i="2" s="1"/>
  <c r="M1163" i="2" s="1"/>
  <c r="N1163" i="2" s="1"/>
  <c r="K1164" i="2"/>
  <c r="L1164" i="2" s="1"/>
  <c r="M1164" i="2" s="1"/>
  <c r="N1164" i="2" s="1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K1133" i="2"/>
  <c r="L1133" i="2" s="1"/>
  <c r="M1133" i="2" s="1"/>
  <c r="N1133" i="2" s="1"/>
  <c r="I1133" i="2"/>
  <c r="I1131" i="2"/>
  <c r="H1133" i="2"/>
  <c r="K1059" i="2"/>
  <c r="L1059" i="2" s="1"/>
  <c r="M1059" i="2" s="1"/>
  <c r="N1059" i="2" s="1"/>
  <c r="K1060" i="2"/>
  <c r="L1060" i="2" s="1"/>
  <c r="M1060" i="2" s="1"/>
  <c r="N1060" i="2" s="1"/>
  <c r="K1061" i="2"/>
  <c r="L1061" i="2" s="1"/>
  <c r="M1061" i="2" s="1"/>
  <c r="N1061" i="2" s="1"/>
  <c r="K1062" i="2"/>
  <c r="L1062" i="2" s="1"/>
  <c r="M1062" i="2" s="1"/>
  <c r="N1062" i="2" s="1"/>
  <c r="K1063" i="2"/>
  <c r="L1063" i="2" s="1"/>
  <c r="M1063" i="2" s="1"/>
  <c r="N1063" i="2" s="1"/>
  <c r="K1064" i="2"/>
  <c r="L1064" i="2" s="1"/>
  <c r="M1064" i="2" s="1"/>
  <c r="N1064" i="2" s="1"/>
  <c r="K1065" i="2"/>
  <c r="L1065" i="2" s="1"/>
  <c r="M1065" i="2" s="1"/>
  <c r="N1065" i="2" s="1"/>
  <c r="K1066" i="2"/>
  <c r="L1066" i="2" s="1"/>
  <c r="M1066" i="2" s="1"/>
  <c r="N1066" i="2" s="1"/>
  <c r="K1067" i="2"/>
  <c r="L1067" i="2" s="1"/>
  <c r="M1067" i="2" s="1"/>
  <c r="N1067" i="2" s="1"/>
  <c r="K1068" i="2"/>
  <c r="L1068" i="2" s="1"/>
  <c r="M1068" i="2" s="1"/>
  <c r="N1068" i="2" s="1"/>
  <c r="K1069" i="2"/>
  <c r="L1069" i="2" s="1"/>
  <c r="M1069" i="2" s="1"/>
  <c r="N1069" i="2" s="1"/>
  <c r="K1070" i="2"/>
  <c r="L1070" i="2" s="1"/>
  <c r="M1070" i="2" s="1"/>
  <c r="N1070" i="2" s="1"/>
  <c r="K1071" i="2"/>
  <c r="L1071" i="2" s="1"/>
  <c r="M1071" i="2" s="1"/>
  <c r="N1071" i="2" s="1"/>
  <c r="K1072" i="2"/>
  <c r="L1072" i="2" s="1"/>
  <c r="M1072" i="2" s="1"/>
  <c r="N1072" i="2" s="1"/>
  <c r="K1073" i="2"/>
  <c r="L1073" i="2" s="1"/>
  <c r="M1073" i="2" s="1"/>
  <c r="N1073" i="2" s="1"/>
  <c r="K1074" i="2"/>
  <c r="L1074" i="2" s="1"/>
  <c r="M1074" i="2" s="1"/>
  <c r="N1074" i="2" s="1"/>
  <c r="K1075" i="2"/>
  <c r="L1075" i="2" s="1"/>
  <c r="M1075" i="2" s="1"/>
  <c r="N1075" i="2" s="1"/>
  <c r="K1076" i="2"/>
  <c r="L1076" i="2" s="1"/>
  <c r="M1076" i="2" s="1"/>
  <c r="N1076" i="2" s="1"/>
  <c r="K1077" i="2"/>
  <c r="L1077" i="2" s="1"/>
  <c r="M1077" i="2" s="1"/>
  <c r="N1077" i="2" s="1"/>
  <c r="K1078" i="2"/>
  <c r="L1078" i="2" s="1"/>
  <c r="M1078" i="2" s="1"/>
  <c r="N1078" i="2" s="1"/>
  <c r="K1079" i="2"/>
  <c r="L1079" i="2" s="1"/>
  <c r="M1079" i="2" s="1"/>
  <c r="N1079" i="2" s="1"/>
  <c r="K1080" i="2"/>
  <c r="L1080" i="2" s="1"/>
  <c r="M1080" i="2" s="1"/>
  <c r="N1080" i="2" s="1"/>
  <c r="K1081" i="2"/>
  <c r="L1081" i="2" s="1"/>
  <c r="M1081" i="2" s="1"/>
  <c r="N1081" i="2" s="1"/>
  <c r="K1082" i="2"/>
  <c r="L1082" i="2" s="1"/>
  <c r="M1082" i="2" s="1"/>
  <c r="N1082" i="2" s="1"/>
  <c r="K1083" i="2"/>
  <c r="L1083" i="2" s="1"/>
  <c r="M1083" i="2" s="1"/>
  <c r="N1083" i="2" s="1"/>
  <c r="K1084" i="2"/>
  <c r="L1084" i="2" s="1"/>
  <c r="M1084" i="2" s="1"/>
  <c r="N1084" i="2" s="1"/>
  <c r="K1085" i="2"/>
  <c r="L1085" i="2" s="1"/>
  <c r="M1085" i="2" s="1"/>
  <c r="N1085" i="2" s="1"/>
  <c r="K1086" i="2"/>
  <c r="L1086" i="2" s="1"/>
  <c r="M1086" i="2" s="1"/>
  <c r="N1086" i="2" s="1"/>
  <c r="K1087" i="2"/>
  <c r="L1087" i="2" s="1"/>
  <c r="M1087" i="2" s="1"/>
  <c r="N1087" i="2" s="1"/>
  <c r="K1088" i="2"/>
  <c r="L1088" i="2" s="1"/>
  <c r="M1088" i="2" s="1"/>
  <c r="N1088" i="2" s="1"/>
  <c r="K1089" i="2"/>
  <c r="L1089" i="2" s="1"/>
  <c r="M1089" i="2" s="1"/>
  <c r="N1089" i="2" s="1"/>
  <c r="K1090" i="2"/>
  <c r="L1090" i="2" s="1"/>
  <c r="M1090" i="2" s="1"/>
  <c r="N1090" i="2" s="1"/>
  <c r="K1091" i="2"/>
  <c r="L1091" i="2" s="1"/>
  <c r="M1091" i="2" s="1"/>
  <c r="N1091" i="2" s="1"/>
  <c r="K1092" i="2"/>
  <c r="L1092" i="2" s="1"/>
  <c r="M1092" i="2" s="1"/>
  <c r="N1092" i="2" s="1"/>
  <c r="K1093" i="2"/>
  <c r="L1093" i="2" s="1"/>
  <c r="M1093" i="2" s="1"/>
  <c r="N1093" i="2" s="1"/>
  <c r="K1094" i="2"/>
  <c r="L1094" i="2" s="1"/>
  <c r="M1094" i="2" s="1"/>
  <c r="N1094" i="2" s="1"/>
  <c r="K1095" i="2"/>
  <c r="L1095" i="2" s="1"/>
  <c r="M1095" i="2" s="1"/>
  <c r="N1095" i="2" s="1"/>
  <c r="K1096" i="2"/>
  <c r="L1096" i="2" s="1"/>
  <c r="M1096" i="2" s="1"/>
  <c r="N1096" i="2" s="1"/>
  <c r="K1097" i="2"/>
  <c r="L1097" i="2" s="1"/>
  <c r="M1097" i="2" s="1"/>
  <c r="N1097" i="2" s="1"/>
  <c r="K1098" i="2"/>
  <c r="L1098" i="2" s="1"/>
  <c r="M1098" i="2" s="1"/>
  <c r="N1098" i="2" s="1"/>
  <c r="K1099" i="2"/>
  <c r="L1099" i="2" s="1"/>
  <c r="M1099" i="2" s="1"/>
  <c r="N1099" i="2" s="1"/>
  <c r="K1100" i="2"/>
  <c r="L1100" i="2" s="1"/>
  <c r="M1100" i="2" s="1"/>
  <c r="N1100" i="2" s="1"/>
  <c r="K1101" i="2"/>
  <c r="L1101" i="2" s="1"/>
  <c r="M1101" i="2" s="1"/>
  <c r="N1101" i="2" s="1"/>
  <c r="K1102" i="2"/>
  <c r="L1102" i="2" s="1"/>
  <c r="M1102" i="2" s="1"/>
  <c r="N1102" i="2" s="1"/>
  <c r="K1103" i="2"/>
  <c r="L1103" i="2" s="1"/>
  <c r="M1103" i="2" s="1"/>
  <c r="N1103" i="2" s="1"/>
  <c r="K1104" i="2"/>
  <c r="L1104" i="2" s="1"/>
  <c r="M1104" i="2" s="1"/>
  <c r="N1104" i="2" s="1"/>
  <c r="K1105" i="2"/>
  <c r="L1105" i="2" s="1"/>
  <c r="M1105" i="2" s="1"/>
  <c r="N1105" i="2" s="1"/>
  <c r="K1106" i="2"/>
  <c r="L1106" i="2" s="1"/>
  <c r="M1106" i="2" s="1"/>
  <c r="N1106" i="2" s="1"/>
  <c r="K1107" i="2"/>
  <c r="L1107" i="2" s="1"/>
  <c r="M1107" i="2" s="1"/>
  <c r="N1107" i="2" s="1"/>
  <c r="K1108" i="2"/>
  <c r="L1108" i="2" s="1"/>
  <c r="M1108" i="2" s="1"/>
  <c r="N1108" i="2" s="1"/>
  <c r="K1109" i="2"/>
  <c r="L1109" i="2" s="1"/>
  <c r="M1109" i="2" s="1"/>
  <c r="N1109" i="2" s="1"/>
  <c r="K1110" i="2"/>
  <c r="L1110" i="2" s="1"/>
  <c r="M1110" i="2" s="1"/>
  <c r="N1110" i="2" s="1"/>
  <c r="K1111" i="2"/>
  <c r="L1111" i="2" s="1"/>
  <c r="M1111" i="2" s="1"/>
  <c r="N1111" i="2" s="1"/>
  <c r="K1112" i="2"/>
  <c r="L1112" i="2" s="1"/>
  <c r="M1112" i="2" s="1"/>
  <c r="N1112" i="2" s="1"/>
  <c r="K1113" i="2"/>
  <c r="L1113" i="2" s="1"/>
  <c r="M1113" i="2" s="1"/>
  <c r="N1113" i="2" s="1"/>
  <c r="K1114" i="2"/>
  <c r="L1114" i="2" s="1"/>
  <c r="M1114" i="2" s="1"/>
  <c r="N1114" i="2" s="1"/>
  <c r="K1115" i="2"/>
  <c r="L1115" i="2" s="1"/>
  <c r="M1115" i="2" s="1"/>
  <c r="N1115" i="2" s="1"/>
  <c r="K1116" i="2"/>
  <c r="L1116" i="2" s="1"/>
  <c r="M1116" i="2" s="1"/>
  <c r="N1116" i="2" s="1"/>
  <c r="K1117" i="2"/>
  <c r="L1117" i="2" s="1"/>
  <c r="M1117" i="2" s="1"/>
  <c r="N1117" i="2" s="1"/>
  <c r="K1118" i="2"/>
  <c r="L1118" i="2" s="1"/>
  <c r="M1118" i="2" s="1"/>
  <c r="N1118" i="2" s="1"/>
  <c r="K1119" i="2"/>
  <c r="L1119" i="2" s="1"/>
  <c r="M1119" i="2" s="1"/>
  <c r="N1119" i="2" s="1"/>
  <c r="K1120" i="2"/>
  <c r="L1120" i="2" s="1"/>
  <c r="M1120" i="2" s="1"/>
  <c r="N1120" i="2" s="1"/>
  <c r="K1121" i="2"/>
  <c r="L1121" i="2" s="1"/>
  <c r="M1121" i="2" s="1"/>
  <c r="N1121" i="2" s="1"/>
  <c r="K1122" i="2"/>
  <c r="L1122" i="2" s="1"/>
  <c r="M1122" i="2" s="1"/>
  <c r="N1122" i="2" s="1"/>
  <c r="K1123" i="2"/>
  <c r="L1123" i="2" s="1"/>
  <c r="M1123" i="2" s="1"/>
  <c r="N1123" i="2" s="1"/>
  <c r="K1124" i="2"/>
  <c r="L1124" i="2" s="1"/>
  <c r="M1124" i="2" s="1"/>
  <c r="N1124" i="2" s="1"/>
  <c r="K1125" i="2"/>
  <c r="L1125" i="2" s="1"/>
  <c r="M1125" i="2" s="1"/>
  <c r="N1125" i="2" s="1"/>
  <c r="K1126" i="2"/>
  <c r="L1126" i="2" s="1"/>
  <c r="M1126" i="2" s="1"/>
  <c r="N1126" i="2" s="1"/>
  <c r="K1127" i="2"/>
  <c r="L1127" i="2" s="1"/>
  <c r="M1127" i="2" s="1"/>
  <c r="N1127" i="2" s="1"/>
  <c r="K1128" i="2"/>
  <c r="L1128" i="2" s="1"/>
  <c r="M1128" i="2" s="1"/>
  <c r="N1128" i="2" s="1"/>
  <c r="K1129" i="2"/>
  <c r="L1129" i="2" s="1"/>
  <c r="M1129" i="2" s="1"/>
  <c r="N1129" i="2" s="1"/>
  <c r="K1130" i="2"/>
  <c r="L1130" i="2" s="1"/>
  <c r="M1130" i="2" s="1"/>
  <c r="N1130" i="2" s="1"/>
  <c r="K1131" i="2"/>
  <c r="L1131" i="2" s="1"/>
  <c r="M1131" i="2" s="1"/>
  <c r="N1131" i="2" s="1"/>
  <c r="K1058" i="2"/>
  <c r="L1058" i="2" s="1"/>
  <c r="M1058" i="2" s="1"/>
  <c r="N1058" i="2" s="1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058" i="2"/>
  <c r="K989" i="2"/>
  <c r="L989" i="2" s="1"/>
  <c r="M989" i="2" s="1"/>
  <c r="N989" i="2" s="1"/>
  <c r="K990" i="2"/>
  <c r="L990" i="2" s="1"/>
  <c r="M990" i="2" s="1"/>
  <c r="N990" i="2" s="1"/>
  <c r="K991" i="2"/>
  <c r="L991" i="2" s="1"/>
  <c r="M991" i="2" s="1"/>
  <c r="N991" i="2" s="1"/>
  <c r="K992" i="2"/>
  <c r="L992" i="2" s="1"/>
  <c r="M992" i="2" s="1"/>
  <c r="N992" i="2" s="1"/>
  <c r="K993" i="2"/>
  <c r="L993" i="2" s="1"/>
  <c r="M993" i="2" s="1"/>
  <c r="N993" i="2" s="1"/>
  <c r="K994" i="2"/>
  <c r="L994" i="2" s="1"/>
  <c r="M994" i="2" s="1"/>
  <c r="N994" i="2" s="1"/>
  <c r="K995" i="2"/>
  <c r="L995" i="2" s="1"/>
  <c r="M995" i="2" s="1"/>
  <c r="N995" i="2" s="1"/>
  <c r="K996" i="2"/>
  <c r="L996" i="2" s="1"/>
  <c r="M996" i="2" s="1"/>
  <c r="N996" i="2" s="1"/>
  <c r="K997" i="2"/>
  <c r="L997" i="2" s="1"/>
  <c r="M997" i="2" s="1"/>
  <c r="N997" i="2" s="1"/>
  <c r="K998" i="2"/>
  <c r="L998" i="2" s="1"/>
  <c r="M998" i="2" s="1"/>
  <c r="N998" i="2" s="1"/>
  <c r="K999" i="2"/>
  <c r="L999" i="2" s="1"/>
  <c r="M999" i="2" s="1"/>
  <c r="N999" i="2" s="1"/>
  <c r="K1000" i="2"/>
  <c r="L1000" i="2" s="1"/>
  <c r="M1000" i="2" s="1"/>
  <c r="N1000" i="2" s="1"/>
  <c r="K1001" i="2"/>
  <c r="L1001" i="2" s="1"/>
  <c r="M1001" i="2" s="1"/>
  <c r="N1001" i="2" s="1"/>
  <c r="K1002" i="2"/>
  <c r="L1002" i="2" s="1"/>
  <c r="M1002" i="2" s="1"/>
  <c r="N1002" i="2" s="1"/>
  <c r="K1003" i="2"/>
  <c r="L1003" i="2" s="1"/>
  <c r="M1003" i="2" s="1"/>
  <c r="N1003" i="2" s="1"/>
  <c r="K1004" i="2"/>
  <c r="L1004" i="2" s="1"/>
  <c r="M1004" i="2" s="1"/>
  <c r="N1004" i="2" s="1"/>
  <c r="K1005" i="2"/>
  <c r="L1005" i="2" s="1"/>
  <c r="M1005" i="2" s="1"/>
  <c r="N1005" i="2" s="1"/>
  <c r="K1006" i="2"/>
  <c r="L1006" i="2" s="1"/>
  <c r="M1006" i="2" s="1"/>
  <c r="N1006" i="2" s="1"/>
  <c r="K1007" i="2"/>
  <c r="L1007" i="2" s="1"/>
  <c r="M1007" i="2" s="1"/>
  <c r="N1007" i="2" s="1"/>
  <c r="K1008" i="2"/>
  <c r="L1008" i="2" s="1"/>
  <c r="M1008" i="2" s="1"/>
  <c r="N1008" i="2" s="1"/>
  <c r="K1009" i="2"/>
  <c r="L1009" i="2" s="1"/>
  <c r="M1009" i="2" s="1"/>
  <c r="N1009" i="2" s="1"/>
  <c r="K1010" i="2"/>
  <c r="L1010" i="2" s="1"/>
  <c r="M1010" i="2" s="1"/>
  <c r="N1010" i="2" s="1"/>
  <c r="K1011" i="2"/>
  <c r="L1011" i="2" s="1"/>
  <c r="M1011" i="2" s="1"/>
  <c r="N1011" i="2" s="1"/>
  <c r="K1012" i="2"/>
  <c r="L1012" i="2" s="1"/>
  <c r="M1012" i="2" s="1"/>
  <c r="N1012" i="2" s="1"/>
  <c r="K1013" i="2"/>
  <c r="L1013" i="2" s="1"/>
  <c r="M1013" i="2" s="1"/>
  <c r="N1013" i="2" s="1"/>
  <c r="K1014" i="2"/>
  <c r="L1014" i="2" s="1"/>
  <c r="M1014" i="2" s="1"/>
  <c r="N1014" i="2" s="1"/>
  <c r="K1015" i="2"/>
  <c r="L1015" i="2" s="1"/>
  <c r="M1015" i="2" s="1"/>
  <c r="N1015" i="2" s="1"/>
  <c r="K1016" i="2"/>
  <c r="L1016" i="2" s="1"/>
  <c r="M1016" i="2" s="1"/>
  <c r="N1016" i="2" s="1"/>
  <c r="K1017" i="2"/>
  <c r="L1017" i="2" s="1"/>
  <c r="M1017" i="2" s="1"/>
  <c r="N1017" i="2" s="1"/>
  <c r="K1018" i="2"/>
  <c r="L1018" i="2" s="1"/>
  <c r="M1018" i="2" s="1"/>
  <c r="N1018" i="2" s="1"/>
  <c r="K1019" i="2"/>
  <c r="L1019" i="2" s="1"/>
  <c r="M1019" i="2" s="1"/>
  <c r="N1019" i="2" s="1"/>
  <c r="K1020" i="2"/>
  <c r="L1020" i="2" s="1"/>
  <c r="M1020" i="2" s="1"/>
  <c r="N1020" i="2" s="1"/>
  <c r="K1021" i="2"/>
  <c r="L1021" i="2" s="1"/>
  <c r="M1021" i="2" s="1"/>
  <c r="N1021" i="2" s="1"/>
  <c r="K1022" i="2"/>
  <c r="L1022" i="2" s="1"/>
  <c r="M1022" i="2" s="1"/>
  <c r="N1022" i="2" s="1"/>
  <c r="K1023" i="2"/>
  <c r="L1023" i="2" s="1"/>
  <c r="M1023" i="2" s="1"/>
  <c r="N1023" i="2" s="1"/>
  <c r="K1024" i="2"/>
  <c r="L1024" i="2" s="1"/>
  <c r="M1024" i="2" s="1"/>
  <c r="N1024" i="2" s="1"/>
  <c r="K1025" i="2"/>
  <c r="L1025" i="2" s="1"/>
  <c r="M1025" i="2" s="1"/>
  <c r="N1025" i="2" s="1"/>
  <c r="K1026" i="2"/>
  <c r="L1026" i="2" s="1"/>
  <c r="M1026" i="2" s="1"/>
  <c r="N1026" i="2" s="1"/>
  <c r="K1027" i="2"/>
  <c r="L1027" i="2" s="1"/>
  <c r="M1027" i="2" s="1"/>
  <c r="N1027" i="2" s="1"/>
  <c r="K1028" i="2"/>
  <c r="L1028" i="2" s="1"/>
  <c r="M1028" i="2" s="1"/>
  <c r="N1028" i="2" s="1"/>
  <c r="K1029" i="2"/>
  <c r="L1029" i="2" s="1"/>
  <c r="M1029" i="2" s="1"/>
  <c r="N1029" i="2" s="1"/>
  <c r="K1030" i="2"/>
  <c r="L1030" i="2" s="1"/>
  <c r="M1030" i="2" s="1"/>
  <c r="N1030" i="2" s="1"/>
  <c r="K1031" i="2"/>
  <c r="L1031" i="2" s="1"/>
  <c r="M1031" i="2" s="1"/>
  <c r="N1031" i="2" s="1"/>
  <c r="K1032" i="2"/>
  <c r="L1032" i="2" s="1"/>
  <c r="M1032" i="2" s="1"/>
  <c r="N1032" i="2" s="1"/>
  <c r="K1033" i="2"/>
  <c r="L1033" i="2" s="1"/>
  <c r="M1033" i="2" s="1"/>
  <c r="N1033" i="2" s="1"/>
  <c r="K1034" i="2"/>
  <c r="L1034" i="2" s="1"/>
  <c r="M1034" i="2" s="1"/>
  <c r="N1034" i="2" s="1"/>
  <c r="K1035" i="2"/>
  <c r="L1035" i="2" s="1"/>
  <c r="M1035" i="2" s="1"/>
  <c r="N1035" i="2" s="1"/>
  <c r="K1036" i="2"/>
  <c r="L1036" i="2" s="1"/>
  <c r="M1036" i="2" s="1"/>
  <c r="N1036" i="2" s="1"/>
  <c r="K1037" i="2"/>
  <c r="L1037" i="2" s="1"/>
  <c r="M1037" i="2" s="1"/>
  <c r="N1037" i="2" s="1"/>
  <c r="K1038" i="2"/>
  <c r="L1038" i="2" s="1"/>
  <c r="M1038" i="2" s="1"/>
  <c r="N1038" i="2" s="1"/>
  <c r="K1039" i="2"/>
  <c r="L1039" i="2" s="1"/>
  <c r="M1039" i="2" s="1"/>
  <c r="N1039" i="2" s="1"/>
  <c r="K1040" i="2"/>
  <c r="L1040" i="2" s="1"/>
  <c r="M1040" i="2" s="1"/>
  <c r="N1040" i="2" s="1"/>
  <c r="K1041" i="2"/>
  <c r="L1041" i="2" s="1"/>
  <c r="M1041" i="2" s="1"/>
  <c r="N1041" i="2" s="1"/>
  <c r="K1042" i="2"/>
  <c r="L1042" i="2" s="1"/>
  <c r="M1042" i="2" s="1"/>
  <c r="N1042" i="2" s="1"/>
  <c r="K1043" i="2"/>
  <c r="L1043" i="2" s="1"/>
  <c r="M1043" i="2" s="1"/>
  <c r="N1043" i="2" s="1"/>
  <c r="K1044" i="2"/>
  <c r="L1044" i="2" s="1"/>
  <c r="M1044" i="2" s="1"/>
  <c r="N1044" i="2" s="1"/>
  <c r="K1045" i="2"/>
  <c r="L1045" i="2" s="1"/>
  <c r="M1045" i="2" s="1"/>
  <c r="N1045" i="2" s="1"/>
  <c r="K1046" i="2"/>
  <c r="L1046" i="2" s="1"/>
  <c r="M1046" i="2" s="1"/>
  <c r="N1046" i="2" s="1"/>
  <c r="K1047" i="2"/>
  <c r="L1047" i="2" s="1"/>
  <c r="M1047" i="2" s="1"/>
  <c r="N1047" i="2" s="1"/>
  <c r="K1048" i="2"/>
  <c r="L1048" i="2" s="1"/>
  <c r="M1048" i="2" s="1"/>
  <c r="N1048" i="2" s="1"/>
  <c r="K1049" i="2"/>
  <c r="L1049" i="2" s="1"/>
  <c r="M1049" i="2" s="1"/>
  <c r="N1049" i="2" s="1"/>
  <c r="K1050" i="2"/>
  <c r="L1050" i="2" s="1"/>
  <c r="M1050" i="2" s="1"/>
  <c r="N1050" i="2" s="1"/>
  <c r="K1051" i="2"/>
  <c r="L1051" i="2" s="1"/>
  <c r="M1051" i="2" s="1"/>
  <c r="N1051" i="2" s="1"/>
  <c r="K1052" i="2"/>
  <c r="L1052" i="2" s="1"/>
  <c r="M1052" i="2" s="1"/>
  <c r="N1052" i="2" s="1"/>
  <c r="K1053" i="2"/>
  <c r="L1053" i="2" s="1"/>
  <c r="M1053" i="2" s="1"/>
  <c r="N1053" i="2" s="1"/>
  <c r="M1054" i="2"/>
  <c r="N1054" i="2" s="1"/>
  <c r="K1055" i="2"/>
  <c r="L1055" i="2" s="1"/>
  <c r="M1055" i="2" s="1"/>
  <c r="N1055" i="2" s="1"/>
  <c r="K1056" i="2"/>
  <c r="L1056" i="2" s="1"/>
  <c r="M1056" i="2" s="1"/>
  <c r="N1056" i="2" s="1"/>
  <c r="K988" i="2"/>
  <c r="L988" i="2" s="1"/>
  <c r="M988" i="2" s="1"/>
  <c r="N988" i="2" s="1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988" i="2"/>
  <c r="H990" i="2"/>
  <c r="H991" i="2"/>
  <c r="H992" i="2"/>
  <c r="H993" i="2"/>
  <c r="H994" i="2"/>
  <c r="H995" i="2"/>
  <c r="H996" i="2"/>
  <c r="H997" i="2"/>
  <c r="H998" i="2"/>
  <c r="H999" i="2"/>
  <c r="H1000" i="2"/>
  <c r="J1000" i="2" s="1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989" i="2"/>
  <c r="H988" i="2"/>
  <c r="K949" i="2"/>
  <c r="L949" i="2" s="1"/>
  <c r="M949" i="2" s="1"/>
  <c r="N949" i="2" s="1"/>
  <c r="K950" i="2"/>
  <c r="L950" i="2" s="1"/>
  <c r="M950" i="2" s="1"/>
  <c r="N950" i="2" s="1"/>
  <c r="K951" i="2"/>
  <c r="L951" i="2" s="1"/>
  <c r="M951" i="2" s="1"/>
  <c r="N951" i="2" s="1"/>
  <c r="K952" i="2"/>
  <c r="L952" i="2" s="1"/>
  <c r="M952" i="2" s="1"/>
  <c r="N952" i="2" s="1"/>
  <c r="K953" i="2"/>
  <c r="L953" i="2" s="1"/>
  <c r="M953" i="2" s="1"/>
  <c r="N953" i="2" s="1"/>
  <c r="K954" i="2"/>
  <c r="L954" i="2" s="1"/>
  <c r="M954" i="2" s="1"/>
  <c r="N954" i="2" s="1"/>
  <c r="K955" i="2"/>
  <c r="L955" i="2" s="1"/>
  <c r="M955" i="2" s="1"/>
  <c r="N955" i="2" s="1"/>
  <c r="K956" i="2"/>
  <c r="L956" i="2" s="1"/>
  <c r="M956" i="2" s="1"/>
  <c r="N956" i="2" s="1"/>
  <c r="K957" i="2"/>
  <c r="L957" i="2" s="1"/>
  <c r="M957" i="2" s="1"/>
  <c r="N957" i="2" s="1"/>
  <c r="K958" i="2"/>
  <c r="L958" i="2" s="1"/>
  <c r="M958" i="2" s="1"/>
  <c r="N958" i="2" s="1"/>
  <c r="K959" i="2"/>
  <c r="L959" i="2" s="1"/>
  <c r="M959" i="2" s="1"/>
  <c r="N959" i="2" s="1"/>
  <c r="K960" i="2"/>
  <c r="L960" i="2" s="1"/>
  <c r="M960" i="2" s="1"/>
  <c r="N960" i="2" s="1"/>
  <c r="K961" i="2"/>
  <c r="L961" i="2" s="1"/>
  <c r="M961" i="2" s="1"/>
  <c r="N961" i="2" s="1"/>
  <c r="K962" i="2"/>
  <c r="L962" i="2" s="1"/>
  <c r="M962" i="2" s="1"/>
  <c r="N962" i="2" s="1"/>
  <c r="K963" i="2"/>
  <c r="L963" i="2" s="1"/>
  <c r="M963" i="2" s="1"/>
  <c r="N963" i="2" s="1"/>
  <c r="K964" i="2"/>
  <c r="L964" i="2" s="1"/>
  <c r="M964" i="2" s="1"/>
  <c r="N964" i="2" s="1"/>
  <c r="K965" i="2"/>
  <c r="L965" i="2" s="1"/>
  <c r="M965" i="2" s="1"/>
  <c r="N965" i="2" s="1"/>
  <c r="K966" i="2"/>
  <c r="L966" i="2" s="1"/>
  <c r="M966" i="2" s="1"/>
  <c r="N966" i="2" s="1"/>
  <c r="K967" i="2"/>
  <c r="L967" i="2" s="1"/>
  <c r="M967" i="2" s="1"/>
  <c r="N967" i="2" s="1"/>
  <c r="K968" i="2"/>
  <c r="L968" i="2" s="1"/>
  <c r="M968" i="2" s="1"/>
  <c r="N968" i="2" s="1"/>
  <c r="K969" i="2"/>
  <c r="L969" i="2" s="1"/>
  <c r="M969" i="2" s="1"/>
  <c r="N969" i="2" s="1"/>
  <c r="K970" i="2"/>
  <c r="L970" i="2" s="1"/>
  <c r="M970" i="2" s="1"/>
  <c r="N970" i="2" s="1"/>
  <c r="K971" i="2"/>
  <c r="L971" i="2" s="1"/>
  <c r="M971" i="2" s="1"/>
  <c r="N971" i="2" s="1"/>
  <c r="K972" i="2"/>
  <c r="L972" i="2" s="1"/>
  <c r="M972" i="2" s="1"/>
  <c r="N972" i="2" s="1"/>
  <c r="K973" i="2"/>
  <c r="L973" i="2" s="1"/>
  <c r="M973" i="2" s="1"/>
  <c r="N973" i="2" s="1"/>
  <c r="K974" i="2"/>
  <c r="L974" i="2" s="1"/>
  <c r="M974" i="2" s="1"/>
  <c r="N974" i="2" s="1"/>
  <c r="K975" i="2"/>
  <c r="L975" i="2" s="1"/>
  <c r="M975" i="2" s="1"/>
  <c r="N975" i="2" s="1"/>
  <c r="K976" i="2"/>
  <c r="L976" i="2" s="1"/>
  <c r="M976" i="2" s="1"/>
  <c r="N976" i="2" s="1"/>
  <c r="K977" i="2"/>
  <c r="L977" i="2" s="1"/>
  <c r="M977" i="2" s="1"/>
  <c r="N977" i="2" s="1"/>
  <c r="K978" i="2"/>
  <c r="L978" i="2" s="1"/>
  <c r="M978" i="2" s="1"/>
  <c r="N978" i="2" s="1"/>
  <c r="K979" i="2"/>
  <c r="L979" i="2" s="1"/>
  <c r="M979" i="2" s="1"/>
  <c r="N979" i="2" s="1"/>
  <c r="K980" i="2"/>
  <c r="L980" i="2" s="1"/>
  <c r="M980" i="2" s="1"/>
  <c r="N980" i="2" s="1"/>
  <c r="K981" i="2"/>
  <c r="L981" i="2" s="1"/>
  <c r="M981" i="2" s="1"/>
  <c r="N981" i="2" s="1"/>
  <c r="K982" i="2"/>
  <c r="L982" i="2" s="1"/>
  <c r="M982" i="2" s="1"/>
  <c r="N982" i="2" s="1"/>
  <c r="K983" i="2"/>
  <c r="L983" i="2" s="1"/>
  <c r="M983" i="2" s="1"/>
  <c r="N983" i="2" s="1"/>
  <c r="K984" i="2"/>
  <c r="L984" i="2" s="1"/>
  <c r="M984" i="2" s="1"/>
  <c r="N984" i="2" s="1"/>
  <c r="K985" i="2"/>
  <c r="L985" i="2" s="1"/>
  <c r="M985" i="2" s="1"/>
  <c r="N985" i="2" s="1"/>
  <c r="K986" i="2"/>
  <c r="L986" i="2" s="1"/>
  <c r="M986" i="2" s="1"/>
  <c r="N986" i="2" s="1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K948" i="2"/>
  <c r="L948" i="2" s="1"/>
  <c r="M948" i="2" s="1"/>
  <c r="N948" i="2" s="1"/>
  <c r="I948" i="2"/>
  <c r="H948" i="2"/>
  <c r="K926" i="2"/>
  <c r="L926" i="2" s="1"/>
  <c r="M926" i="2" s="1"/>
  <c r="N926" i="2" s="1"/>
  <c r="K927" i="2"/>
  <c r="L927" i="2" s="1"/>
  <c r="M927" i="2" s="1"/>
  <c r="N927" i="2" s="1"/>
  <c r="K928" i="2"/>
  <c r="L928" i="2" s="1"/>
  <c r="M928" i="2" s="1"/>
  <c r="N928" i="2" s="1"/>
  <c r="K929" i="2"/>
  <c r="L929" i="2" s="1"/>
  <c r="M929" i="2" s="1"/>
  <c r="N929" i="2" s="1"/>
  <c r="K930" i="2"/>
  <c r="L930" i="2" s="1"/>
  <c r="M930" i="2" s="1"/>
  <c r="N930" i="2" s="1"/>
  <c r="K931" i="2"/>
  <c r="L931" i="2" s="1"/>
  <c r="M931" i="2" s="1"/>
  <c r="N931" i="2" s="1"/>
  <c r="K932" i="2"/>
  <c r="L932" i="2" s="1"/>
  <c r="M932" i="2" s="1"/>
  <c r="N932" i="2" s="1"/>
  <c r="K933" i="2"/>
  <c r="L933" i="2" s="1"/>
  <c r="M933" i="2" s="1"/>
  <c r="N933" i="2" s="1"/>
  <c r="K934" i="2"/>
  <c r="L934" i="2" s="1"/>
  <c r="M934" i="2" s="1"/>
  <c r="N934" i="2" s="1"/>
  <c r="K935" i="2"/>
  <c r="L935" i="2" s="1"/>
  <c r="M935" i="2" s="1"/>
  <c r="N935" i="2" s="1"/>
  <c r="K936" i="2"/>
  <c r="L936" i="2" s="1"/>
  <c r="M936" i="2" s="1"/>
  <c r="N936" i="2" s="1"/>
  <c r="K937" i="2"/>
  <c r="L937" i="2" s="1"/>
  <c r="M937" i="2" s="1"/>
  <c r="N937" i="2" s="1"/>
  <c r="K938" i="2"/>
  <c r="L938" i="2" s="1"/>
  <c r="M938" i="2" s="1"/>
  <c r="N938" i="2" s="1"/>
  <c r="K939" i="2"/>
  <c r="L939" i="2" s="1"/>
  <c r="M939" i="2" s="1"/>
  <c r="N939" i="2" s="1"/>
  <c r="K940" i="2"/>
  <c r="L940" i="2" s="1"/>
  <c r="M940" i="2" s="1"/>
  <c r="N940" i="2" s="1"/>
  <c r="K941" i="2"/>
  <c r="L941" i="2" s="1"/>
  <c r="M941" i="2" s="1"/>
  <c r="N941" i="2" s="1"/>
  <c r="K942" i="2"/>
  <c r="L942" i="2" s="1"/>
  <c r="M942" i="2" s="1"/>
  <c r="N942" i="2" s="1"/>
  <c r="K943" i="2"/>
  <c r="L943" i="2" s="1"/>
  <c r="M943" i="2" s="1"/>
  <c r="N943" i="2" s="1"/>
  <c r="K944" i="2"/>
  <c r="L944" i="2" s="1"/>
  <c r="M944" i="2" s="1"/>
  <c r="N944" i="2" s="1"/>
  <c r="K945" i="2"/>
  <c r="L945" i="2" s="1"/>
  <c r="M945" i="2" s="1"/>
  <c r="N945" i="2" s="1"/>
  <c r="K946" i="2"/>
  <c r="L946" i="2" s="1"/>
  <c r="M946" i="2" s="1"/>
  <c r="N946" i="2" s="1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K925" i="2"/>
  <c r="L925" i="2" s="1"/>
  <c r="M925" i="2" s="1"/>
  <c r="N925" i="2" s="1"/>
  <c r="I925" i="2"/>
  <c r="H925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I760" i="2"/>
  <c r="H760" i="2"/>
  <c r="K761" i="2"/>
  <c r="L761" i="2" s="1"/>
  <c r="M761" i="2" s="1"/>
  <c r="N761" i="2" s="1"/>
  <c r="K762" i="2"/>
  <c r="L762" i="2" s="1"/>
  <c r="M762" i="2" s="1"/>
  <c r="N762" i="2" s="1"/>
  <c r="K763" i="2"/>
  <c r="L763" i="2" s="1"/>
  <c r="M763" i="2" s="1"/>
  <c r="N763" i="2" s="1"/>
  <c r="K764" i="2"/>
  <c r="L764" i="2" s="1"/>
  <c r="M764" i="2" s="1"/>
  <c r="N764" i="2" s="1"/>
  <c r="K765" i="2"/>
  <c r="L765" i="2" s="1"/>
  <c r="M765" i="2" s="1"/>
  <c r="N765" i="2" s="1"/>
  <c r="K766" i="2"/>
  <c r="L766" i="2" s="1"/>
  <c r="M766" i="2" s="1"/>
  <c r="N766" i="2" s="1"/>
  <c r="K767" i="2"/>
  <c r="L767" i="2" s="1"/>
  <c r="M767" i="2" s="1"/>
  <c r="N767" i="2" s="1"/>
  <c r="K768" i="2"/>
  <c r="L768" i="2" s="1"/>
  <c r="M768" i="2" s="1"/>
  <c r="N768" i="2" s="1"/>
  <c r="K769" i="2"/>
  <c r="L769" i="2" s="1"/>
  <c r="M769" i="2" s="1"/>
  <c r="N769" i="2" s="1"/>
  <c r="K770" i="2"/>
  <c r="L770" i="2" s="1"/>
  <c r="M770" i="2" s="1"/>
  <c r="N770" i="2" s="1"/>
  <c r="K771" i="2"/>
  <c r="L771" i="2" s="1"/>
  <c r="M771" i="2" s="1"/>
  <c r="N771" i="2" s="1"/>
  <c r="K772" i="2"/>
  <c r="L772" i="2" s="1"/>
  <c r="M772" i="2" s="1"/>
  <c r="N772" i="2" s="1"/>
  <c r="K773" i="2"/>
  <c r="L773" i="2" s="1"/>
  <c r="M773" i="2" s="1"/>
  <c r="N773" i="2" s="1"/>
  <c r="K774" i="2"/>
  <c r="L774" i="2" s="1"/>
  <c r="M774" i="2" s="1"/>
  <c r="N774" i="2" s="1"/>
  <c r="K775" i="2"/>
  <c r="L775" i="2" s="1"/>
  <c r="M775" i="2" s="1"/>
  <c r="N775" i="2" s="1"/>
  <c r="K776" i="2"/>
  <c r="L776" i="2" s="1"/>
  <c r="M776" i="2" s="1"/>
  <c r="N776" i="2" s="1"/>
  <c r="K777" i="2"/>
  <c r="L777" i="2" s="1"/>
  <c r="M777" i="2" s="1"/>
  <c r="N777" i="2" s="1"/>
  <c r="K778" i="2"/>
  <c r="L778" i="2" s="1"/>
  <c r="M778" i="2" s="1"/>
  <c r="N778" i="2" s="1"/>
  <c r="K779" i="2"/>
  <c r="L779" i="2" s="1"/>
  <c r="M779" i="2" s="1"/>
  <c r="N779" i="2" s="1"/>
  <c r="K780" i="2"/>
  <c r="L780" i="2" s="1"/>
  <c r="M780" i="2" s="1"/>
  <c r="N780" i="2" s="1"/>
  <c r="K781" i="2"/>
  <c r="L781" i="2" s="1"/>
  <c r="M781" i="2" s="1"/>
  <c r="N781" i="2" s="1"/>
  <c r="K782" i="2"/>
  <c r="L782" i="2" s="1"/>
  <c r="M782" i="2" s="1"/>
  <c r="N782" i="2" s="1"/>
  <c r="K783" i="2"/>
  <c r="L783" i="2" s="1"/>
  <c r="M783" i="2" s="1"/>
  <c r="N783" i="2" s="1"/>
  <c r="K784" i="2"/>
  <c r="L784" i="2" s="1"/>
  <c r="M784" i="2" s="1"/>
  <c r="N784" i="2" s="1"/>
  <c r="K785" i="2"/>
  <c r="L785" i="2" s="1"/>
  <c r="M785" i="2" s="1"/>
  <c r="N785" i="2" s="1"/>
  <c r="K786" i="2"/>
  <c r="L786" i="2" s="1"/>
  <c r="M786" i="2" s="1"/>
  <c r="N786" i="2" s="1"/>
  <c r="K787" i="2"/>
  <c r="L787" i="2" s="1"/>
  <c r="M787" i="2" s="1"/>
  <c r="N787" i="2" s="1"/>
  <c r="K788" i="2"/>
  <c r="L788" i="2" s="1"/>
  <c r="M788" i="2" s="1"/>
  <c r="N788" i="2" s="1"/>
  <c r="K789" i="2"/>
  <c r="L789" i="2" s="1"/>
  <c r="M789" i="2" s="1"/>
  <c r="N789" i="2" s="1"/>
  <c r="K790" i="2"/>
  <c r="L790" i="2" s="1"/>
  <c r="M790" i="2" s="1"/>
  <c r="N790" i="2" s="1"/>
  <c r="K791" i="2"/>
  <c r="L791" i="2" s="1"/>
  <c r="M791" i="2" s="1"/>
  <c r="N791" i="2" s="1"/>
  <c r="K792" i="2"/>
  <c r="L792" i="2" s="1"/>
  <c r="M792" i="2" s="1"/>
  <c r="N792" i="2" s="1"/>
  <c r="K793" i="2"/>
  <c r="L793" i="2" s="1"/>
  <c r="M793" i="2" s="1"/>
  <c r="N793" i="2" s="1"/>
  <c r="K794" i="2"/>
  <c r="L794" i="2" s="1"/>
  <c r="M794" i="2" s="1"/>
  <c r="N794" i="2" s="1"/>
  <c r="K795" i="2"/>
  <c r="L795" i="2" s="1"/>
  <c r="M795" i="2" s="1"/>
  <c r="N795" i="2" s="1"/>
  <c r="K796" i="2"/>
  <c r="L796" i="2" s="1"/>
  <c r="M796" i="2" s="1"/>
  <c r="N796" i="2" s="1"/>
  <c r="K797" i="2"/>
  <c r="L797" i="2" s="1"/>
  <c r="M797" i="2" s="1"/>
  <c r="N797" i="2" s="1"/>
  <c r="K798" i="2"/>
  <c r="L798" i="2" s="1"/>
  <c r="M798" i="2" s="1"/>
  <c r="N798" i="2" s="1"/>
  <c r="K799" i="2"/>
  <c r="L799" i="2" s="1"/>
  <c r="M799" i="2" s="1"/>
  <c r="N799" i="2" s="1"/>
  <c r="K800" i="2"/>
  <c r="L800" i="2" s="1"/>
  <c r="M800" i="2" s="1"/>
  <c r="N800" i="2" s="1"/>
  <c r="K801" i="2"/>
  <c r="L801" i="2" s="1"/>
  <c r="M801" i="2" s="1"/>
  <c r="N801" i="2" s="1"/>
  <c r="K802" i="2"/>
  <c r="L802" i="2" s="1"/>
  <c r="M802" i="2" s="1"/>
  <c r="N802" i="2" s="1"/>
  <c r="K803" i="2"/>
  <c r="L803" i="2" s="1"/>
  <c r="M803" i="2" s="1"/>
  <c r="N803" i="2" s="1"/>
  <c r="K804" i="2"/>
  <c r="L804" i="2" s="1"/>
  <c r="M804" i="2" s="1"/>
  <c r="N804" i="2" s="1"/>
  <c r="K805" i="2"/>
  <c r="L805" i="2" s="1"/>
  <c r="M805" i="2" s="1"/>
  <c r="N805" i="2" s="1"/>
  <c r="K806" i="2"/>
  <c r="L806" i="2" s="1"/>
  <c r="M806" i="2" s="1"/>
  <c r="N806" i="2" s="1"/>
  <c r="K807" i="2"/>
  <c r="L807" i="2" s="1"/>
  <c r="M807" i="2" s="1"/>
  <c r="N807" i="2" s="1"/>
  <c r="K808" i="2"/>
  <c r="L808" i="2" s="1"/>
  <c r="M808" i="2" s="1"/>
  <c r="N808" i="2" s="1"/>
  <c r="K809" i="2"/>
  <c r="L809" i="2" s="1"/>
  <c r="M809" i="2" s="1"/>
  <c r="N809" i="2" s="1"/>
  <c r="K810" i="2"/>
  <c r="L810" i="2" s="1"/>
  <c r="M810" i="2" s="1"/>
  <c r="N810" i="2" s="1"/>
  <c r="K811" i="2"/>
  <c r="L811" i="2" s="1"/>
  <c r="M811" i="2" s="1"/>
  <c r="N811" i="2" s="1"/>
  <c r="K812" i="2"/>
  <c r="L812" i="2" s="1"/>
  <c r="M812" i="2" s="1"/>
  <c r="N812" i="2" s="1"/>
  <c r="K813" i="2"/>
  <c r="L813" i="2" s="1"/>
  <c r="M813" i="2" s="1"/>
  <c r="N813" i="2" s="1"/>
  <c r="K814" i="2"/>
  <c r="L814" i="2" s="1"/>
  <c r="M814" i="2" s="1"/>
  <c r="N814" i="2" s="1"/>
  <c r="K815" i="2"/>
  <c r="L815" i="2" s="1"/>
  <c r="M815" i="2" s="1"/>
  <c r="N815" i="2" s="1"/>
  <c r="K816" i="2"/>
  <c r="L816" i="2" s="1"/>
  <c r="M816" i="2" s="1"/>
  <c r="N816" i="2" s="1"/>
  <c r="K817" i="2"/>
  <c r="L817" i="2" s="1"/>
  <c r="M817" i="2" s="1"/>
  <c r="N817" i="2" s="1"/>
  <c r="K818" i="2"/>
  <c r="L818" i="2" s="1"/>
  <c r="M818" i="2" s="1"/>
  <c r="N818" i="2" s="1"/>
  <c r="K819" i="2"/>
  <c r="L819" i="2" s="1"/>
  <c r="M819" i="2" s="1"/>
  <c r="N819" i="2" s="1"/>
  <c r="K820" i="2"/>
  <c r="L820" i="2" s="1"/>
  <c r="M820" i="2" s="1"/>
  <c r="N820" i="2" s="1"/>
  <c r="K821" i="2"/>
  <c r="L821" i="2" s="1"/>
  <c r="M821" i="2" s="1"/>
  <c r="N821" i="2" s="1"/>
  <c r="K822" i="2"/>
  <c r="L822" i="2" s="1"/>
  <c r="M822" i="2" s="1"/>
  <c r="N822" i="2" s="1"/>
  <c r="K823" i="2"/>
  <c r="L823" i="2" s="1"/>
  <c r="M823" i="2" s="1"/>
  <c r="N823" i="2" s="1"/>
  <c r="K824" i="2"/>
  <c r="L824" i="2" s="1"/>
  <c r="M824" i="2" s="1"/>
  <c r="N824" i="2" s="1"/>
  <c r="K825" i="2"/>
  <c r="L825" i="2" s="1"/>
  <c r="M825" i="2" s="1"/>
  <c r="N825" i="2" s="1"/>
  <c r="K826" i="2"/>
  <c r="L826" i="2" s="1"/>
  <c r="M826" i="2" s="1"/>
  <c r="N826" i="2" s="1"/>
  <c r="K827" i="2"/>
  <c r="L827" i="2" s="1"/>
  <c r="M827" i="2" s="1"/>
  <c r="N827" i="2" s="1"/>
  <c r="K828" i="2"/>
  <c r="L828" i="2" s="1"/>
  <c r="M828" i="2" s="1"/>
  <c r="N828" i="2" s="1"/>
  <c r="K829" i="2"/>
  <c r="L829" i="2" s="1"/>
  <c r="M829" i="2" s="1"/>
  <c r="N829" i="2" s="1"/>
  <c r="K830" i="2"/>
  <c r="L830" i="2" s="1"/>
  <c r="M830" i="2" s="1"/>
  <c r="N830" i="2" s="1"/>
  <c r="K831" i="2"/>
  <c r="L831" i="2" s="1"/>
  <c r="M831" i="2" s="1"/>
  <c r="N831" i="2" s="1"/>
  <c r="K832" i="2"/>
  <c r="L832" i="2" s="1"/>
  <c r="M832" i="2" s="1"/>
  <c r="N832" i="2" s="1"/>
  <c r="K833" i="2"/>
  <c r="L833" i="2" s="1"/>
  <c r="M833" i="2" s="1"/>
  <c r="N833" i="2" s="1"/>
  <c r="K834" i="2"/>
  <c r="L834" i="2" s="1"/>
  <c r="M834" i="2" s="1"/>
  <c r="N834" i="2" s="1"/>
  <c r="K835" i="2"/>
  <c r="L835" i="2" s="1"/>
  <c r="M835" i="2" s="1"/>
  <c r="N835" i="2" s="1"/>
  <c r="K836" i="2"/>
  <c r="L836" i="2" s="1"/>
  <c r="M836" i="2" s="1"/>
  <c r="N836" i="2" s="1"/>
  <c r="K837" i="2"/>
  <c r="L837" i="2" s="1"/>
  <c r="M837" i="2" s="1"/>
  <c r="N837" i="2" s="1"/>
  <c r="K838" i="2"/>
  <c r="L838" i="2" s="1"/>
  <c r="M838" i="2" s="1"/>
  <c r="N838" i="2" s="1"/>
  <c r="K839" i="2"/>
  <c r="L839" i="2" s="1"/>
  <c r="M839" i="2" s="1"/>
  <c r="N839" i="2" s="1"/>
  <c r="K840" i="2"/>
  <c r="L840" i="2" s="1"/>
  <c r="M840" i="2" s="1"/>
  <c r="N840" i="2" s="1"/>
  <c r="K841" i="2"/>
  <c r="L841" i="2" s="1"/>
  <c r="M841" i="2" s="1"/>
  <c r="N841" i="2" s="1"/>
  <c r="K842" i="2"/>
  <c r="L842" i="2" s="1"/>
  <c r="M842" i="2" s="1"/>
  <c r="N842" i="2" s="1"/>
  <c r="K843" i="2"/>
  <c r="L843" i="2" s="1"/>
  <c r="M843" i="2" s="1"/>
  <c r="N843" i="2" s="1"/>
  <c r="K844" i="2"/>
  <c r="L844" i="2" s="1"/>
  <c r="M844" i="2" s="1"/>
  <c r="N844" i="2" s="1"/>
  <c r="K845" i="2"/>
  <c r="L845" i="2" s="1"/>
  <c r="M845" i="2" s="1"/>
  <c r="N845" i="2" s="1"/>
  <c r="K846" i="2"/>
  <c r="L846" i="2" s="1"/>
  <c r="M846" i="2" s="1"/>
  <c r="N846" i="2" s="1"/>
  <c r="K847" i="2"/>
  <c r="L847" i="2" s="1"/>
  <c r="M847" i="2" s="1"/>
  <c r="N847" i="2" s="1"/>
  <c r="K848" i="2"/>
  <c r="L848" i="2" s="1"/>
  <c r="M848" i="2" s="1"/>
  <c r="N848" i="2" s="1"/>
  <c r="K849" i="2"/>
  <c r="L849" i="2" s="1"/>
  <c r="M849" i="2" s="1"/>
  <c r="N849" i="2" s="1"/>
  <c r="K850" i="2"/>
  <c r="L850" i="2" s="1"/>
  <c r="M850" i="2" s="1"/>
  <c r="N850" i="2" s="1"/>
  <c r="K851" i="2"/>
  <c r="L851" i="2" s="1"/>
  <c r="M851" i="2" s="1"/>
  <c r="N851" i="2" s="1"/>
  <c r="K852" i="2"/>
  <c r="L852" i="2" s="1"/>
  <c r="M852" i="2" s="1"/>
  <c r="N852" i="2" s="1"/>
  <c r="K853" i="2"/>
  <c r="L853" i="2" s="1"/>
  <c r="M853" i="2" s="1"/>
  <c r="N853" i="2" s="1"/>
  <c r="K854" i="2"/>
  <c r="L854" i="2" s="1"/>
  <c r="M854" i="2" s="1"/>
  <c r="N854" i="2" s="1"/>
  <c r="K855" i="2"/>
  <c r="L855" i="2" s="1"/>
  <c r="M855" i="2" s="1"/>
  <c r="N855" i="2" s="1"/>
  <c r="K856" i="2"/>
  <c r="L856" i="2" s="1"/>
  <c r="M856" i="2" s="1"/>
  <c r="N856" i="2" s="1"/>
  <c r="K857" i="2"/>
  <c r="L857" i="2" s="1"/>
  <c r="M857" i="2" s="1"/>
  <c r="N857" i="2" s="1"/>
  <c r="K858" i="2"/>
  <c r="L858" i="2" s="1"/>
  <c r="M858" i="2" s="1"/>
  <c r="N858" i="2" s="1"/>
  <c r="K859" i="2"/>
  <c r="L859" i="2" s="1"/>
  <c r="M859" i="2" s="1"/>
  <c r="N859" i="2" s="1"/>
  <c r="K860" i="2"/>
  <c r="L860" i="2" s="1"/>
  <c r="M860" i="2" s="1"/>
  <c r="N860" i="2" s="1"/>
  <c r="K861" i="2"/>
  <c r="L861" i="2" s="1"/>
  <c r="M861" i="2" s="1"/>
  <c r="N861" i="2" s="1"/>
  <c r="K862" i="2"/>
  <c r="L862" i="2" s="1"/>
  <c r="M862" i="2" s="1"/>
  <c r="N862" i="2" s="1"/>
  <c r="K863" i="2"/>
  <c r="L863" i="2" s="1"/>
  <c r="M863" i="2" s="1"/>
  <c r="N863" i="2" s="1"/>
  <c r="K864" i="2"/>
  <c r="L864" i="2" s="1"/>
  <c r="M864" i="2" s="1"/>
  <c r="N864" i="2" s="1"/>
  <c r="K865" i="2"/>
  <c r="L865" i="2" s="1"/>
  <c r="M865" i="2" s="1"/>
  <c r="N865" i="2" s="1"/>
  <c r="K866" i="2"/>
  <c r="L866" i="2" s="1"/>
  <c r="M866" i="2" s="1"/>
  <c r="N866" i="2" s="1"/>
  <c r="K867" i="2"/>
  <c r="L867" i="2" s="1"/>
  <c r="M867" i="2" s="1"/>
  <c r="N867" i="2" s="1"/>
  <c r="K868" i="2"/>
  <c r="L868" i="2" s="1"/>
  <c r="M868" i="2" s="1"/>
  <c r="N868" i="2" s="1"/>
  <c r="K869" i="2"/>
  <c r="L869" i="2" s="1"/>
  <c r="M869" i="2" s="1"/>
  <c r="N869" i="2" s="1"/>
  <c r="K870" i="2"/>
  <c r="L870" i="2" s="1"/>
  <c r="M870" i="2" s="1"/>
  <c r="N870" i="2" s="1"/>
  <c r="K871" i="2"/>
  <c r="L871" i="2" s="1"/>
  <c r="M871" i="2" s="1"/>
  <c r="N871" i="2" s="1"/>
  <c r="K872" i="2"/>
  <c r="L872" i="2" s="1"/>
  <c r="M872" i="2" s="1"/>
  <c r="N872" i="2" s="1"/>
  <c r="K873" i="2"/>
  <c r="L873" i="2" s="1"/>
  <c r="M873" i="2" s="1"/>
  <c r="N873" i="2" s="1"/>
  <c r="K874" i="2"/>
  <c r="L874" i="2" s="1"/>
  <c r="M874" i="2" s="1"/>
  <c r="N874" i="2" s="1"/>
  <c r="K875" i="2"/>
  <c r="L875" i="2" s="1"/>
  <c r="M875" i="2" s="1"/>
  <c r="N875" i="2" s="1"/>
  <c r="K876" i="2"/>
  <c r="L876" i="2" s="1"/>
  <c r="M876" i="2" s="1"/>
  <c r="N876" i="2" s="1"/>
  <c r="K877" i="2"/>
  <c r="L877" i="2" s="1"/>
  <c r="M877" i="2" s="1"/>
  <c r="N877" i="2" s="1"/>
  <c r="K878" i="2"/>
  <c r="L878" i="2" s="1"/>
  <c r="M878" i="2" s="1"/>
  <c r="N878" i="2" s="1"/>
  <c r="K879" i="2"/>
  <c r="L879" i="2" s="1"/>
  <c r="M879" i="2" s="1"/>
  <c r="N879" i="2" s="1"/>
  <c r="K880" i="2"/>
  <c r="L880" i="2" s="1"/>
  <c r="M880" i="2" s="1"/>
  <c r="N880" i="2" s="1"/>
  <c r="K881" i="2"/>
  <c r="L881" i="2" s="1"/>
  <c r="M881" i="2" s="1"/>
  <c r="N881" i="2" s="1"/>
  <c r="K882" i="2"/>
  <c r="L882" i="2" s="1"/>
  <c r="M882" i="2" s="1"/>
  <c r="N882" i="2" s="1"/>
  <c r="K883" i="2"/>
  <c r="L883" i="2" s="1"/>
  <c r="M883" i="2" s="1"/>
  <c r="N883" i="2" s="1"/>
  <c r="K884" i="2"/>
  <c r="L884" i="2" s="1"/>
  <c r="M884" i="2" s="1"/>
  <c r="N884" i="2" s="1"/>
  <c r="K885" i="2"/>
  <c r="L885" i="2" s="1"/>
  <c r="M885" i="2" s="1"/>
  <c r="N885" i="2" s="1"/>
  <c r="K886" i="2"/>
  <c r="L886" i="2" s="1"/>
  <c r="M886" i="2" s="1"/>
  <c r="N886" i="2" s="1"/>
  <c r="K887" i="2"/>
  <c r="L887" i="2" s="1"/>
  <c r="M887" i="2" s="1"/>
  <c r="N887" i="2" s="1"/>
  <c r="K888" i="2"/>
  <c r="L888" i="2" s="1"/>
  <c r="M888" i="2" s="1"/>
  <c r="N888" i="2" s="1"/>
  <c r="K889" i="2"/>
  <c r="L889" i="2" s="1"/>
  <c r="M889" i="2" s="1"/>
  <c r="N889" i="2" s="1"/>
  <c r="K890" i="2"/>
  <c r="L890" i="2" s="1"/>
  <c r="M890" i="2" s="1"/>
  <c r="N890" i="2" s="1"/>
  <c r="K891" i="2"/>
  <c r="L891" i="2" s="1"/>
  <c r="M891" i="2" s="1"/>
  <c r="N891" i="2" s="1"/>
  <c r="K892" i="2"/>
  <c r="L892" i="2" s="1"/>
  <c r="M892" i="2" s="1"/>
  <c r="N892" i="2" s="1"/>
  <c r="K893" i="2"/>
  <c r="L893" i="2" s="1"/>
  <c r="M893" i="2" s="1"/>
  <c r="N893" i="2" s="1"/>
  <c r="K894" i="2"/>
  <c r="L894" i="2" s="1"/>
  <c r="M894" i="2" s="1"/>
  <c r="N894" i="2" s="1"/>
  <c r="K895" i="2"/>
  <c r="L895" i="2" s="1"/>
  <c r="M895" i="2" s="1"/>
  <c r="N895" i="2" s="1"/>
  <c r="K896" i="2"/>
  <c r="L896" i="2" s="1"/>
  <c r="M896" i="2" s="1"/>
  <c r="N896" i="2" s="1"/>
  <c r="K897" i="2"/>
  <c r="L897" i="2" s="1"/>
  <c r="M897" i="2" s="1"/>
  <c r="N897" i="2" s="1"/>
  <c r="K898" i="2"/>
  <c r="L898" i="2" s="1"/>
  <c r="M898" i="2" s="1"/>
  <c r="N898" i="2" s="1"/>
  <c r="K899" i="2"/>
  <c r="L899" i="2" s="1"/>
  <c r="M899" i="2" s="1"/>
  <c r="N899" i="2" s="1"/>
  <c r="K900" i="2"/>
  <c r="L900" i="2" s="1"/>
  <c r="M900" i="2" s="1"/>
  <c r="N900" i="2" s="1"/>
  <c r="K901" i="2"/>
  <c r="L901" i="2" s="1"/>
  <c r="M901" i="2" s="1"/>
  <c r="N901" i="2" s="1"/>
  <c r="K902" i="2"/>
  <c r="L902" i="2" s="1"/>
  <c r="M902" i="2" s="1"/>
  <c r="N902" i="2" s="1"/>
  <c r="K903" i="2"/>
  <c r="L903" i="2" s="1"/>
  <c r="M903" i="2" s="1"/>
  <c r="N903" i="2" s="1"/>
  <c r="K904" i="2"/>
  <c r="L904" i="2" s="1"/>
  <c r="M904" i="2" s="1"/>
  <c r="N904" i="2" s="1"/>
  <c r="K905" i="2"/>
  <c r="L905" i="2" s="1"/>
  <c r="M905" i="2" s="1"/>
  <c r="N905" i="2" s="1"/>
  <c r="K906" i="2"/>
  <c r="L906" i="2" s="1"/>
  <c r="M906" i="2" s="1"/>
  <c r="N906" i="2" s="1"/>
  <c r="K907" i="2"/>
  <c r="L907" i="2" s="1"/>
  <c r="M907" i="2" s="1"/>
  <c r="N907" i="2" s="1"/>
  <c r="K908" i="2"/>
  <c r="L908" i="2" s="1"/>
  <c r="M908" i="2" s="1"/>
  <c r="N908" i="2" s="1"/>
  <c r="K909" i="2"/>
  <c r="L909" i="2" s="1"/>
  <c r="M909" i="2" s="1"/>
  <c r="N909" i="2" s="1"/>
  <c r="K910" i="2"/>
  <c r="L910" i="2" s="1"/>
  <c r="M910" i="2" s="1"/>
  <c r="N910" i="2" s="1"/>
  <c r="K911" i="2"/>
  <c r="L911" i="2" s="1"/>
  <c r="M911" i="2" s="1"/>
  <c r="N911" i="2" s="1"/>
  <c r="K912" i="2"/>
  <c r="L912" i="2" s="1"/>
  <c r="M912" i="2" s="1"/>
  <c r="N912" i="2" s="1"/>
  <c r="K913" i="2"/>
  <c r="L913" i="2" s="1"/>
  <c r="M913" i="2" s="1"/>
  <c r="N913" i="2" s="1"/>
  <c r="K914" i="2"/>
  <c r="L914" i="2" s="1"/>
  <c r="M914" i="2" s="1"/>
  <c r="N914" i="2" s="1"/>
  <c r="K915" i="2"/>
  <c r="L915" i="2" s="1"/>
  <c r="M915" i="2" s="1"/>
  <c r="N915" i="2" s="1"/>
  <c r="K916" i="2"/>
  <c r="L916" i="2" s="1"/>
  <c r="M916" i="2" s="1"/>
  <c r="N916" i="2" s="1"/>
  <c r="K917" i="2"/>
  <c r="L917" i="2" s="1"/>
  <c r="M917" i="2" s="1"/>
  <c r="N917" i="2" s="1"/>
  <c r="K918" i="2"/>
  <c r="L918" i="2" s="1"/>
  <c r="M918" i="2" s="1"/>
  <c r="N918" i="2" s="1"/>
  <c r="K919" i="2"/>
  <c r="L919" i="2" s="1"/>
  <c r="M919" i="2" s="1"/>
  <c r="N919" i="2" s="1"/>
  <c r="K920" i="2"/>
  <c r="L920" i="2" s="1"/>
  <c r="M920" i="2" s="1"/>
  <c r="N920" i="2" s="1"/>
  <c r="K921" i="2"/>
  <c r="L921" i="2" s="1"/>
  <c r="M921" i="2" s="1"/>
  <c r="N921" i="2" s="1"/>
  <c r="K922" i="2"/>
  <c r="L922" i="2" s="1"/>
  <c r="M922" i="2" s="1"/>
  <c r="N922" i="2" s="1"/>
  <c r="K923" i="2"/>
  <c r="L923" i="2" s="1"/>
  <c r="M923" i="2" s="1"/>
  <c r="N923" i="2" s="1"/>
  <c r="K760" i="2"/>
  <c r="L760" i="2" s="1"/>
  <c r="M760" i="2" s="1"/>
  <c r="N760" i="2" s="1"/>
  <c r="K758" i="2"/>
  <c r="L758" i="2" s="1"/>
  <c r="M758" i="2" s="1"/>
  <c r="N758" i="2" s="1"/>
  <c r="K526" i="2"/>
  <c r="L526" i="2" s="1"/>
  <c r="M526" i="2" s="1"/>
  <c r="N526" i="2" s="1"/>
  <c r="I526" i="2"/>
  <c r="H526" i="2"/>
  <c r="K29" i="2"/>
  <c r="L29" i="2" s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K3551" i="2"/>
  <c r="L3551" i="2" s="1"/>
  <c r="M3551" i="2" s="1"/>
  <c r="N3551" i="2" s="1"/>
  <c r="I3551" i="2"/>
  <c r="H3551" i="2"/>
  <c r="K3550" i="2"/>
  <c r="L3550" i="2" s="1"/>
  <c r="M3550" i="2" s="1"/>
  <c r="N3550" i="2" s="1"/>
  <c r="I3550" i="2"/>
  <c r="H3550" i="2"/>
  <c r="K3549" i="2"/>
  <c r="L3549" i="2" s="1"/>
  <c r="M3549" i="2" s="1"/>
  <c r="N3549" i="2" s="1"/>
  <c r="I3549" i="2"/>
  <c r="H3549" i="2"/>
  <c r="K3548" i="2"/>
  <c r="L3548" i="2" s="1"/>
  <c r="M3548" i="2" s="1"/>
  <c r="N3548" i="2" s="1"/>
  <c r="I3548" i="2"/>
  <c r="H3548" i="2"/>
  <c r="K3547" i="2"/>
  <c r="L3547" i="2" s="1"/>
  <c r="M3547" i="2" s="1"/>
  <c r="N3547" i="2" s="1"/>
  <c r="I3547" i="2"/>
  <c r="H3547" i="2"/>
  <c r="K3546" i="2"/>
  <c r="L3546" i="2" s="1"/>
  <c r="M3546" i="2" s="1"/>
  <c r="N3546" i="2" s="1"/>
  <c r="I3546" i="2"/>
  <c r="H3546" i="2"/>
  <c r="K3545" i="2"/>
  <c r="L3545" i="2" s="1"/>
  <c r="M3545" i="2" s="1"/>
  <c r="N3545" i="2" s="1"/>
  <c r="I3545" i="2"/>
  <c r="H3545" i="2"/>
  <c r="K3544" i="2"/>
  <c r="L3544" i="2" s="1"/>
  <c r="M3544" i="2" s="1"/>
  <c r="N3544" i="2" s="1"/>
  <c r="I3544" i="2"/>
  <c r="H3544" i="2"/>
  <c r="K3543" i="2"/>
  <c r="L3543" i="2" s="1"/>
  <c r="M3543" i="2" s="1"/>
  <c r="N3543" i="2" s="1"/>
  <c r="I3543" i="2"/>
  <c r="H3543" i="2"/>
  <c r="K3542" i="2"/>
  <c r="L3542" i="2" s="1"/>
  <c r="M3542" i="2" s="1"/>
  <c r="N3542" i="2" s="1"/>
  <c r="I3542" i="2"/>
  <c r="H3542" i="2"/>
  <c r="K3540" i="2"/>
  <c r="L3540" i="2" s="1"/>
  <c r="M3540" i="2" s="1"/>
  <c r="N3540" i="2" s="1"/>
  <c r="I3540" i="2"/>
  <c r="H3540" i="2"/>
  <c r="K3539" i="2"/>
  <c r="L3539" i="2" s="1"/>
  <c r="M3539" i="2" s="1"/>
  <c r="N3539" i="2" s="1"/>
  <c r="I3539" i="2"/>
  <c r="H3539" i="2"/>
  <c r="K3538" i="2"/>
  <c r="L3538" i="2" s="1"/>
  <c r="M3538" i="2" s="1"/>
  <c r="N3538" i="2" s="1"/>
  <c r="I3538" i="2"/>
  <c r="H3538" i="2"/>
  <c r="K3537" i="2"/>
  <c r="L3537" i="2" s="1"/>
  <c r="M3537" i="2" s="1"/>
  <c r="N3537" i="2" s="1"/>
  <c r="I3537" i="2"/>
  <c r="H3537" i="2"/>
  <c r="K3536" i="2"/>
  <c r="L3536" i="2" s="1"/>
  <c r="M3536" i="2" s="1"/>
  <c r="N3536" i="2" s="1"/>
  <c r="I3536" i="2"/>
  <c r="H3536" i="2"/>
  <c r="K3535" i="2"/>
  <c r="L3535" i="2" s="1"/>
  <c r="M3535" i="2" s="1"/>
  <c r="N3535" i="2" s="1"/>
  <c r="I3535" i="2"/>
  <c r="H3535" i="2"/>
  <c r="K3534" i="2"/>
  <c r="L3534" i="2" s="1"/>
  <c r="M3534" i="2" s="1"/>
  <c r="N3534" i="2" s="1"/>
  <c r="I3534" i="2"/>
  <c r="H3534" i="2"/>
  <c r="K3533" i="2"/>
  <c r="L3533" i="2" s="1"/>
  <c r="M3533" i="2" s="1"/>
  <c r="N3533" i="2" s="1"/>
  <c r="I3533" i="2"/>
  <c r="H3533" i="2"/>
  <c r="K3532" i="2"/>
  <c r="L3532" i="2" s="1"/>
  <c r="M3532" i="2" s="1"/>
  <c r="N3532" i="2" s="1"/>
  <c r="I3532" i="2"/>
  <c r="H3532" i="2"/>
  <c r="K3531" i="2"/>
  <c r="L3531" i="2" s="1"/>
  <c r="M3531" i="2" s="1"/>
  <c r="N3531" i="2" s="1"/>
  <c r="I3531" i="2"/>
  <c r="H3531" i="2"/>
  <c r="K3529" i="2"/>
  <c r="L3529" i="2" s="1"/>
  <c r="M3529" i="2" s="1"/>
  <c r="N3529" i="2" s="1"/>
  <c r="I3529" i="2"/>
  <c r="H3529" i="2"/>
  <c r="K3528" i="2"/>
  <c r="L3528" i="2" s="1"/>
  <c r="M3528" i="2" s="1"/>
  <c r="N3528" i="2" s="1"/>
  <c r="I3528" i="2"/>
  <c r="H3528" i="2"/>
  <c r="K3527" i="2"/>
  <c r="L3527" i="2" s="1"/>
  <c r="M3527" i="2" s="1"/>
  <c r="N3527" i="2" s="1"/>
  <c r="I3527" i="2"/>
  <c r="H3527" i="2"/>
  <c r="K3526" i="2"/>
  <c r="L3526" i="2" s="1"/>
  <c r="M3526" i="2" s="1"/>
  <c r="N3526" i="2" s="1"/>
  <c r="I3526" i="2"/>
  <c r="H3526" i="2"/>
  <c r="K3525" i="2"/>
  <c r="L3525" i="2" s="1"/>
  <c r="M3525" i="2" s="1"/>
  <c r="N3525" i="2" s="1"/>
  <c r="I3525" i="2"/>
  <c r="H3525" i="2"/>
  <c r="K3524" i="2"/>
  <c r="L3524" i="2" s="1"/>
  <c r="M3524" i="2" s="1"/>
  <c r="N3524" i="2" s="1"/>
  <c r="I3524" i="2"/>
  <c r="H3524" i="2"/>
  <c r="K3523" i="2"/>
  <c r="L3523" i="2" s="1"/>
  <c r="M3523" i="2" s="1"/>
  <c r="N3523" i="2" s="1"/>
  <c r="I3523" i="2"/>
  <c r="H3523" i="2"/>
  <c r="K3522" i="2"/>
  <c r="L3522" i="2" s="1"/>
  <c r="M3522" i="2" s="1"/>
  <c r="N3522" i="2" s="1"/>
  <c r="I3522" i="2"/>
  <c r="H3522" i="2"/>
  <c r="K3521" i="2"/>
  <c r="L3521" i="2" s="1"/>
  <c r="M3521" i="2" s="1"/>
  <c r="N3521" i="2" s="1"/>
  <c r="I3521" i="2"/>
  <c r="H3521" i="2"/>
  <c r="K3520" i="2"/>
  <c r="L3520" i="2" s="1"/>
  <c r="M3520" i="2" s="1"/>
  <c r="N3520" i="2" s="1"/>
  <c r="I3520" i="2"/>
  <c r="H3520" i="2"/>
  <c r="K3519" i="2"/>
  <c r="L3519" i="2" s="1"/>
  <c r="M3519" i="2" s="1"/>
  <c r="N3519" i="2" s="1"/>
  <c r="I3519" i="2"/>
  <c r="H3519" i="2"/>
  <c r="K3518" i="2"/>
  <c r="L3518" i="2" s="1"/>
  <c r="M3518" i="2" s="1"/>
  <c r="N3518" i="2" s="1"/>
  <c r="I3518" i="2"/>
  <c r="H3518" i="2"/>
  <c r="K3517" i="2"/>
  <c r="L3517" i="2" s="1"/>
  <c r="M3517" i="2" s="1"/>
  <c r="N3517" i="2" s="1"/>
  <c r="I3517" i="2"/>
  <c r="H3517" i="2"/>
  <c r="K3516" i="2"/>
  <c r="L3516" i="2" s="1"/>
  <c r="M3516" i="2" s="1"/>
  <c r="N3516" i="2" s="1"/>
  <c r="I3516" i="2"/>
  <c r="H3516" i="2"/>
  <c r="K3515" i="2"/>
  <c r="L3515" i="2" s="1"/>
  <c r="M3515" i="2" s="1"/>
  <c r="N3515" i="2" s="1"/>
  <c r="I3515" i="2"/>
  <c r="H3515" i="2"/>
  <c r="K3514" i="2"/>
  <c r="L3514" i="2" s="1"/>
  <c r="M3514" i="2" s="1"/>
  <c r="N3514" i="2" s="1"/>
  <c r="I3514" i="2"/>
  <c r="H3514" i="2"/>
  <c r="K3513" i="2"/>
  <c r="L3513" i="2" s="1"/>
  <c r="M3513" i="2" s="1"/>
  <c r="N3513" i="2" s="1"/>
  <c r="I3513" i="2"/>
  <c r="H3513" i="2"/>
  <c r="K3512" i="2"/>
  <c r="L3512" i="2" s="1"/>
  <c r="M3512" i="2" s="1"/>
  <c r="N3512" i="2" s="1"/>
  <c r="I3512" i="2"/>
  <c r="H3512" i="2"/>
  <c r="K3511" i="2"/>
  <c r="L3511" i="2" s="1"/>
  <c r="M3511" i="2" s="1"/>
  <c r="N3511" i="2" s="1"/>
  <c r="I3511" i="2"/>
  <c r="H3511" i="2"/>
  <c r="K3510" i="2"/>
  <c r="L3510" i="2" s="1"/>
  <c r="M3510" i="2" s="1"/>
  <c r="N3510" i="2" s="1"/>
  <c r="I3510" i="2"/>
  <c r="H3510" i="2"/>
  <c r="K3509" i="2"/>
  <c r="L3509" i="2" s="1"/>
  <c r="M3509" i="2" s="1"/>
  <c r="N3509" i="2" s="1"/>
  <c r="I3509" i="2"/>
  <c r="H3509" i="2"/>
  <c r="K3508" i="2"/>
  <c r="L3508" i="2" s="1"/>
  <c r="M3508" i="2" s="1"/>
  <c r="N3508" i="2" s="1"/>
  <c r="I3508" i="2"/>
  <c r="H3508" i="2"/>
  <c r="K3507" i="2"/>
  <c r="L3507" i="2" s="1"/>
  <c r="M3507" i="2" s="1"/>
  <c r="N3507" i="2" s="1"/>
  <c r="I3507" i="2"/>
  <c r="H3507" i="2"/>
  <c r="K3506" i="2"/>
  <c r="L3506" i="2" s="1"/>
  <c r="M3506" i="2" s="1"/>
  <c r="N3506" i="2" s="1"/>
  <c r="I3506" i="2"/>
  <c r="H3506" i="2"/>
  <c r="K3504" i="2"/>
  <c r="L3504" i="2" s="1"/>
  <c r="M3504" i="2" s="1"/>
  <c r="N3504" i="2" s="1"/>
  <c r="I3504" i="2"/>
  <c r="H3504" i="2"/>
  <c r="K3503" i="2"/>
  <c r="L3503" i="2" s="1"/>
  <c r="M3503" i="2" s="1"/>
  <c r="N3503" i="2" s="1"/>
  <c r="I3503" i="2"/>
  <c r="H3503" i="2"/>
  <c r="K3502" i="2"/>
  <c r="L3502" i="2" s="1"/>
  <c r="M3502" i="2" s="1"/>
  <c r="N3502" i="2" s="1"/>
  <c r="I3502" i="2"/>
  <c r="H3502" i="2"/>
  <c r="K3501" i="2"/>
  <c r="L3501" i="2" s="1"/>
  <c r="M3501" i="2" s="1"/>
  <c r="N3501" i="2" s="1"/>
  <c r="I3501" i="2"/>
  <c r="H3501" i="2"/>
  <c r="K3500" i="2"/>
  <c r="L3500" i="2" s="1"/>
  <c r="M3500" i="2" s="1"/>
  <c r="N3500" i="2" s="1"/>
  <c r="I3500" i="2"/>
  <c r="H3500" i="2"/>
  <c r="K3499" i="2"/>
  <c r="L3499" i="2" s="1"/>
  <c r="M3499" i="2" s="1"/>
  <c r="N3499" i="2" s="1"/>
  <c r="I3499" i="2"/>
  <c r="H3499" i="2"/>
  <c r="K3498" i="2"/>
  <c r="L3498" i="2" s="1"/>
  <c r="M3498" i="2" s="1"/>
  <c r="N3498" i="2" s="1"/>
  <c r="I3498" i="2"/>
  <c r="H3498" i="2"/>
  <c r="K3497" i="2"/>
  <c r="L3497" i="2" s="1"/>
  <c r="M3497" i="2" s="1"/>
  <c r="N3497" i="2" s="1"/>
  <c r="I3497" i="2"/>
  <c r="H3497" i="2"/>
  <c r="K3496" i="2"/>
  <c r="L3496" i="2" s="1"/>
  <c r="M3496" i="2" s="1"/>
  <c r="N3496" i="2" s="1"/>
  <c r="I3496" i="2"/>
  <c r="H3496" i="2"/>
  <c r="K3495" i="2"/>
  <c r="L3495" i="2" s="1"/>
  <c r="M3495" i="2" s="1"/>
  <c r="N3495" i="2" s="1"/>
  <c r="I3495" i="2"/>
  <c r="H3495" i="2"/>
  <c r="K3494" i="2"/>
  <c r="L3494" i="2" s="1"/>
  <c r="M3494" i="2" s="1"/>
  <c r="N3494" i="2" s="1"/>
  <c r="I3494" i="2"/>
  <c r="H3494" i="2"/>
  <c r="K3493" i="2"/>
  <c r="L3493" i="2" s="1"/>
  <c r="M3493" i="2" s="1"/>
  <c r="N3493" i="2" s="1"/>
  <c r="I3493" i="2"/>
  <c r="H3493" i="2"/>
  <c r="K3492" i="2"/>
  <c r="L3492" i="2" s="1"/>
  <c r="M3492" i="2" s="1"/>
  <c r="N3492" i="2" s="1"/>
  <c r="I3492" i="2"/>
  <c r="H3492" i="2"/>
  <c r="K3491" i="2"/>
  <c r="L3491" i="2" s="1"/>
  <c r="M3491" i="2" s="1"/>
  <c r="N3491" i="2" s="1"/>
  <c r="I3491" i="2"/>
  <c r="H3491" i="2"/>
  <c r="K3490" i="2"/>
  <c r="L3490" i="2" s="1"/>
  <c r="M3490" i="2" s="1"/>
  <c r="N3490" i="2" s="1"/>
  <c r="I3490" i="2"/>
  <c r="H3490" i="2"/>
  <c r="K3489" i="2"/>
  <c r="L3489" i="2" s="1"/>
  <c r="M3489" i="2" s="1"/>
  <c r="N3489" i="2" s="1"/>
  <c r="I3489" i="2"/>
  <c r="H3489" i="2"/>
  <c r="K3488" i="2"/>
  <c r="L3488" i="2" s="1"/>
  <c r="M3488" i="2" s="1"/>
  <c r="N3488" i="2" s="1"/>
  <c r="I3488" i="2"/>
  <c r="H3488" i="2"/>
  <c r="K3487" i="2"/>
  <c r="L3487" i="2" s="1"/>
  <c r="M3487" i="2" s="1"/>
  <c r="N3487" i="2" s="1"/>
  <c r="I3487" i="2"/>
  <c r="H3487" i="2"/>
  <c r="K3486" i="2"/>
  <c r="L3486" i="2" s="1"/>
  <c r="M3486" i="2" s="1"/>
  <c r="N3486" i="2" s="1"/>
  <c r="I3486" i="2"/>
  <c r="H3486" i="2"/>
  <c r="K3485" i="2"/>
  <c r="L3485" i="2" s="1"/>
  <c r="M3485" i="2" s="1"/>
  <c r="N3485" i="2" s="1"/>
  <c r="I3485" i="2"/>
  <c r="H3485" i="2"/>
  <c r="K3484" i="2"/>
  <c r="L3484" i="2" s="1"/>
  <c r="M3484" i="2" s="1"/>
  <c r="N3484" i="2" s="1"/>
  <c r="I3484" i="2"/>
  <c r="H3484" i="2"/>
  <c r="K3481" i="2"/>
  <c r="L3481" i="2" s="1"/>
  <c r="M3481" i="2" s="1"/>
  <c r="N3481" i="2" s="1"/>
  <c r="I3481" i="2"/>
  <c r="H3481" i="2"/>
  <c r="K3480" i="2"/>
  <c r="L3480" i="2" s="1"/>
  <c r="M3480" i="2" s="1"/>
  <c r="N3480" i="2" s="1"/>
  <c r="I3480" i="2"/>
  <c r="H3480" i="2"/>
  <c r="K3479" i="2"/>
  <c r="L3479" i="2" s="1"/>
  <c r="M3479" i="2" s="1"/>
  <c r="N3479" i="2" s="1"/>
  <c r="I3479" i="2"/>
  <c r="H3479" i="2"/>
  <c r="K3478" i="2"/>
  <c r="L3478" i="2" s="1"/>
  <c r="M3478" i="2" s="1"/>
  <c r="N3478" i="2" s="1"/>
  <c r="I3478" i="2"/>
  <c r="H3478" i="2"/>
  <c r="K3477" i="2"/>
  <c r="L3477" i="2" s="1"/>
  <c r="M3477" i="2" s="1"/>
  <c r="N3477" i="2" s="1"/>
  <c r="I3477" i="2"/>
  <c r="H3477" i="2"/>
  <c r="K3476" i="2"/>
  <c r="L3476" i="2" s="1"/>
  <c r="M3476" i="2" s="1"/>
  <c r="N3476" i="2" s="1"/>
  <c r="I3476" i="2"/>
  <c r="H3476" i="2"/>
  <c r="K3475" i="2"/>
  <c r="L3475" i="2" s="1"/>
  <c r="M3475" i="2" s="1"/>
  <c r="N3475" i="2" s="1"/>
  <c r="I3475" i="2"/>
  <c r="H3475" i="2"/>
  <c r="K3474" i="2"/>
  <c r="L3474" i="2" s="1"/>
  <c r="M3474" i="2" s="1"/>
  <c r="N3474" i="2" s="1"/>
  <c r="I3474" i="2"/>
  <c r="H3474" i="2"/>
  <c r="K3473" i="2"/>
  <c r="L3473" i="2" s="1"/>
  <c r="M3473" i="2" s="1"/>
  <c r="N3473" i="2" s="1"/>
  <c r="I3473" i="2"/>
  <c r="H3473" i="2"/>
  <c r="K3471" i="2"/>
  <c r="L3471" i="2" s="1"/>
  <c r="M3471" i="2" s="1"/>
  <c r="N3471" i="2" s="1"/>
  <c r="I3471" i="2"/>
  <c r="H3471" i="2"/>
  <c r="K3470" i="2"/>
  <c r="L3470" i="2" s="1"/>
  <c r="M3470" i="2" s="1"/>
  <c r="N3470" i="2" s="1"/>
  <c r="I3470" i="2"/>
  <c r="H3470" i="2"/>
  <c r="K3469" i="2"/>
  <c r="L3469" i="2" s="1"/>
  <c r="M3469" i="2" s="1"/>
  <c r="N3469" i="2" s="1"/>
  <c r="I3469" i="2"/>
  <c r="H3469" i="2"/>
  <c r="K3468" i="2"/>
  <c r="L3468" i="2" s="1"/>
  <c r="M3468" i="2" s="1"/>
  <c r="N3468" i="2" s="1"/>
  <c r="I3468" i="2"/>
  <c r="H3468" i="2"/>
  <c r="K3467" i="2"/>
  <c r="L3467" i="2" s="1"/>
  <c r="M3467" i="2" s="1"/>
  <c r="N3467" i="2" s="1"/>
  <c r="I3467" i="2"/>
  <c r="H3467" i="2"/>
  <c r="K3466" i="2"/>
  <c r="L3466" i="2" s="1"/>
  <c r="M3466" i="2" s="1"/>
  <c r="N3466" i="2" s="1"/>
  <c r="I3466" i="2"/>
  <c r="H3466" i="2"/>
  <c r="K3465" i="2"/>
  <c r="L3465" i="2" s="1"/>
  <c r="M3465" i="2" s="1"/>
  <c r="N3465" i="2" s="1"/>
  <c r="I3465" i="2"/>
  <c r="H3465" i="2"/>
  <c r="K3463" i="2"/>
  <c r="L3463" i="2" s="1"/>
  <c r="M3463" i="2" s="1"/>
  <c r="N3463" i="2" s="1"/>
  <c r="I3463" i="2"/>
  <c r="H3463" i="2"/>
  <c r="K3462" i="2"/>
  <c r="L3462" i="2" s="1"/>
  <c r="M3462" i="2" s="1"/>
  <c r="N3462" i="2" s="1"/>
  <c r="I3462" i="2"/>
  <c r="H3462" i="2"/>
  <c r="K3461" i="2"/>
  <c r="L3461" i="2" s="1"/>
  <c r="M3461" i="2" s="1"/>
  <c r="N3461" i="2" s="1"/>
  <c r="I3461" i="2"/>
  <c r="H3461" i="2"/>
  <c r="K3460" i="2"/>
  <c r="L3460" i="2" s="1"/>
  <c r="M3460" i="2" s="1"/>
  <c r="N3460" i="2" s="1"/>
  <c r="I3460" i="2"/>
  <c r="H3460" i="2"/>
  <c r="K3459" i="2"/>
  <c r="L3459" i="2" s="1"/>
  <c r="M3459" i="2" s="1"/>
  <c r="N3459" i="2" s="1"/>
  <c r="I3459" i="2"/>
  <c r="H3459" i="2"/>
  <c r="K3458" i="2"/>
  <c r="L3458" i="2" s="1"/>
  <c r="M3458" i="2" s="1"/>
  <c r="N3458" i="2" s="1"/>
  <c r="I3458" i="2"/>
  <c r="H3458" i="2"/>
  <c r="K3457" i="2"/>
  <c r="L3457" i="2" s="1"/>
  <c r="M3457" i="2" s="1"/>
  <c r="N3457" i="2" s="1"/>
  <c r="I3457" i="2"/>
  <c r="H3457" i="2"/>
  <c r="K3456" i="2"/>
  <c r="L3456" i="2" s="1"/>
  <c r="M3456" i="2" s="1"/>
  <c r="N3456" i="2" s="1"/>
  <c r="I3456" i="2"/>
  <c r="H3456" i="2"/>
  <c r="K3455" i="2"/>
  <c r="L3455" i="2" s="1"/>
  <c r="M3455" i="2" s="1"/>
  <c r="N3455" i="2" s="1"/>
  <c r="I3455" i="2"/>
  <c r="H3455" i="2"/>
  <c r="K3454" i="2"/>
  <c r="L3454" i="2" s="1"/>
  <c r="M3454" i="2" s="1"/>
  <c r="N3454" i="2" s="1"/>
  <c r="I3454" i="2"/>
  <c r="H3454" i="2"/>
  <c r="K3453" i="2"/>
  <c r="L3453" i="2" s="1"/>
  <c r="M3453" i="2" s="1"/>
  <c r="N3453" i="2" s="1"/>
  <c r="I3453" i="2"/>
  <c r="H3453" i="2"/>
  <c r="K3452" i="2"/>
  <c r="L3452" i="2" s="1"/>
  <c r="M3452" i="2" s="1"/>
  <c r="N3452" i="2" s="1"/>
  <c r="I3452" i="2"/>
  <c r="H3452" i="2"/>
  <c r="K3451" i="2"/>
  <c r="L3451" i="2" s="1"/>
  <c r="M3451" i="2" s="1"/>
  <c r="N3451" i="2" s="1"/>
  <c r="I3451" i="2"/>
  <c r="H3451" i="2"/>
  <c r="K3449" i="2"/>
  <c r="L3449" i="2" s="1"/>
  <c r="M3449" i="2" s="1"/>
  <c r="N3449" i="2" s="1"/>
  <c r="I3449" i="2"/>
  <c r="H3449" i="2"/>
  <c r="K3448" i="2"/>
  <c r="L3448" i="2" s="1"/>
  <c r="M3448" i="2" s="1"/>
  <c r="N3448" i="2" s="1"/>
  <c r="I3448" i="2"/>
  <c r="H3448" i="2"/>
  <c r="K3447" i="2"/>
  <c r="L3447" i="2" s="1"/>
  <c r="M3447" i="2" s="1"/>
  <c r="N3447" i="2" s="1"/>
  <c r="I3447" i="2"/>
  <c r="H3447" i="2"/>
  <c r="K3446" i="2"/>
  <c r="L3446" i="2" s="1"/>
  <c r="M3446" i="2" s="1"/>
  <c r="N3446" i="2" s="1"/>
  <c r="I3446" i="2"/>
  <c r="H3446" i="2"/>
  <c r="K3445" i="2"/>
  <c r="L3445" i="2" s="1"/>
  <c r="M3445" i="2" s="1"/>
  <c r="N3445" i="2" s="1"/>
  <c r="I3445" i="2"/>
  <c r="H3445" i="2"/>
  <c r="K3444" i="2"/>
  <c r="L3444" i="2" s="1"/>
  <c r="M3444" i="2" s="1"/>
  <c r="N3444" i="2" s="1"/>
  <c r="I3444" i="2"/>
  <c r="H3444" i="2"/>
  <c r="K3443" i="2"/>
  <c r="L3443" i="2" s="1"/>
  <c r="M3443" i="2" s="1"/>
  <c r="N3443" i="2" s="1"/>
  <c r="I3443" i="2"/>
  <c r="H3443" i="2"/>
  <c r="K3442" i="2"/>
  <c r="L3442" i="2" s="1"/>
  <c r="M3442" i="2" s="1"/>
  <c r="N3442" i="2" s="1"/>
  <c r="I3442" i="2"/>
  <c r="H3442" i="2"/>
  <c r="K3441" i="2"/>
  <c r="L3441" i="2" s="1"/>
  <c r="M3441" i="2" s="1"/>
  <c r="N3441" i="2" s="1"/>
  <c r="I3441" i="2"/>
  <c r="H3441" i="2"/>
  <c r="K3440" i="2"/>
  <c r="L3440" i="2" s="1"/>
  <c r="M3440" i="2" s="1"/>
  <c r="N3440" i="2" s="1"/>
  <c r="I3440" i="2"/>
  <c r="H3440" i="2"/>
  <c r="K3439" i="2"/>
  <c r="L3439" i="2" s="1"/>
  <c r="M3439" i="2" s="1"/>
  <c r="N3439" i="2" s="1"/>
  <c r="I3439" i="2"/>
  <c r="H3439" i="2"/>
  <c r="K3438" i="2"/>
  <c r="L3438" i="2" s="1"/>
  <c r="M3438" i="2" s="1"/>
  <c r="N3438" i="2" s="1"/>
  <c r="I3438" i="2"/>
  <c r="H3438" i="2"/>
  <c r="K3437" i="2"/>
  <c r="L3437" i="2" s="1"/>
  <c r="M3437" i="2" s="1"/>
  <c r="N3437" i="2" s="1"/>
  <c r="I3437" i="2"/>
  <c r="H3437" i="2"/>
  <c r="K3436" i="2"/>
  <c r="L3436" i="2" s="1"/>
  <c r="M3436" i="2" s="1"/>
  <c r="N3436" i="2" s="1"/>
  <c r="I3436" i="2"/>
  <c r="H3436" i="2"/>
  <c r="K3435" i="2"/>
  <c r="L3435" i="2" s="1"/>
  <c r="M3435" i="2" s="1"/>
  <c r="N3435" i="2" s="1"/>
  <c r="I3435" i="2"/>
  <c r="H3435" i="2"/>
  <c r="K3434" i="2"/>
  <c r="L3434" i="2" s="1"/>
  <c r="M3434" i="2" s="1"/>
  <c r="N3434" i="2" s="1"/>
  <c r="I3434" i="2"/>
  <c r="H3434" i="2"/>
  <c r="K3433" i="2"/>
  <c r="L3433" i="2" s="1"/>
  <c r="M3433" i="2" s="1"/>
  <c r="N3433" i="2" s="1"/>
  <c r="I3433" i="2"/>
  <c r="H3433" i="2"/>
  <c r="K3432" i="2"/>
  <c r="L3432" i="2" s="1"/>
  <c r="M3432" i="2" s="1"/>
  <c r="N3432" i="2" s="1"/>
  <c r="I3432" i="2"/>
  <c r="H3432" i="2"/>
  <c r="K3431" i="2"/>
  <c r="L3431" i="2" s="1"/>
  <c r="M3431" i="2" s="1"/>
  <c r="N3431" i="2" s="1"/>
  <c r="I3431" i="2"/>
  <c r="H3431" i="2"/>
  <c r="K3430" i="2"/>
  <c r="L3430" i="2" s="1"/>
  <c r="M3430" i="2" s="1"/>
  <c r="N3430" i="2" s="1"/>
  <c r="I3430" i="2"/>
  <c r="H3430" i="2"/>
  <c r="K3429" i="2"/>
  <c r="L3429" i="2" s="1"/>
  <c r="M3429" i="2" s="1"/>
  <c r="N3429" i="2" s="1"/>
  <c r="I3429" i="2"/>
  <c r="H3429" i="2"/>
  <c r="K3428" i="2"/>
  <c r="L3428" i="2" s="1"/>
  <c r="M3428" i="2" s="1"/>
  <c r="N3428" i="2" s="1"/>
  <c r="I3428" i="2"/>
  <c r="H3428" i="2"/>
  <c r="K3427" i="2"/>
  <c r="L3427" i="2" s="1"/>
  <c r="M3427" i="2" s="1"/>
  <c r="N3427" i="2" s="1"/>
  <c r="I3427" i="2"/>
  <c r="H3427" i="2"/>
  <c r="K3424" i="2"/>
  <c r="L3424" i="2" s="1"/>
  <c r="M3424" i="2" s="1"/>
  <c r="N3424" i="2" s="1"/>
  <c r="I3424" i="2"/>
  <c r="H3424" i="2"/>
  <c r="K3423" i="2"/>
  <c r="L3423" i="2" s="1"/>
  <c r="M3423" i="2" s="1"/>
  <c r="N3423" i="2" s="1"/>
  <c r="I3423" i="2"/>
  <c r="H3423" i="2"/>
  <c r="K3422" i="2"/>
  <c r="L3422" i="2" s="1"/>
  <c r="M3422" i="2" s="1"/>
  <c r="N3422" i="2" s="1"/>
  <c r="I3422" i="2"/>
  <c r="H3422" i="2"/>
  <c r="K3421" i="2"/>
  <c r="L3421" i="2" s="1"/>
  <c r="M3421" i="2" s="1"/>
  <c r="N3421" i="2" s="1"/>
  <c r="I3421" i="2"/>
  <c r="H3421" i="2"/>
  <c r="K3420" i="2"/>
  <c r="L3420" i="2" s="1"/>
  <c r="M3420" i="2" s="1"/>
  <c r="N3420" i="2" s="1"/>
  <c r="I3420" i="2"/>
  <c r="H3420" i="2"/>
  <c r="K3419" i="2"/>
  <c r="L3419" i="2" s="1"/>
  <c r="M3419" i="2" s="1"/>
  <c r="N3419" i="2" s="1"/>
  <c r="I3419" i="2"/>
  <c r="H3419" i="2"/>
  <c r="K3418" i="2"/>
  <c r="L3418" i="2" s="1"/>
  <c r="M3418" i="2" s="1"/>
  <c r="N3418" i="2" s="1"/>
  <c r="I3418" i="2"/>
  <c r="H3418" i="2"/>
  <c r="K3417" i="2"/>
  <c r="L3417" i="2" s="1"/>
  <c r="M3417" i="2" s="1"/>
  <c r="N3417" i="2" s="1"/>
  <c r="I3417" i="2"/>
  <c r="H3417" i="2"/>
  <c r="K3416" i="2"/>
  <c r="L3416" i="2" s="1"/>
  <c r="M3416" i="2" s="1"/>
  <c r="N3416" i="2" s="1"/>
  <c r="I3416" i="2"/>
  <c r="H3416" i="2"/>
  <c r="K3415" i="2"/>
  <c r="L3415" i="2" s="1"/>
  <c r="M3415" i="2" s="1"/>
  <c r="N3415" i="2" s="1"/>
  <c r="I3415" i="2"/>
  <c r="H3415" i="2"/>
  <c r="K3414" i="2"/>
  <c r="L3414" i="2" s="1"/>
  <c r="M3414" i="2" s="1"/>
  <c r="N3414" i="2" s="1"/>
  <c r="I3414" i="2"/>
  <c r="H3414" i="2"/>
  <c r="K3413" i="2"/>
  <c r="L3413" i="2" s="1"/>
  <c r="M3413" i="2" s="1"/>
  <c r="N3413" i="2" s="1"/>
  <c r="I3413" i="2"/>
  <c r="H3413" i="2"/>
  <c r="K3412" i="2"/>
  <c r="L3412" i="2" s="1"/>
  <c r="M3412" i="2" s="1"/>
  <c r="N3412" i="2" s="1"/>
  <c r="I3412" i="2"/>
  <c r="H3412" i="2"/>
  <c r="K3411" i="2"/>
  <c r="L3411" i="2" s="1"/>
  <c r="M3411" i="2" s="1"/>
  <c r="N3411" i="2" s="1"/>
  <c r="I3411" i="2"/>
  <c r="H3411" i="2"/>
  <c r="K3410" i="2"/>
  <c r="L3410" i="2" s="1"/>
  <c r="M3410" i="2" s="1"/>
  <c r="N3410" i="2" s="1"/>
  <c r="I3410" i="2"/>
  <c r="H3410" i="2"/>
  <c r="K3409" i="2"/>
  <c r="L3409" i="2" s="1"/>
  <c r="M3409" i="2" s="1"/>
  <c r="N3409" i="2" s="1"/>
  <c r="I3409" i="2"/>
  <c r="H3409" i="2"/>
  <c r="K3408" i="2"/>
  <c r="L3408" i="2" s="1"/>
  <c r="M3408" i="2" s="1"/>
  <c r="N3408" i="2" s="1"/>
  <c r="I3408" i="2"/>
  <c r="H3408" i="2"/>
  <c r="K3407" i="2"/>
  <c r="L3407" i="2" s="1"/>
  <c r="M3407" i="2" s="1"/>
  <c r="N3407" i="2" s="1"/>
  <c r="I3407" i="2"/>
  <c r="H3407" i="2"/>
  <c r="K3406" i="2"/>
  <c r="L3406" i="2" s="1"/>
  <c r="M3406" i="2" s="1"/>
  <c r="N3406" i="2" s="1"/>
  <c r="I3406" i="2"/>
  <c r="H3406" i="2"/>
  <c r="K3405" i="2"/>
  <c r="L3405" i="2" s="1"/>
  <c r="M3405" i="2" s="1"/>
  <c r="N3405" i="2" s="1"/>
  <c r="I3405" i="2"/>
  <c r="H3405" i="2"/>
  <c r="K3404" i="2"/>
  <c r="L3404" i="2" s="1"/>
  <c r="M3404" i="2" s="1"/>
  <c r="N3404" i="2" s="1"/>
  <c r="I3404" i="2"/>
  <c r="H3404" i="2"/>
  <c r="K3403" i="2"/>
  <c r="L3403" i="2" s="1"/>
  <c r="M3403" i="2" s="1"/>
  <c r="N3403" i="2" s="1"/>
  <c r="I3403" i="2"/>
  <c r="H3403" i="2"/>
  <c r="K3402" i="2"/>
  <c r="L3402" i="2" s="1"/>
  <c r="M3402" i="2" s="1"/>
  <c r="N3402" i="2" s="1"/>
  <c r="I3402" i="2"/>
  <c r="H3402" i="2"/>
  <c r="K3401" i="2"/>
  <c r="L3401" i="2" s="1"/>
  <c r="M3401" i="2" s="1"/>
  <c r="N3401" i="2" s="1"/>
  <c r="I3401" i="2"/>
  <c r="H3401" i="2"/>
  <c r="K3400" i="2"/>
  <c r="L3400" i="2" s="1"/>
  <c r="M3400" i="2" s="1"/>
  <c r="N3400" i="2" s="1"/>
  <c r="I3400" i="2"/>
  <c r="H3400" i="2"/>
  <c r="K3399" i="2"/>
  <c r="L3399" i="2" s="1"/>
  <c r="M3399" i="2" s="1"/>
  <c r="N3399" i="2" s="1"/>
  <c r="I3399" i="2"/>
  <c r="H3399" i="2"/>
  <c r="K3398" i="2"/>
  <c r="L3398" i="2" s="1"/>
  <c r="M3398" i="2" s="1"/>
  <c r="N3398" i="2" s="1"/>
  <c r="I3398" i="2"/>
  <c r="H3398" i="2"/>
  <c r="K3397" i="2"/>
  <c r="L3397" i="2" s="1"/>
  <c r="M3397" i="2" s="1"/>
  <c r="N3397" i="2" s="1"/>
  <c r="I3397" i="2"/>
  <c r="H3397" i="2"/>
  <c r="K3396" i="2"/>
  <c r="L3396" i="2" s="1"/>
  <c r="M3396" i="2" s="1"/>
  <c r="N3396" i="2" s="1"/>
  <c r="I3396" i="2"/>
  <c r="H3396" i="2"/>
  <c r="K3395" i="2"/>
  <c r="L3395" i="2" s="1"/>
  <c r="M3395" i="2" s="1"/>
  <c r="N3395" i="2" s="1"/>
  <c r="I3395" i="2"/>
  <c r="H3395" i="2"/>
  <c r="K3394" i="2"/>
  <c r="L3394" i="2" s="1"/>
  <c r="M3394" i="2" s="1"/>
  <c r="N3394" i="2" s="1"/>
  <c r="I3394" i="2"/>
  <c r="H3394" i="2"/>
  <c r="K3393" i="2"/>
  <c r="L3393" i="2" s="1"/>
  <c r="M3393" i="2" s="1"/>
  <c r="N3393" i="2" s="1"/>
  <c r="I3393" i="2"/>
  <c r="H3393" i="2"/>
  <c r="K3392" i="2"/>
  <c r="L3392" i="2" s="1"/>
  <c r="M3392" i="2" s="1"/>
  <c r="N3392" i="2" s="1"/>
  <c r="I3392" i="2"/>
  <c r="H3392" i="2"/>
  <c r="K3391" i="2"/>
  <c r="L3391" i="2" s="1"/>
  <c r="M3391" i="2" s="1"/>
  <c r="N3391" i="2" s="1"/>
  <c r="I3391" i="2"/>
  <c r="H3391" i="2"/>
  <c r="K3390" i="2"/>
  <c r="L3390" i="2" s="1"/>
  <c r="M3390" i="2" s="1"/>
  <c r="N3390" i="2" s="1"/>
  <c r="I3390" i="2"/>
  <c r="H3390" i="2"/>
  <c r="K3389" i="2"/>
  <c r="L3389" i="2" s="1"/>
  <c r="M3389" i="2" s="1"/>
  <c r="N3389" i="2" s="1"/>
  <c r="I3389" i="2"/>
  <c r="H3389" i="2"/>
  <c r="K3388" i="2"/>
  <c r="L3388" i="2" s="1"/>
  <c r="M3388" i="2" s="1"/>
  <c r="N3388" i="2" s="1"/>
  <c r="I3388" i="2"/>
  <c r="H3388" i="2"/>
  <c r="K3387" i="2"/>
  <c r="L3387" i="2" s="1"/>
  <c r="M3387" i="2" s="1"/>
  <c r="N3387" i="2" s="1"/>
  <c r="I3387" i="2"/>
  <c r="H3387" i="2"/>
  <c r="K3386" i="2"/>
  <c r="L3386" i="2" s="1"/>
  <c r="M3386" i="2" s="1"/>
  <c r="N3386" i="2" s="1"/>
  <c r="I3386" i="2"/>
  <c r="H3386" i="2"/>
  <c r="K3385" i="2"/>
  <c r="L3385" i="2" s="1"/>
  <c r="M3385" i="2" s="1"/>
  <c r="N3385" i="2" s="1"/>
  <c r="I3385" i="2"/>
  <c r="H3385" i="2"/>
  <c r="K3384" i="2"/>
  <c r="L3384" i="2" s="1"/>
  <c r="M3384" i="2" s="1"/>
  <c r="N3384" i="2" s="1"/>
  <c r="I3384" i="2"/>
  <c r="H3384" i="2"/>
  <c r="K3383" i="2"/>
  <c r="L3383" i="2" s="1"/>
  <c r="M3383" i="2" s="1"/>
  <c r="N3383" i="2" s="1"/>
  <c r="I3383" i="2"/>
  <c r="H3383" i="2"/>
  <c r="K3382" i="2"/>
  <c r="L3382" i="2" s="1"/>
  <c r="M3382" i="2" s="1"/>
  <c r="N3382" i="2" s="1"/>
  <c r="I3382" i="2"/>
  <c r="H3382" i="2"/>
  <c r="K3381" i="2"/>
  <c r="L3381" i="2" s="1"/>
  <c r="M3381" i="2" s="1"/>
  <c r="N3381" i="2" s="1"/>
  <c r="I3381" i="2"/>
  <c r="H3381" i="2"/>
  <c r="K3380" i="2"/>
  <c r="L3380" i="2" s="1"/>
  <c r="M3380" i="2" s="1"/>
  <c r="N3380" i="2" s="1"/>
  <c r="I3380" i="2"/>
  <c r="H3380" i="2"/>
  <c r="K3379" i="2"/>
  <c r="L3379" i="2" s="1"/>
  <c r="M3379" i="2" s="1"/>
  <c r="N3379" i="2" s="1"/>
  <c r="I3379" i="2"/>
  <c r="H3379" i="2"/>
  <c r="K3378" i="2"/>
  <c r="L3378" i="2" s="1"/>
  <c r="M3378" i="2" s="1"/>
  <c r="N3378" i="2" s="1"/>
  <c r="I3378" i="2"/>
  <c r="H3378" i="2"/>
  <c r="K3377" i="2"/>
  <c r="L3377" i="2" s="1"/>
  <c r="M3377" i="2" s="1"/>
  <c r="N3377" i="2" s="1"/>
  <c r="I3377" i="2"/>
  <c r="H3377" i="2"/>
  <c r="K3376" i="2"/>
  <c r="L3376" i="2" s="1"/>
  <c r="M3376" i="2" s="1"/>
  <c r="N3376" i="2" s="1"/>
  <c r="I3376" i="2"/>
  <c r="H3376" i="2"/>
  <c r="K3375" i="2"/>
  <c r="L3375" i="2" s="1"/>
  <c r="M3375" i="2" s="1"/>
  <c r="N3375" i="2" s="1"/>
  <c r="I3375" i="2"/>
  <c r="H3375" i="2"/>
  <c r="K3374" i="2"/>
  <c r="L3374" i="2" s="1"/>
  <c r="M3374" i="2" s="1"/>
  <c r="N3374" i="2" s="1"/>
  <c r="I3374" i="2"/>
  <c r="H3374" i="2"/>
  <c r="K3373" i="2"/>
  <c r="L3373" i="2" s="1"/>
  <c r="M3373" i="2" s="1"/>
  <c r="N3373" i="2" s="1"/>
  <c r="I3373" i="2"/>
  <c r="H3373" i="2"/>
  <c r="K3372" i="2"/>
  <c r="L3372" i="2" s="1"/>
  <c r="M3372" i="2" s="1"/>
  <c r="N3372" i="2" s="1"/>
  <c r="I3372" i="2"/>
  <c r="H3372" i="2"/>
  <c r="K3371" i="2"/>
  <c r="L3371" i="2" s="1"/>
  <c r="M3371" i="2" s="1"/>
  <c r="N3371" i="2" s="1"/>
  <c r="I3371" i="2"/>
  <c r="H3371" i="2"/>
  <c r="K3370" i="2"/>
  <c r="L3370" i="2" s="1"/>
  <c r="M3370" i="2" s="1"/>
  <c r="N3370" i="2" s="1"/>
  <c r="I3370" i="2"/>
  <c r="H3370" i="2"/>
  <c r="K3369" i="2"/>
  <c r="L3369" i="2" s="1"/>
  <c r="M3369" i="2" s="1"/>
  <c r="N3369" i="2" s="1"/>
  <c r="I3369" i="2"/>
  <c r="H3369" i="2"/>
  <c r="K3368" i="2"/>
  <c r="L3368" i="2" s="1"/>
  <c r="M3368" i="2" s="1"/>
  <c r="N3368" i="2" s="1"/>
  <c r="I3368" i="2"/>
  <c r="H3368" i="2"/>
  <c r="K3367" i="2"/>
  <c r="L3367" i="2" s="1"/>
  <c r="M3367" i="2" s="1"/>
  <c r="N3367" i="2" s="1"/>
  <c r="I3367" i="2"/>
  <c r="H3367" i="2"/>
  <c r="K3366" i="2"/>
  <c r="L3366" i="2" s="1"/>
  <c r="M3366" i="2" s="1"/>
  <c r="N3366" i="2" s="1"/>
  <c r="I3366" i="2"/>
  <c r="H3366" i="2"/>
  <c r="K3365" i="2"/>
  <c r="L3365" i="2" s="1"/>
  <c r="M3365" i="2" s="1"/>
  <c r="N3365" i="2" s="1"/>
  <c r="I3365" i="2"/>
  <c r="H3365" i="2"/>
  <c r="K3364" i="2"/>
  <c r="L3364" i="2" s="1"/>
  <c r="M3364" i="2" s="1"/>
  <c r="N3364" i="2" s="1"/>
  <c r="I3364" i="2"/>
  <c r="H3364" i="2"/>
  <c r="K3363" i="2"/>
  <c r="L3363" i="2" s="1"/>
  <c r="M3363" i="2" s="1"/>
  <c r="N3363" i="2" s="1"/>
  <c r="I3363" i="2"/>
  <c r="H3363" i="2"/>
  <c r="K3362" i="2"/>
  <c r="L3362" i="2" s="1"/>
  <c r="M3362" i="2" s="1"/>
  <c r="N3362" i="2" s="1"/>
  <c r="I3362" i="2"/>
  <c r="H3362" i="2"/>
  <c r="K3361" i="2"/>
  <c r="L3361" i="2" s="1"/>
  <c r="M3361" i="2" s="1"/>
  <c r="N3361" i="2" s="1"/>
  <c r="I3361" i="2"/>
  <c r="H3361" i="2"/>
  <c r="K3360" i="2"/>
  <c r="L3360" i="2" s="1"/>
  <c r="M3360" i="2" s="1"/>
  <c r="N3360" i="2" s="1"/>
  <c r="I3360" i="2"/>
  <c r="H3360" i="2"/>
  <c r="K3359" i="2"/>
  <c r="L3359" i="2" s="1"/>
  <c r="M3359" i="2" s="1"/>
  <c r="N3359" i="2" s="1"/>
  <c r="I3359" i="2"/>
  <c r="H3359" i="2"/>
  <c r="K3358" i="2"/>
  <c r="L3358" i="2" s="1"/>
  <c r="M3358" i="2" s="1"/>
  <c r="N3358" i="2" s="1"/>
  <c r="I3358" i="2"/>
  <c r="H3358" i="2"/>
  <c r="K3357" i="2"/>
  <c r="L3357" i="2" s="1"/>
  <c r="M3357" i="2" s="1"/>
  <c r="N3357" i="2" s="1"/>
  <c r="I3357" i="2"/>
  <c r="H3357" i="2"/>
  <c r="K3356" i="2"/>
  <c r="L3356" i="2" s="1"/>
  <c r="M3356" i="2" s="1"/>
  <c r="N3356" i="2" s="1"/>
  <c r="I3356" i="2"/>
  <c r="H3356" i="2"/>
  <c r="K3355" i="2"/>
  <c r="L3355" i="2" s="1"/>
  <c r="M3355" i="2" s="1"/>
  <c r="N3355" i="2" s="1"/>
  <c r="I3355" i="2"/>
  <c r="H3355" i="2"/>
  <c r="K3354" i="2"/>
  <c r="L3354" i="2" s="1"/>
  <c r="M3354" i="2" s="1"/>
  <c r="N3354" i="2" s="1"/>
  <c r="I3354" i="2"/>
  <c r="H3354" i="2"/>
  <c r="K3353" i="2"/>
  <c r="L3353" i="2" s="1"/>
  <c r="M3353" i="2" s="1"/>
  <c r="N3353" i="2" s="1"/>
  <c r="I3353" i="2"/>
  <c r="H3353" i="2"/>
  <c r="K3352" i="2"/>
  <c r="L3352" i="2" s="1"/>
  <c r="M3352" i="2" s="1"/>
  <c r="N3352" i="2" s="1"/>
  <c r="I3352" i="2"/>
  <c r="H3352" i="2"/>
  <c r="K3351" i="2"/>
  <c r="L3351" i="2" s="1"/>
  <c r="M3351" i="2" s="1"/>
  <c r="N3351" i="2" s="1"/>
  <c r="I3351" i="2"/>
  <c r="H3351" i="2"/>
  <c r="K3350" i="2"/>
  <c r="L3350" i="2" s="1"/>
  <c r="M3350" i="2" s="1"/>
  <c r="N3350" i="2" s="1"/>
  <c r="I3350" i="2"/>
  <c r="H3350" i="2"/>
  <c r="K3349" i="2"/>
  <c r="L3349" i="2" s="1"/>
  <c r="M3349" i="2" s="1"/>
  <c r="N3349" i="2" s="1"/>
  <c r="I3349" i="2"/>
  <c r="H3349" i="2"/>
  <c r="K3348" i="2"/>
  <c r="L3348" i="2" s="1"/>
  <c r="M3348" i="2" s="1"/>
  <c r="N3348" i="2" s="1"/>
  <c r="I3348" i="2"/>
  <c r="H3348" i="2"/>
  <c r="K3347" i="2"/>
  <c r="L3347" i="2" s="1"/>
  <c r="M3347" i="2" s="1"/>
  <c r="N3347" i="2" s="1"/>
  <c r="I3347" i="2"/>
  <c r="H3347" i="2"/>
  <c r="K3346" i="2"/>
  <c r="L3346" i="2" s="1"/>
  <c r="M3346" i="2" s="1"/>
  <c r="N3346" i="2" s="1"/>
  <c r="I3346" i="2"/>
  <c r="H3346" i="2"/>
  <c r="K3345" i="2"/>
  <c r="L3345" i="2" s="1"/>
  <c r="M3345" i="2" s="1"/>
  <c r="N3345" i="2" s="1"/>
  <c r="I3345" i="2"/>
  <c r="H3345" i="2"/>
  <c r="K3344" i="2"/>
  <c r="L3344" i="2" s="1"/>
  <c r="M3344" i="2" s="1"/>
  <c r="N3344" i="2" s="1"/>
  <c r="I3344" i="2"/>
  <c r="H3344" i="2"/>
  <c r="K3343" i="2"/>
  <c r="L3343" i="2" s="1"/>
  <c r="M3343" i="2" s="1"/>
  <c r="N3343" i="2" s="1"/>
  <c r="I3343" i="2"/>
  <c r="H3343" i="2"/>
  <c r="K3342" i="2"/>
  <c r="L3342" i="2" s="1"/>
  <c r="M3342" i="2" s="1"/>
  <c r="N3342" i="2" s="1"/>
  <c r="I3342" i="2"/>
  <c r="H3342" i="2"/>
  <c r="K3341" i="2"/>
  <c r="L3341" i="2" s="1"/>
  <c r="M3341" i="2" s="1"/>
  <c r="N3341" i="2" s="1"/>
  <c r="I3341" i="2"/>
  <c r="H3341" i="2"/>
  <c r="K3340" i="2"/>
  <c r="L3340" i="2" s="1"/>
  <c r="M3340" i="2" s="1"/>
  <c r="N3340" i="2" s="1"/>
  <c r="I3340" i="2"/>
  <c r="H3340" i="2"/>
  <c r="K3339" i="2"/>
  <c r="L3339" i="2" s="1"/>
  <c r="M3339" i="2" s="1"/>
  <c r="N3339" i="2" s="1"/>
  <c r="I3339" i="2"/>
  <c r="H3339" i="2"/>
  <c r="K3338" i="2"/>
  <c r="L3338" i="2" s="1"/>
  <c r="M3338" i="2" s="1"/>
  <c r="N3338" i="2" s="1"/>
  <c r="I3338" i="2"/>
  <c r="H3338" i="2"/>
  <c r="K3337" i="2"/>
  <c r="L3337" i="2" s="1"/>
  <c r="M3337" i="2" s="1"/>
  <c r="N3337" i="2" s="1"/>
  <c r="I3337" i="2"/>
  <c r="H3337" i="2"/>
  <c r="K3336" i="2"/>
  <c r="L3336" i="2" s="1"/>
  <c r="M3336" i="2" s="1"/>
  <c r="N3336" i="2" s="1"/>
  <c r="I3336" i="2"/>
  <c r="H3336" i="2"/>
  <c r="K3335" i="2"/>
  <c r="L3335" i="2" s="1"/>
  <c r="M3335" i="2" s="1"/>
  <c r="N3335" i="2" s="1"/>
  <c r="I3335" i="2"/>
  <c r="H3335" i="2"/>
  <c r="K3334" i="2"/>
  <c r="L3334" i="2" s="1"/>
  <c r="M3334" i="2" s="1"/>
  <c r="N3334" i="2" s="1"/>
  <c r="I3334" i="2"/>
  <c r="H3334" i="2"/>
  <c r="K3333" i="2"/>
  <c r="L3333" i="2" s="1"/>
  <c r="M3333" i="2" s="1"/>
  <c r="N3333" i="2" s="1"/>
  <c r="I3333" i="2"/>
  <c r="H3333" i="2"/>
  <c r="K3332" i="2"/>
  <c r="L3332" i="2" s="1"/>
  <c r="M3332" i="2" s="1"/>
  <c r="N3332" i="2" s="1"/>
  <c r="I3332" i="2"/>
  <c r="H3332" i="2"/>
  <c r="K3331" i="2"/>
  <c r="L3331" i="2" s="1"/>
  <c r="M3331" i="2" s="1"/>
  <c r="N3331" i="2" s="1"/>
  <c r="I3331" i="2"/>
  <c r="H3331" i="2"/>
  <c r="K3330" i="2"/>
  <c r="L3330" i="2" s="1"/>
  <c r="M3330" i="2" s="1"/>
  <c r="N3330" i="2" s="1"/>
  <c r="I3330" i="2"/>
  <c r="H3330" i="2"/>
  <c r="K3329" i="2"/>
  <c r="L3329" i="2" s="1"/>
  <c r="M3329" i="2" s="1"/>
  <c r="N3329" i="2" s="1"/>
  <c r="I3329" i="2"/>
  <c r="H3329" i="2"/>
  <c r="K3328" i="2"/>
  <c r="L3328" i="2" s="1"/>
  <c r="M3328" i="2" s="1"/>
  <c r="N3328" i="2" s="1"/>
  <c r="I3328" i="2"/>
  <c r="H3328" i="2"/>
  <c r="K3327" i="2"/>
  <c r="L3327" i="2" s="1"/>
  <c r="M3327" i="2" s="1"/>
  <c r="N3327" i="2" s="1"/>
  <c r="I3327" i="2"/>
  <c r="H3327" i="2"/>
  <c r="K3326" i="2"/>
  <c r="L3326" i="2" s="1"/>
  <c r="M3326" i="2" s="1"/>
  <c r="N3326" i="2" s="1"/>
  <c r="I3326" i="2"/>
  <c r="H3326" i="2"/>
  <c r="K3325" i="2"/>
  <c r="L3325" i="2" s="1"/>
  <c r="M3325" i="2" s="1"/>
  <c r="N3325" i="2" s="1"/>
  <c r="I3325" i="2"/>
  <c r="H3325" i="2"/>
  <c r="K3324" i="2"/>
  <c r="L3324" i="2" s="1"/>
  <c r="M3324" i="2" s="1"/>
  <c r="N3324" i="2" s="1"/>
  <c r="I3324" i="2"/>
  <c r="H3324" i="2"/>
  <c r="K3323" i="2"/>
  <c r="L3323" i="2" s="1"/>
  <c r="M3323" i="2" s="1"/>
  <c r="N3323" i="2" s="1"/>
  <c r="I3323" i="2"/>
  <c r="H3323" i="2"/>
  <c r="K3322" i="2"/>
  <c r="L3322" i="2" s="1"/>
  <c r="M3322" i="2" s="1"/>
  <c r="N3322" i="2" s="1"/>
  <c r="I3322" i="2"/>
  <c r="H3322" i="2"/>
  <c r="K3321" i="2"/>
  <c r="L3321" i="2" s="1"/>
  <c r="M3321" i="2" s="1"/>
  <c r="N3321" i="2" s="1"/>
  <c r="I3321" i="2"/>
  <c r="H3321" i="2"/>
  <c r="K3320" i="2"/>
  <c r="L3320" i="2" s="1"/>
  <c r="M3320" i="2" s="1"/>
  <c r="N3320" i="2" s="1"/>
  <c r="I3320" i="2"/>
  <c r="H3320" i="2"/>
  <c r="K3319" i="2"/>
  <c r="L3319" i="2" s="1"/>
  <c r="M3319" i="2" s="1"/>
  <c r="N3319" i="2" s="1"/>
  <c r="I3319" i="2"/>
  <c r="H3319" i="2"/>
  <c r="K3318" i="2"/>
  <c r="L3318" i="2" s="1"/>
  <c r="M3318" i="2" s="1"/>
  <c r="N3318" i="2" s="1"/>
  <c r="I3318" i="2"/>
  <c r="H3318" i="2"/>
  <c r="K3317" i="2"/>
  <c r="L3317" i="2" s="1"/>
  <c r="M3317" i="2" s="1"/>
  <c r="N3317" i="2" s="1"/>
  <c r="I3317" i="2"/>
  <c r="H3317" i="2"/>
  <c r="K3316" i="2"/>
  <c r="L3316" i="2" s="1"/>
  <c r="M3316" i="2" s="1"/>
  <c r="N3316" i="2" s="1"/>
  <c r="I3316" i="2"/>
  <c r="H3316" i="2"/>
  <c r="K3315" i="2"/>
  <c r="L3315" i="2" s="1"/>
  <c r="M3315" i="2" s="1"/>
  <c r="N3315" i="2" s="1"/>
  <c r="I3315" i="2"/>
  <c r="H3315" i="2"/>
  <c r="K3314" i="2"/>
  <c r="L3314" i="2" s="1"/>
  <c r="M3314" i="2" s="1"/>
  <c r="N3314" i="2" s="1"/>
  <c r="I3314" i="2"/>
  <c r="H3314" i="2"/>
  <c r="K3313" i="2"/>
  <c r="L3313" i="2" s="1"/>
  <c r="M3313" i="2" s="1"/>
  <c r="N3313" i="2" s="1"/>
  <c r="I3313" i="2"/>
  <c r="H3313" i="2"/>
  <c r="K3312" i="2"/>
  <c r="L3312" i="2" s="1"/>
  <c r="M3312" i="2" s="1"/>
  <c r="N3312" i="2" s="1"/>
  <c r="I3312" i="2"/>
  <c r="H3312" i="2"/>
  <c r="K3311" i="2"/>
  <c r="L3311" i="2" s="1"/>
  <c r="M3311" i="2" s="1"/>
  <c r="N3311" i="2" s="1"/>
  <c r="I3311" i="2"/>
  <c r="H3311" i="2"/>
  <c r="K3310" i="2"/>
  <c r="L3310" i="2" s="1"/>
  <c r="M3310" i="2" s="1"/>
  <c r="N3310" i="2" s="1"/>
  <c r="I3310" i="2"/>
  <c r="H3310" i="2"/>
  <c r="K3270" i="2"/>
  <c r="L3270" i="2" s="1"/>
  <c r="M3270" i="2" s="1"/>
  <c r="N3270" i="2" s="1"/>
  <c r="I3270" i="2"/>
  <c r="H3270" i="2"/>
  <c r="K3269" i="2"/>
  <c r="L3269" i="2" s="1"/>
  <c r="M3269" i="2" s="1"/>
  <c r="N3269" i="2" s="1"/>
  <c r="I3269" i="2"/>
  <c r="H3269" i="2"/>
  <c r="K3268" i="2"/>
  <c r="L3268" i="2" s="1"/>
  <c r="M3268" i="2" s="1"/>
  <c r="N3268" i="2" s="1"/>
  <c r="I3268" i="2"/>
  <c r="H3268" i="2"/>
  <c r="K3267" i="2"/>
  <c r="L3267" i="2" s="1"/>
  <c r="M3267" i="2" s="1"/>
  <c r="N3267" i="2" s="1"/>
  <c r="I3267" i="2"/>
  <c r="H3267" i="2"/>
  <c r="K3266" i="2"/>
  <c r="L3266" i="2" s="1"/>
  <c r="M3266" i="2" s="1"/>
  <c r="N3266" i="2" s="1"/>
  <c r="I3266" i="2"/>
  <c r="H3266" i="2"/>
  <c r="K3265" i="2"/>
  <c r="L3265" i="2" s="1"/>
  <c r="M3265" i="2" s="1"/>
  <c r="N3265" i="2" s="1"/>
  <c r="I3265" i="2"/>
  <c r="H3265" i="2"/>
  <c r="K3264" i="2"/>
  <c r="L3264" i="2" s="1"/>
  <c r="M3264" i="2" s="1"/>
  <c r="N3264" i="2" s="1"/>
  <c r="I3264" i="2"/>
  <c r="H3264" i="2"/>
  <c r="K3263" i="2"/>
  <c r="L3263" i="2" s="1"/>
  <c r="M3263" i="2" s="1"/>
  <c r="N3263" i="2" s="1"/>
  <c r="I3263" i="2"/>
  <c r="H3263" i="2"/>
  <c r="K3262" i="2"/>
  <c r="L3262" i="2" s="1"/>
  <c r="M3262" i="2" s="1"/>
  <c r="N3262" i="2" s="1"/>
  <c r="I3262" i="2"/>
  <c r="H3262" i="2"/>
  <c r="K3261" i="2"/>
  <c r="L3261" i="2" s="1"/>
  <c r="M3261" i="2" s="1"/>
  <c r="N3261" i="2" s="1"/>
  <c r="I3261" i="2"/>
  <c r="H3261" i="2"/>
  <c r="K3260" i="2"/>
  <c r="L3260" i="2" s="1"/>
  <c r="M3260" i="2" s="1"/>
  <c r="N3260" i="2" s="1"/>
  <c r="I3260" i="2"/>
  <c r="H3260" i="2"/>
  <c r="K3259" i="2"/>
  <c r="L3259" i="2" s="1"/>
  <c r="M3259" i="2" s="1"/>
  <c r="N3259" i="2" s="1"/>
  <c r="I3259" i="2"/>
  <c r="H3259" i="2"/>
  <c r="K3258" i="2"/>
  <c r="L3258" i="2" s="1"/>
  <c r="M3258" i="2" s="1"/>
  <c r="N3258" i="2" s="1"/>
  <c r="I3258" i="2"/>
  <c r="H3258" i="2"/>
  <c r="K3257" i="2"/>
  <c r="L3257" i="2" s="1"/>
  <c r="M3257" i="2" s="1"/>
  <c r="N3257" i="2" s="1"/>
  <c r="I3257" i="2"/>
  <c r="H3257" i="2"/>
  <c r="K3256" i="2"/>
  <c r="L3256" i="2" s="1"/>
  <c r="M3256" i="2" s="1"/>
  <c r="N3256" i="2" s="1"/>
  <c r="I3256" i="2"/>
  <c r="H3256" i="2"/>
  <c r="K3255" i="2"/>
  <c r="L3255" i="2" s="1"/>
  <c r="M3255" i="2" s="1"/>
  <c r="N3255" i="2" s="1"/>
  <c r="I3255" i="2"/>
  <c r="H3255" i="2"/>
  <c r="K3254" i="2"/>
  <c r="L3254" i="2" s="1"/>
  <c r="M3254" i="2" s="1"/>
  <c r="N3254" i="2" s="1"/>
  <c r="I3254" i="2"/>
  <c r="H3254" i="2"/>
  <c r="K3253" i="2"/>
  <c r="L3253" i="2" s="1"/>
  <c r="M3253" i="2" s="1"/>
  <c r="N3253" i="2" s="1"/>
  <c r="I3253" i="2"/>
  <c r="H3253" i="2"/>
  <c r="K3252" i="2"/>
  <c r="L3252" i="2" s="1"/>
  <c r="M3252" i="2" s="1"/>
  <c r="N3252" i="2" s="1"/>
  <c r="I3252" i="2"/>
  <c r="H3252" i="2"/>
  <c r="K3251" i="2"/>
  <c r="L3251" i="2" s="1"/>
  <c r="M3251" i="2" s="1"/>
  <c r="N3251" i="2" s="1"/>
  <c r="I3251" i="2"/>
  <c r="H3251" i="2"/>
  <c r="K3031" i="2"/>
  <c r="L3031" i="2" s="1"/>
  <c r="M3031" i="2" s="1"/>
  <c r="N3031" i="2" s="1"/>
  <c r="I3031" i="2"/>
  <c r="H3031" i="2"/>
  <c r="K3030" i="2"/>
  <c r="L3030" i="2" s="1"/>
  <c r="M3030" i="2" s="1"/>
  <c r="N3030" i="2" s="1"/>
  <c r="I3030" i="2"/>
  <c r="H3030" i="2"/>
  <c r="K3029" i="2"/>
  <c r="L3029" i="2" s="1"/>
  <c r="M3029" i="2" s="1"/>
  <c r="N3029" i="2" s="1"/>
  <c r="I3029" i="2"/>
  <c r="H3029" i="2"/>
  <c r="K2752" i="2"/>
  <c r="L2752" i="2" s="1"/>
  <c r="M2752" i="2" s="1"/>
  <c r="N2752" i="2" s="1"/>
  <c r="I2752" i="2"/>
  <c r="H2752" i="2"/>
  <c r="K2751" i="2"/>
  <c r="L2751" i="2" s="1"/>
  <c r="M2751" i="2" s="1"/>
  <c r="N2751" i="2" s="1"/>
  <c r="I2751" i="2"/>
  <c r="H2751" i="2"/>
  <c r="K2750" i="2"/>
  <c r="L2750" i="2" s="1"/>
  <c r="M2750" i="2" s="1"/>
  <c r="N2750" i="2" s="1"/>
  <c r="I2750" i="2"/>
  <c r="H2750" i="2"/>
  <c r="K2749" i="2"/>
  <c r="L2749" i="2" s="1"/>
  <c r="M2749" i="2" s="1"/>
  <c r="N2749" i="2" s="1"/>
  <c r="I2749" i="2"/>
  <c r="H2749" i="2"/>
  <c r="K2748" i="2"/>
  <c r="L2748" i="2" s="1"/>
  <c r="M2748" i="2" s="1"/>
  <c r="N2748" i="2" s="1"/>
  <c r="I2748" i="2"/>
  <c r="H2748" i="2"/>
  <c r="K2376" i="2"/>
  <c r="L2376" i="2" s="1"/>
  <c r="M2376" i="2" s="1"/>
  <c r="N2376" i="2" s="1"/>
  <c r="I2376" i="2"/>
  <c r="H2376" i="2"/>
  <c r="H2355" i="2"/>
  <c r="I2355" i="2"/>
  <c r="K2355" i="2"/>
  <c r="L2355" i="2" s="1"/>
  <c r="M2355" i="2" s="1"/>
  <c r="N2355" i="2" s="1"/>
  <c r="H2356" i="2"/>
  <c r="I2356" i="2"/>
  <c r="K2356" i="2"/>
  <c r="L2356" i="2" s="1"/>
  <c r="M2356" i="2" s="1"/>
  <c r="N2356" i="2" s="1"/>
  <c r="H2357" i="2"/>
  <c r="I2357" i="2"/>
  <c r="K2357" i="2"/>
  <c r="L2357" i="2" s="1"/>
  <c r="M2357" i="2" s="1"/>
  <c r="N2357" i="2" s="1"/>
  <c r="H2358" i="2"/>
  <c r="I2358" i="2"/>
  <c r="K2358" i="2"/>
  <c r="L2358" i="2" s="1"/>
  <c r="M2358" i="2" s="1"/>
  <c r="N2358" i="2" s="1"/>
  <c r="H2359" i="2"/>
  <c r="I2359" i="2"/>
  <c r="K2359" i="2"/>
  <c r="L2359" i="2" s="1"/>
  <c r="M2359" i="2" s="1"/>
  <c r="N2359" i="2" s="1"/>
  <c r="H2360" i="2"/>
  <c r="I2360" i="2"/>
  <c r="K2360" i="2"/>
  <c r="L2360" i="2" s="1"/>
  <c r="M2360" i="2" s="1"/>
  <c r="N2360" i="2" s="1"/>
  <c r="H2361" i="2"/>
  <c r="I2361" i="2"/>
  <c r="K2361" i="2"/>
  <c r="L2361" i="2" s="1"/>
  <c r="M2361" i="2" s="1"/>
  <c r="N2361" i="2" s="1"/>
  <c r="H2362" i="2"/>
  <c r="I2362" i="2"/>
  <c r="K2362" i="2"/>
  <c r="L2362" i="2" s="1"/>
  <c r="M2362" i="2" s="1"/>
  <c r="N2362" i="2" s="1"/>
  <c r="H2363" i="2"/>
  <c r="I2363" i="2"/>
  <c r="K2363" i="2"/>
  <c r="L2363" i="2" s="1"/>
  <c r="M2363" i="2" s="1"/>
  <c r="N2363" i="2" s="1"/>
  <c r="H2364" i="2"/>
  <c r="I2364" i="2"/>
  <c r="K2364" i="2"/>
  <c r="L2364" i="2" s="1"/>
  <c r="M2364" i="2" s="1"/>
  <c r="N2364" i="2" s="1"/>
  <c r="H2365" i="2"/>
  <c r="I2365" i="2"/>
  <c r="K2365" i="2"/>
  <c r="L2365" i="2" s="1"/>
  <c r="M2365" i="2" s="1"/>
  <c r="N2365" i="2" s="1"/>
  <c r="H2366" i="2"/>
  <c r="I2366" i="2"/>
  <c r="K2366" i="2"/>
  <c r="L2366" i="2" s="1"/>
  <c r="M2366" i="2" s="1"/>
  <c r="N2366" i="2" s="1"/>
  <c r="H2367" i="2"/>
  <c r="I2367" i="2"/>
  <c r="K2367" i="2"/>
  <c r="L2367" i="2" s="1"/>
  <c r="M2367" i="2" s="1"/>
  <c r="N2367" i="2" s="1"/>
  <c r="H2368" i="2"/>
  <c r="I2368" i="2"/>
  <c r="K2368" i="2"/>
  <c r="L2368" i="2" s="1"/>
  <c r="M2368" i="2" s="1"/>
  <c r="N2368" i="2" s="1"/>
  <c r="H2369" i="2"/>
  <c r="I2369" i="2"/>
  <c r="K2369" i="2"/>
  <c r="L2369" i="2" s="1"/>
  <c r="M2369" i="2" s="1"/>
  <c r="N2369" i="2" s="1"/>
  <c r="H2370" i="2"/>
  <c r="I2370" i="2"/>
  <c r="K2370" i="2"/>
  <c r="L2370" i="2" s="1"/>
  <c r="M2370" i="2" s="1"/>
  <c r="N2370" i="2" s="1"/>
  <c r="H2371" i="2"/>
  <c r="I2371" i="2"/>
  <c r="K2371" i="2"/>
  <c r="L2371" i="2" s="1"/>
  <c r="M2371" i="2" s="1"/>
  <c r="N2371" i="2" s="1"/>
  <c r="H2372" i="2"/>
  <c r="I2372" i="2"/>
  <c r="K2372" i="2"/>
  <c r="L2372" i="2" s="1"/>
  <c r="M2372" i="2" s="1"/>
  <c r="N2372" i="2" s="1"/>
  <c r="H2373" i="2"/>
  <c r="I2373" i="2"/>
  <c r="K2373" i="2"/>
  <c r="L2373" i="2" s="1"/>
  <c r="M2373" i="2" s="1"/>
  <c r="N2373" i="2" s="1"/>
  <c r="H2374" i="2"/>
  <c r="I2374" i="2"/>
  <c r="K2374" i="2"/>
  <c r="L2374" i="2" s="1"/>
  <c r="M2374" i="2" s="1"/>
  <c r="N2374" i="2" s="1"/>
  <c r="H2375" i="2"/>
  <c r="I2375" i="2"/>
  <c r="K2375" i="2"/>
  <c r="L2375" i="2" s="1"/>
  <c r="M2375" i="2" s="1"/>
  <c r="N2375" i="2" s="1"/>
  <c r="H2052" i="2"/>
  <c r="I2052" i="2"/>
  <c r="K2052" i="2"/>
  <c r="L2052" i="2" s="1"/>
  <c r="M2052" i="2" s="1"/>
  <c r="N2052" i="2" s="1"/>
  <c r="H2053" i="2"/>
  <c r="I2053" i="2"/>
  <c r="K2053" i="2"/>
  <c r="L2053" i="2" s="1"/>
  <c r="M2053" i="2" s="1"/>
  <c r="N2053" i="2" s="1"/>
  <c r="H2054" i="2"/>
  <c r="I2054" i="2"/>
  <c r="K2054" i="2"/>
  <c r="L2054" i="2" s="1"/>
  <c r="M2054" i="2" s="1"/>
  <c r="N2054" i="2" s="1"/>
  <c r="H2055" i="2"/>
  <c r="I2055" i="2"/>
  <c r="K2055" i="2"/>
  <c r="L2055" i="2" s="1"/>
  <c r="M2055" i="2" s="1"/>
  <c r="N2055" i="2" s="1"/>
  <c r="H2056" i="2"/>
  <c r="I2056" i="2"/>
  <c r="K2056" i="2"/>
  <c r="L2056" i="2" s="1"/>
  <c r="M2056" i="2" s="1"/>
  <c r="N2056" i="2" s="1"/>
  <c r="H2057" i="2"/>
  <c r="I2057" i="2"/>
  <c r="K2057" i="2"/>
  <c r="L2057" i="2" s="1"/>
  <c r="M2057" i="2" s="1"/>
  <c r="N2057" i="2" s="1"/>
  <c r="H2058" i="2"/>
  <c r="I2058" i="2"/>
  <c r="K2058" i="2"/>
  <c r="L2058" i="2" s="1"/>
  <c r="M2058" i="2" s="1"/>
  <c r="N2058" i="2" s="1"/>
  <c r="H2059" i="2"/>
  <c r="I2059" i="2"/>
  <c r="K2059" i="2"/>
  <c r="L2059" i="2" s="1"/>
  <c r="M2059" i="2" s="1"/>
  <c r="N2059" i="2" s="1"/>
  <c r="H2060" i="2"/>
  <c r="I2060" i="2"/>
  <c r="K2060" i="2"/>
  <c r="L2060" i="2" s="1"/>
  <c r="M2060" i="2" s="1"/>
  <c r="N2060" i="2" s="1"/>
  <c r="H2061" i="2"/>
  <c r="I2061" i="2"/>
  <c r="K2061" i="2"/>
  <c r="L2061" i="2" s="1"/>
  <c r="M2061" i="2" s="1"/>
  <c r="N2061" i="2" s="1"/>
  <c r="H2062" i="2"/>
  <c r="I2062" i="2"/>
  <c r="K2062" i="2"/>
  <c r="L2062" i="2" s="1"/>
  <c r="M2062" i="2" s="1"/>
  <c r="N2062" i="2" s="1"/>
  <c r="H2063" i="2"/>
  <c r="I2063" i="2"/>
  <c r="K2063" i="2"/>
  <c r="L2063" i="2" s="1"/>
  <c r="M2063" i="2" s="1"/>
  <c r="N2063" i="2" s="1"/>
  <c r="H2064" i="2"/>
  <c r="I2064" i="2"/>
  <c r="K2064" i="2"/>
  <c r="L2064" i="2" s="1"/>
  <c r="M2064" i="2" s="1"/>
  <c r="N2064" i="2" s="1"/>
  <c r="H2065" i="2"/>
  <c r="I2065" i="2"/>
  <c r="K2065" i="2"/>
  <c r="L2065" i="2" s="1"/>
  <c r="M2065" i="2" s="1"/>
  <c r="N2065" i="2" s="1"/>
  <c r="H2066" i="2"/>
  <c r="I2066" i="2"/>
  <c r="K2066" i="2"/>
  <c r="L2066" i="2" s="1"/>
  <c r="M2066" i="2" s="1"/>
  <c r="N2066" i="2" s="1"/>
  <c r="H2067" i="2"/>
  <c r="I2067" i="2"/>
  <c r="K2067" i="2"/>
  <c r="L2067" i="2" s="1"/>
  <c r="M2067" i="2" s="1"/>
  <c r="N2067" i="2" s="1"/>
  <c r="H2068" i="2"/>
  <c r="I2068" i="2"/>
  <c r="K2068" i="2"/>
  <c r="L2068" i="2" s="1"/>
  <c r="M2068" i="2" s="1"/>
  <c r="N2068" i="2" s="1"/>
  <c r="H2069" i="2"/>
  <c r="I2069" i="2"/>
  <c r="K2069" i="2"/>
  <c r="L2069" i="2" s="1"/>
  <c r="M2069" i="2" s="1"/>
  <c r="N2069" i="2" s="1"/>
  <c r="H2070" i="2"/>
  <c r="I2070" i="2"/>
  <c r="K2070" i="2"/>
  <c r="L2070" i="2" s="1"/>
  <c r="M2070" i="2" s="1"/>
  <c r="N2070" i="2" s="1"/>
  <c r="H2071" i="2"/>
  <c r="I2071" i="2"/>
  <c r="K2071" i="2"/>
  <c r="L2071" i="2" s="1"/>
  <c r="M2071" i="2" s="1"/>
  <c r="N2071" i="2" s="1"/>
  <c r="H2072" i="2"/>
  <c r="I2072" i="2"/>
  <c r="K2072" i="2"/>
  <c r="L2072" i="2" s="1"/>
  <c r="M2072" i="2" s="1"/>
  <c r="N2072" i="2" s="1"/>
  <c r="H2073" i="2"/>
  <c r="I2073" i="2"/>
  <c r="K2073" i="2"/>
  <c r="L2073" i="2" s="1"/>
  <c r="M2073" i="2" s="1"/>
  <c r="N2073" i="2" s="1"/>
  <c r="H2074" i="2"/>
  <c r="I2074" i="2"/>
  <c r="K2074" i="2"/>
  <c r="L2074" i="2" s="1"/>
  <c r="M2074" i="2" s="1"/>
  <c r="N2074" i="2" s="1"/>
  <c r="H2075" i="2"/>
  <c r="I2075" i="2"/>
  <c r="K2075" i="2"/>
  <c r="L2075" i="2" s="1"/>
  <c r="M2075" i="2" s="1"/>
  <c r="N2075" i="2" s="1"/>
  <c r="H2076" i="2"/>
  <c r="I2076" i="2"/>
  <c r="K2076" i="2"/>
  <c r="L2076" i="2" s="1"/>
  <c r="M2076" i="2" s="1"/>
  <c r="N2076" i="2" s="1"/>
  <c r="H2077" i="2"/>
  <c r="I2077" i="2"/>
  <c r="K2077" i="2"/>
  <c r="L2077" i="2" s="1"/>
  <c r="M2077" i="2" s="1"/>
  <c r="N2077" i="2" s="1"/>
  <c r="H2078" i="2"/>
  <c r="I2078" i="2"/>
  <c r="K2078" i="2"/>
  <c r="L2078" i="2" s="1"/>
  <c r="M2078" i="2" s="1"/>
  <c r="N2078" i="2" s="1"/>
  <c r="H2079" i="2"/>
  <c r="I2079" i="2"/>
  <c r="K2079" i="2"/>
  <c r="L2079" i="2" s="1"/>
  <c r="M2079" i="2" s="1"/>
  <c r="N2079" i="2" s="1"/>
  <c r="H2080" i="2"/>
  <c r="I2080" i="2"/>
  <c r="K2080" i="2"/>
  <c r="L2080" i="2" s="1"/>
  <c r="M2080" i="2" s="1"/>
  <c r="N2080" i="2" s="1"/>
  <c r="H2081" i="2"/>
  <c r="I2081" i="2"/>
  <c r="K2081" i="2"/>
  <c r="L2081" i="2" s="1"/>
  <c r="M2081" i="2" s="1"/>
  <c r="N2081" i="2" s="1"/>
  <c r="H2082" i="2"/>
  <c r="I2082" i="2"/>
  <c r="K2082" i="2"/>
  <c r="L2082" i="2" s="1"/>
  <c r="M2082" i="2" s="1"/>
  <c r="N2082" i="2" s="1"/>
  <c r="H2083" i="2"/>
  <c r="I2083" i="2"/>
  <c r="K2083" i="2"/>
  <c r="L2083" i="2" s="1"/>
  <c r="M2083" i="2" s="1"/>
  <c r="N2083" i="2" s="1"/>
  <c r="H2084" i="2"/>
  <c r="I2084" i="2"/>
  <c r="K2084" i="2"/>
  <c r="L2084" i="2" s="1"/>
  <c r="M2084" i="2" s="1"/>
  <c r="N2084" i="2" s="1"/>
  <c r="H2085" i="2"/>
  <c r="I2085" i="2"/>
  <c r="K2085" i="2"/>
  <c r="L2085" i="2" s="1"/>
  <c r="M2085" i="2" s="1"/>
  <c r="N2085" i="2" s="1"/>
  <c r="H2086" i="2"/>
  <c r="I2086" i="2"/>
  <c r="K2086" i="2"/>
  <c r="L2086" i="2" s="1"/>
  <c r="M2086" i="2" s="1"/>
  <c r="N2086" i="2" s="1"/>
  <c r="H2087" i="2"/>
  <c r="I2087" i="2"/>
  <c r="K2087" i="2"/>
  <c r="L2087" i="2" s="1"/>
  <c r="M2087" i="2" s="1"/>
  <c r="N2087" i="2" s="1"/>
  <c r="H2088" i="2"/>
  <c r="I2088" i="2"/>
  <c r="K2088" i="2"/>
  <c r="L2088" i="2" s="1"/>
  <c r="M2088" i="2" s="1"/>
  <c r="N2088" i="2" s="1"/>
  <c r="H2089" i="2"/>
  <c r="I2089" i="2"/>
  <c r="K2089" i="2"/>
  <c r="L2089" i="2" s="1"/>
  <c r="M2089" i="2" s="1"/>
  <c r="N2089" i="2" s="1"/>
  <c r="H2090" i="2"/>
  <c r="I2090" i="2"/>
  <c r="K2090" i="2"/>
  <c r="L2090" i="2" s="1"/>
  <c r="M2090" i="2" s="1"/>
  <c r="N2090" i="2" s="1"/>
  <c r="H2091" i="2"/>
  <c r="I2091" i="2"/>
  <c r="K2091" i="2"/>
  <c r="L2091" i="2" s="1"/>
  <c r="M2091" i="2" s="1"/>
  <c r="N2091" i="2" s="1"/>
  <c r="H2092" i="2"/>
  <c r="I2092" i="2"/>
  <c r="K2092" i="2"/>
  <c r="L2092" i="2" s="1"/>
  <c r="M2092" i="2" s="1"/>
  <c r="N2092" i="2" s="1"/>
  <c r="H2094" i="2"/>
  <c r="I2094" i="2"/>
  <c r="K2094" i="2"/>
  <c r="L2094" i="2" s="1"/>
  <c r="M2094" i="2" s="1"/>
  <c r="N2094" i="2" s="1"/>
  <c r="H2095" i="2"/>
  <c r="I2095" i="2"/>
  <c r="K2095" i="2"/>
  <c r="L2095" i="2" s="1"/>
  <c r="M2095" i="2" s="1"/>
  <c r="N2095" i="2" s="1"/>
  <c r="H2096" i="2"/>
  <c r="I2096" i="2"/>
  <c r="K2096" i="2"/>
  <c r="L2096" i="2" s="1"/>
  <c r="M2096" i="2" s="1"/>
  <c r="N2096" i="2" s="1"/>
  <c r="H2097" i="2"/>
  <c r="I2097" i="2"/>
  <c r="K2097" i="2"/>
  <c r="L2097" i="2" s="1"/>
  <c r="M2097" i="2" s="1"/>
  <c r="N2097" i="2" s="1"/>
  <c r="H2098" i="2"/>
  <c r="I2098" i="2"/>
  <c r="K2098" i="2"/>
  <c r="L2098" i="2" s="1"/>
  <c r="M2098" i="2" s="1"/>
  <c r="N2098" i="2" s="1"/>
  <c r="H2099" i="2"/>
  <c r="I2099" i="2"/>
  <c r="K2099" i="2"/>
  <c r="L2099" i="2" s="1"/>
  <c r="M2099" i="2" s="1"/>
  <c r="N2099" i="2" s="1"/>
  <c r="H2100" i="2"/>
  <c r="I2100" i="2"/>
  <c r="K2100" i="2"/>
  <c r="L2100" i="2" s="1"/>
  <c r="M2100" i="2" s="1"/>
  <c r="N2100" i="2" s="1"/>
  <c r="H2101" i="2"/>
  <c r="I2101" i="2"/>
  <c r="K2101" i="2"/>
  <c r="L2101" i="2" s="1"/>
  <c r="M2101" i="2" s="1"/>
  <c r="N2101" i="2" s="1"/>
  <c r="H2102" i="2"/>
  <c r="I2102" i="2"/>
  <c r="K2102" i="2"/>
  <c r="L2102" i="2" s="1"/>
  <c r="M2102" i="2" s="1"/>
  <c r="N2102" i="2" s="1"/>
  <c r="H2103" i="2"/>
  <c r="I2103" i="2"/>
  <c r="K2103" i="2"/>
  <c r="L2103" i="2" s="1"/>
  <c r="M2103" i="2" s="1"/>
  <c r="N2103" i="2" s="1"/>
  <c r="H2104" i="2"/>
  <c r="I2104" i="2"/>
  <c r="K2104" i="2"/>
  <c r="L2104" i="2" s="1"/>
  <c r="M2104" i="2" s="1"/>
  <c r="N2104" i="2" s="1"/>
  <c r="H2105" i="2"/>
  <c r="I2105" i="2"/>
  <c r="K2105" i="2"/>
  <c r="L2105" i="2" s="1"/>
  <c r="M2105" i="2" s="1"/>
  <c r="N2105" i="2" s="1"/>
  <c r="H2106" i="2"/>
  <c r="I2106" i="2"/>
  <c r="K2106" i="2"/>
  <c r="L2106" i="2" s="1"/>
  <c r="M2106" i="2" s="1"/>
  <c r="N2106" i="2" s="1"/>
  <c r="H2107" i="2"/>
  <c r="I2107" i="2"/>
  <c r="K2107" i="2"/>
  <c r="L2107" i="2" s="1"/>
  <c r="M2107" i="2" s="1"/>
  <c r="N2107" i="2" s="1"/>
  <c r="H2108" i="2"/>
  <c r="I2108" i="2"/>
  <c r="K2108" i="2"/>
  <c r="L2108" i="2" s="1"/>
  <c r="M2108" i="2" s="1"/>
  <c r="N2108" i="2" s="1"/>
  <c r="H2109" i="2"/>
  <c r="I2109" i="2"/>
  <c r="K2109" i="2"/>
  <c r="L2109" i="2" s="1"/>
  <c r="M2109" i="2" s="1"/>
  <c r="N2109" i="2" s="1"/>
  <c r="H2110" i="2"/>
  <c r="I2110" i="2"/>
  <c r="K2110" i="2"/>
  <c r="L2110" i="2" s="1"/>
  <c r="M2110" i="2" s="1"/>
  <c r="N2110" i="2" s="1"/>
  <c r="H2111" i="2"/>
  <c r="I2111" i="2"/>
  <c r="K2111" i="2"/>
  <c r="L2111" i="2" s="1"/>
  <c r="M2111" i="2" s="1"/>
  <c r="N2111" i="2" s="1"/>
  <c r="H2112" i="2"/>
  <c r="I2112" i="2"/>
  <c r="K2112" i="2"/>
  <c r="L2112" i="2" s="1"/>
  <c r="M2112" i="2" s="1"/>
  <c r="N2112" i="2" s="1"/>
  <c r="H2113" i="2"/>
  <c r="I2113" i="2"/>
  <c r="K2113" i="2"/>
  <c r="L2113" i="2" s="1"/>
  <c r="M2113" i="2" s="1"/>
  <c r="N2113" i="2" s="1"/>
  <c r="H2114" i="2"/>
  <c r="I2114" i="2"/>
  <c r="K2114" i="2"/>
  <c r="L2114" i="2" s="1"/>
  <c r="M2114" i="2" s="1"/>
  <c r="N2114" i="2" s="1"/>
  <c r="H2115" i="2"/>
  <c r="I2115" i="2"/>
  <c r="K2115" i="2"/>
  <c r="L2115" i="2" s="1"/>
  <c r="M2115" i="2" s="1"/>
  <c r="N2115" i="2" s="1"/>
  <c r="H2116" i="2"/>
  <c r="I2116" i="2"/>
  <c r="K2116" i="2"/>
  <c r="L2116" i="2" s="1"/>
  <c r="M2116" i="2" s="1"/>
  <c r="N2116" i="2" s="1"/>
  <c r="H2117" i="2"/>
  <c r="I2117" i="2"/>
  <c r="K2117" i="2"/>
  <c r="L2117" i="2" s="1"/>
  <c r="M2117" i="2" s="1"/>
  <c r="N2117" i="2" s="1"/>
  <c r="H2118" i="2"/>
  <c r="I2118" i="2"/>
  <c r="K2118" i="2"/>
  <c r="L2118" i="2" s="1"/>
  <c r="M2118" i="2" s="1"/>
  <c r="N2118" i="2" s="1"/>
  <c r="H2119" i="2"/>
  <c r="I2119" i="2"/>
  <c r="K2119" i="2"/>
  <c r="L2119" i="2" s="1"/>
  <c r="M2119" i="2" s="1"/>
  <c r="N2119" i="2" s="1"/>
  <c r="H2120" i="2"/>
  <c r="I2120" i="2"/>
  <c r="K2120" i="2"/>
  <c r="L2120" i="2" s="1"/>
  <c r="M2120" i="2" s="1"/>
  <c r="N2120" i="2" s="1"/>
  <c r="H2121" i="2"/>
  <c r="I2121" i="2"/>
  <c r="K2121" i="2"/>
  <c r="L2121" i="2" s="1"/>
  <c r="M2121" i="2" s="1"/>
  <c r="N2121" i="2" s="1"/>
  <c r="H2122" i="2"/>
  <c r="I2122" i="2"/>
  <c r="K2122" i="2"/>
  <c r="L2122" i="2" s="1"/>
  <c r="M2122" i="2" s="1"/>
  <c r="N2122" i="2" s="1"/>
  <c r="H2123" i="2"/>
  <c r="I2123" i="2"/>
  <c r="K2123" i="2"/>
  <c r="L2123" i="2" s="1"/>
  <c r="M2123" i="2" s="1"/>
  <c r="N2123" i="2" s="1"/>
  <c r="H2124" i="2"/>
  <c r="I2124" i="2"/>
  <c r="K2124" i="2"/>
  <c r="L2124" i="2" s="1"/>
  <c r="M2124" i="2" s="1"/>
  <c r="N2124" i="2" s="1"/>
  <c r="H2125" i="2"/>
  <c r="I2125" i="2"/>
  <c r="K2125" i="2"/>
  <c r="L2125" i="2" s="1"/>
  <c r="M2125" i="2" s="1"/>
  <c r="N2125" i="2" s="1"/>
  <c r="H2126" i="2"/>
  <c r="I2126" i="2"/>
  <c r="K2126" i="2"/>
  <c r="L2126" i="2" s="1"/>
  <c r="M2126" i="2" s="1"/>
  <c r="N2126" i="2" s="1"/>
  <c r="H2127" i="2"/>
  <c r="I2127" i="2"/>
  <c r="K2127" i="2"/>
  <c r="L2127" i="2" s="1"/>
  <c r="M2127" i="2" s="1"/>
  <c r="N2127" i="2" s="1"/>
  <c r="H2128" i="2"/>
  <c r="I2128" i="2"/>
  <c r="K2128" i="2"/>
  <c r="L2128" i="2" s="1"/>
  <c r="M2128" i="2" s="1"/>
  <c r="N2128" i="2" s="1"/>
  <c r="H2129" i="2"/>
  <c r="I2129" i="2"/>
  <c r="K2129" i="2"/>
  <c r="L2129" i="2" s="1"/>
  <c r="M2129" i="2" s="1"/>
  <c r="N2129" i="2" s="1"/>
  <c r="H2130" i="2"/>
  <c r="I2130" i="2"/>
  <c r="K2130" i="2"/>
  <c r="L2130" i="2" s="1"/>
  <c r="M2130" i="2" s="1"/>
  <c r="N2130" i="2" s="1"/>
  <c r="H2131" i="2"/>
  <c r="I2131" i="2"/>
  <c r="K2131" i="2"/>
  <c r="L2131" i="2" s="1"/>
  <c r="M2131" i="2" s="1"/>
  <c r="N2131" i="2" s="1"/>
  <c r="H2132" i="2"/>
  <c r="I2132" i="2"/>
  <c r="K2132" i="2"/>
  <c r="L2132" i="2" s="1"/>
  <c r="M2132" i="2" s="1"/>
  <c r="N2132" i="2" s="1"/>
  <c r="H2133" i="2"/>
  <c r="I2133" i="2"/>
  <c r="K2133" i="2"/>
  <c r="L2133" i="2" s="1"/>
  <c r="M2133" i="2" s="1"/>
  <c r="N2133" i="2" s="1"/>
  <c r="H2134" i="2"/>
  <c r="I2134" i="2"/>
  <c r="K2134" i="2"/>
  <c r="L2134" i="2" s="1"/>
  <c r="M2134" i="2" s="1"/>
  <c r="N2134" i="2" s="1"/>
  <c r="H2135" i="2"/>
  <c r="I2135" i="2"/>
  <c r="K2135" i="2"/>
  <c r="L2135" i="2" s="1"/>
  <c r="M2135" i="2" s="1"/>
  <c r="N2135" i="2" s="1"/>
  <c r="H2136" i="2"/>
  <c r="I2136" i="2"/>
  <c r="K2136" i="2"/>
  <c r="L2136" i="2" s="1"/>
  <c r="M2136" i="2" s="1"/>
  <c r="N2136" i="2" s="1"/>
  <c r="H2137" i="2"/>
  <c r="I2137" i="2"/>
  <c r="K2137" i="2"/>
  <c r="L2137" i="2" s="1"/>
  <c r="M2137" i="2" s="1"/>
  <c r="N2137" i="2" s="1"/>
  <c r="H2138" i="2"/>
  <c r="I2138" i="2"/>
  <c r="K2138" i="2"/>
  <c r="L2138" i="2" s="1"/>
  <c r="M2138" i="2" s="1"/>
  <c r="N2138" i="2" s="1"/>
  <c r="H2139" i="2"/>
  <c r="I2139" i="2"/>
  <c r="K2139" i="2"/>
  <c r="L2139" i="2" s="1"/>
  <c r="M2139" i="2" s="1"/>
  <c r="N2139" i="2" s="1"/>
  <c r="H2140" i="2"/>
  <c r="I2140" i="2"/>
  <c r="K2140" i="2"/>
  <c r="L2140" i="2" s="1"/>
  <c r="M2140" i="2" s="1"/>
  <c r="N2140" i="2" s="1"/>
  <c r="H2141" i="2"/>
  <c r="I2141" i="2"/>
  <c r="K2141" i="2"/>
  <c r="L2141" i="2" s="1"/>
  <c r="M2141" i="2" s="1"/>
  <c r="N2141" i="2" s="1"/>
  <c r="H2142" i="2"/>
  <c r="I2142" i="2"/>
  <c r="K2142" i="2"/>
  <c r="L2142" i="2" s="1"/>
  <c r="M2142" i="2" s="1"/>
  <c r="N2142" i="2" s="1"/>
  <c r="H2143" i="2"/>
  <c r="I2143" i="2"/>
  <c r="K2143" i="2"/>
  <c r="L2143" i="2" s="1"/>
  <c r="M2143" i="2" s="1"/>
  <c r="N2143" i="2" s="1"/>
  <c r="H2144" i="2"/>
  <c r="I2144" i="2"/>
  <c r="K2144" i="2"/>
  <c r="L2144" i="2" s="1"/>
  <c r="M2144" i="2" s="1"/>
  <c r="N2144" i="2" s="1"/>
  <c r="H2145" i="2"/>
  <c r="I2145" i="2"/>
  <c r="K2145" i="2"/>
  <c r="L2145" i="2" s="1"/>
  <c r="M2145" i="2" s="1"/>
  <c r="N2145" i="2" s="1"/>
  <c r="H2146" i="2"/>
  <c r="I2146" i="2"/>
  <c r="K2146" i="2"/>
  <c r="L2146" i="2" s="1"/>
  <c r="M2146" i="2" s="1"/>
  <c r="N2146" i="2" s="1"/>
  <c r="H2147" i="2"/>
  <c r="I2147" i="2"/>
  <c r="K2147" i="2"/>
  <c r="L2147" i="2" s="1"/>
  <c r="M2147" i="2" s="1"/>
  <c r="N2147" i="2" s="1"/>
  <c r="H2148" i="2"/>
  <c r="I2148" i="2"/>
  <c r="K2148" i="2"/>
  <c r="L2148" i="2" s="1"/>
  <c r="M2148" i="2" s="1"/>
  <c r="N2148" i="2" s="1"/>
  <c r="H2149" i="2"/>
  <c r="I2149" i="2"/>
  <c r="K2149" i="2"/>
  <c r="L2149" i="2" s="1"/>
  <c r="M2149" i="2" s="1"/>
  <c r="N2149" i="2" s="1"/>
  <c r="H2150" i="2"/>
  <c r="I2150" i="2"/>
  <c r="K2150" i="2"/>
  <c r="L2150" i="2" s="1"/>
  <c r="M2150" i="2" s="1"/>
  <c r="N2150" i="2" s="1"/>
  <c r="H2151" i="2"/>
  <c r="I2151" i="2"/>
  <c r="K2151" i="2"/>
  <c r="L2151" i="2" s="1"/>
  <c r="M2151" i="2" s="1"/>
  <c r="N2151" i="2" s="1"/>
  <c r="H2152" i="2"/>
  <c r="I2152" i="2"/>
  <c r="K2152" i="2"/>
  <c r="L2152" i="2" s="1"/>
  <c r="M2152" i="2" s="1"/>
  <c r="N2152" i="2" s="1"/>
  <c r="H2153" i="2"/>
  <c r="I2153" i="2"/>
  <c r="K2153" i="2"/>
  <c r="L2153" i="2" s="1"/>
  <c r="M2153" i="2" s="1"/>
  <c r="N2153" i="2" s="1"/>
  <c r="H2154" i="2"/>
  <c r="I2154" i="2"/>
  <c r="K2154" i="2"/>
  <c r="L2154" i="2" s="1"/>
  <c r="M2154" i="2" s="1"/>
  <c r="N2154" i="2" s="1"/>
  <c r="H2155" i="2"/>
  <c r="I2155" i="2"/>
  <c r="K2155" i="2"/>
  <c r="L2155" i="2" s="1"/>
  <c r="M2155" i="2" s="1"/>
  <c r="N2155" i="2" s="1"/>
  <c r="H2156" i="2"/>
  <c r="I2156" i="2"/>
  <c r="K2156" i="2"/>
  <c r="L2156" i="2" s="1"/>
  <c r="M2156" i="2" s="1"/>
  <c r="N2156" i="2" s="1"/>
  <c r="H2157" i="2"/>
  <c r="I2157" i="2"/>
  <c r="K2157" i="2"/>
  <c r="L2157" i="2" s="1"/>
  <c r="M2157" i="2" s="1"/>
  <c r="N2157" i="2" s="1"/>
  <c r="H2158" i="2"/>
  <c r="I2158" i="2"/>
  <c r="K2158" i="2"/>
  <c r="L2158" i="2" s="1"/>
  <c r="M2158" i="2" s="1"/>
  <c r="N2158" i="2" s="1"/>
  <c r="H2159" i="2"/>
  <c r="I2159" i="2"/>
  <c r="K2159" i="2"/>
  <c r="L2159" i="2" s="1"/>
  <c r="M2159" i="2" s="1"/>
  <c r="N2159" i="2" s="1"/>
  <c r="H2160" i="2"/>
  <c r="I2160" i="2"/>
  <c r="K2160" i="2"/>
  <c r="L2160" i="2" s="1"/>
  <c r="M2160" i="2" s="1"/>
  <c r="N2160" i="2" s="1"/>
  <c r="H2161" i="2"/>
  <c r="I2161" i="2"/>
  <c r="K2161" i="2"/>
  <c r="L2161" i="2" s="1"/>
  <c r="M2161" i="2" s="1"/>
  <c r="N2161" i="2" s="1"/>
  <c r="H2162" i="2"/>
  <c r="I2162" i="2"/>
  <c r="K2162" i="2"/>
  <c r="L2162" i="2" s="1"/>
  <c r="M2162" i="2" s="1"/>
  <c r="N2162" i="2" s="1"/>
  <c r="H2163" i="2"/>
  <c r="I2163" i="2"/>
  <c r="K2163" i="2"/>
  <c r="L2163" i="2" s="1"/>
  <c r="M2163" i="2" s="1"/>
  <c r="N2163" i="2" s="1"/>
  <c r="H2164" i="2"/>
  <c r="I2164" i="2"/>
  <c r="K2164" i="2"/>
  <c r="L2164" i="2" s="1"/>
  <c r="M2164" i="2" s="1"/>
  <c r="N2164" i="2" s="1"/>
  <c r="H2165" i="2"/>
  <c r="I2165" i="2"/>
  <c r="K2165" i="2"/>
  <c r="L2165" i="2" s="1"/>
  <c r="M2165" i="2" s="1"/>
  <c r="N2165" i="2" s="1"/>
  <c r="H2166" i="2"/>
  <c r="I2166" i="2"/>
  <c r="K2166" i="2"/>
  <c r="L2166" i="2" s="1"/>
  <c r="M2166" i="2" s="1"/>
  <c r="N2166" i="2" s="1"/>
  <c r="H2167" i="2"/>
  <c r="I2167" i="2"/>
  <c r="K2167" i="2"/>
  <c r="L2167" i="2" s="1"/>
  <c r="M2167" i="2" s="1"/>
  <c r="N2167" i="2" s="1"/>
  <c r="H2168" i="2"/>
  <c r="I2168" i="2"/>
  <c r="K2168" i="2"/>
  <c r="L2168" i="2" s="1"/>
  <c r="M2168" i="2" s="1"/>
  <c r="N2168" i="2" s="1"/>
  <c r="H2170" i="2"/>
  <c r="I2170" i="2"/>
  <c r="K2170" i="2"/>
  <c r="L2170" i="2" s="1"/>
  <c r="M2170" i="2" s="1"/>
  <c r="N2170" i="2" s="1"/>
  <c r="H2171" i="2"/>
  <c r="I2171" i="2"/>
  <c r="K2171" i="2"/>
  <c r="L2171" i="2" s="1"/>
  <c r="M2171" i="2" s="1"/>
  <c r="N2171" i="2" s="1"/>
  <c r="H2172" i="2"/>
  <c r="I2172" i="2"/>
  <c r="K2172" i="2"/>
  <c r="L2172" i="2" s="1"/>
  <c r="M2172" i="2" s="1"/>
  <c r="N2172" i="2" s="1"/>
  <c r="H2173" i="2"/>
  <c r="I2173" i="2"/>
  <c r="K2173" i="2"/>
  <c r="L2173" i="2" s="1"/>
  <c r="M2173" i="2" s="1"/>
  <c r="N2173" i="2" s="1"/>
  <c r="H2174" i="2"/>
  <c r="I2174" i="2"/>
  <c r="K2174" i="2"/>
  <c r="L2174" i="2" s="1"/>
  <c r="M2174" i="2" s="1"/>
  <c r="N2174" i="2" s="1"/>
  <c r="H2175" i="2"/>
  <c r="I2175" i="2"/>
  <c r="K2175" i="2"/>
  <c r="L2175" i="2" s="1"/>
  <c r="M2175" i="2" s="1"/>
  <c r="N2175" i="2" s="1"/>
  <c r="H2176" i="2"/>
  <c r="I2176" i="2"/>
  <c r="K2176" i="2"/>
  <c r="L2176" i="2" s="1"/>
  <c r="M2176" i="2" s="1"/>
  <c r="N2176" i="2" s="1"/>
  <c r="H2177" i="2"/>
  <c r="I2177" i="2"/>
  <c r="K2177" i="2"/>
  <c r="L2177" i="2" s="1"/>
  <c r="M2177" i="2" s="1"/>
  <c r="N2177" i="2" s="1"/>
  <c r="H2178" i="2"/>
  <c r="I2178" i="2"/>
  <c r="K2178" i="2"/>
  <c r="L2178" i="2" s="1"/>
  <c r="M2178" i="2" s="1"/>
  <c r="N2178" i="2" s="1"/>
  <c r="H2179" i="2"/>
  <c r="I2179" i="2"/>
  <c r="K2179" i="2"/>
  <c r="L2179" i="2" s="1"/>
  <c r="M2179" i="2" s="1"/>
  <c r="N2179" i="2" s="1"/>
  <c r="H2180" i="2"/>
  <c r="I2180" i="2"/>
  <c r="K2180" i="2"/>
  <c r="L2180" i="2" s="1"/>
  <c r="M2180" i="2" s="1"/>
  <c r="N2180" i="2" s="1"/>
  <c r="H2181" i="2"/>
  <c r="I2181" i="2"/>
  <c r="K2181" i="2"/>
  <c r="L2181" i="2" s="1"/>
  <c r="M2181" i="2" s="1"/>
  <c r="N2181" i="2" s="1"/>
  <c r="H2182" i="2"/>
  <c r="I2182" i="2"/>
  <c r="K2182" i="2"/>
  <c r="L2182" i="2" s="1"/>
  <c r="M2182" i="2" s="1"/>
  <c r="N2182" i="2" s="1"/>
  <c r="H2183" i="2"/>
  <c r="I2183" i="2"/>
  <c r="K2183" i="2"/>
  <c r="L2183" i="2" s="1"/>
  <c r="M2183" i="2" s="1"/>
  <c r="N2183" i="2" s="1"/>
  <c r="H2184" i="2"/>
  <c r="I2184" i="2"/>
  <c r="K2184" i="2"/>
  <c r="L2184" i="2" s="1"/>
  <c r="M2184" i="2" s="1"/>
  <c r="N2184" i="2" s="1"/>
  <c r="H2185" i="2"/>
  <c r="I2185" i="2"/>
  <c r="K2185" i="2"/>
  <c r="L2185" i="2" s="1"/>
  <c r="M2185" i="2" s="1"/>
  <c r="N2185" i="2" s="1"/>
  <c r="H2186" i="2"/>
  <c r="I2186" i="2"/>
  <c r="K2186" i="2"/>
  <c r="L2186" i="2" s="1"/>
  <c r="M2186" i="2" s="1"/>
  <c r="N2186" i="2" s="1"/>
  <c r="H2187" i="2"/>
  <c r="I2187" i="2"/>
  <c r="K2187" i="2"/>
  <c r="L2187" i="2" s="1"/>
  <c r="M2187" i="2" s="1"/>
  <c r="N2187" i="2" s="1"/>
  <c r="H2188" i="2"/>
  <c r="I2188" i="2"/>
  <c r="K2188" i="2"/>
  <c r="L2188" i="2" s="1"/>
  <c r="M2188" i="2" s="1"/>
  <c r="N2188" i="2" s="1"/>
  <c r="H2189" i="2"/>
  <c r="I2189" i="2"/>
  <c r="K2189" i="2"/>
  <c r="L2189" i="2" s="1"/>
  <c r="M2189" i="2" s="1"/>
  <c r="N2189" i="2" s="1"/>
  <c r="H2190" i="2"/>
  <c r="I2190" i="2"/>
  <c r="K2190" i="2"/>
  <c r="L2190" i="2" s="1"/>
  <c r="M2190" i="2" s="1"/>
  <c r="N2190" i="2" s="1"/>
  <c r="H2191" i="2"/>
  <c r="I2191" i="2"/>
  <c r="K2191" i="2"/>
  <c r="L2191" i="2" s="1"/>
  <c r="M2191" i="2" s="1"/>
  <c r="N2191" i="2" s="1"/>
  <c r="H2193" i="2"/>
  <c r="I2193" i="2"/>
  <c r="K2193" i="2"/>
  <c r="L2193" i="2" s="1"/>
  <c r="M2193" i="2" s="1"/>
  <c r="N2193" i="2" s="1"/>
  <c r="H2194" i="2"/>
  <c r="I2194" i="2"/>
  <c r="K2194" i="2"/>
  <c r="L2194" i="2" s="1"/>
  <c r="M2194" i="2" s="1"/>
  <c r="N2194" i="2" s="1"/>
  <c r="H2196" i="2"/>
  <c r="I2196" i="2"/>
  <c r="K2196" i="2"/>
  <c r="L2196" i="2" s="1"/>
  <c r="M2196" i="2" s="1"/>
  <c r="N2196" i="2" s="1"/>
  <c r="H2197" i="2"/>
  <c r="I2197" i="2"/>
  <c r="K2197" i="2"/>
  <c r="L2197" i="2" s="1"/>
  <c r="M2197" i="2" s="1"/>
  <c r="N2197" i="2" s="1"/>
  <c r="H2198" i="2"/>
  <c r="I2198" i="2"/>
  <c r="K2198" i="2"/>
  <c r="L2198" i="2" s="1"/>
  <c r="M2198" i="2" s="1"/>
  <c r="N2198" i="2" s="1"/>
  <c r="H2199" i="2"/>
  <c r="I2199" i="2"/>
  <c r="K2199" i="2"/>
  <c r="L2199" i="2" s="1"/>
  <c r="M2199" i="2" s="1"/>
  <c r="N2199" i="2" s="1"/>
  <c r="H2200" i="2"/>
  <c r="I2200" i="2"/>
  <c r="K2200" i="2"/>
  <c r="L2200" i="2" s="1"/>
  <c r="M2200" i="2" s="1"/>
  <c r="N2200" i="2" s="1"/>
  <c r="H2201" i="2"/>
  <c r="I2201" i="2"/>
  <c r="K2201" i="2"/>
  <c r="L2201" i="2" s="1"/>
  <c r="M2201" i="2" s="1"/>
  <c r="N2201" i="2" s="1"/>
  <c r="H2202" i="2"/>
  <c r="I2202" i="2"/>
  <c r="K2202" i="2"/>
  <c r="L2202" i="2" s="1"/>
  <c r="M2202" i="2" s="1"/>
  <c r="N2202" i="2" s="1"/>
  <c r="H2203" i="2"/>
  <c r="I2203" i="2"/>
  <c r="K2203" i="2"/>
  <c r="L2203" i="2" s="1"/>
  <c r="M2203" i="2" s="1"/>
  <c r="N2203" i="2" s="1"/>
  <c r="H2204" i="2"/>
  <c r="I2204" i="2"/>
  <c r="K2204" i="2"/>
  <c r="L2204" i="2" s="1"/>
  <c r="M2204" i="2" s="1"/>
  <c r="N2204" i="2" s="1"/>
  <c r="H2205" i="2"/>
  <c r="I2205" i="2"/>
  <c r="K2205" i="2"/>
  <c r="L2205" i="2" s="1"/>
  <c r="M2205" i="2" s="1"/>
  <c r="N2205" i="2" s="1"/>
  <c r="H2206" i="2"/>
  <c r="I2206" i="2"/>
  <c r="K2206" i="2"/>
  <c r="L2206" i="2" s="1"/>
  <c r="M2206" i="2" s="1"/>
  <c r="N2206" i="2" s="1"/>
  <c r="H2207" i="2"/>
  <c r="I2207" i="2"/>
  <c r="K2207" i="2"/>
  <c r="L2207" i="2" s="1"/>
  <c r="M2207" i="2" s="1"/>
  <c r="N2207" i="2" s="1"/>
  <c r="H2208" i="2"/>
  <c r="I2208" i="2"/>
  <c r="K2208" i="2"/>
  <c r="L2208" i="2" s="1"/>
  <c r="M2208" i="2" s="1"/>
  <c r="N2208" i="2" s="1"/>
  <c r="H2209" i="2"/>
  <c r="I2209" i="2"/>
  <c r="K2209" i="2"/>
  <c r="L2209" i="2" s="1"/>
  <c r="M2209" i="2" s="1"/>
  <c r="N2209" i="2" s="1"/>
  <c r="H2210" i="2"/>
  <c r="I2210" i="2"/>
  <c r="K2210" i="2"/>
  <c r="L2210" i="2" s="1"/>
  <c r="M2210" i="2" s="1"/>
  <c r="N2210" i="2" s="1"/>
  <c r="H2211" i="2"/>
  <c r="I2211" i="2"/>
  <c r="K2211" i="2"/>
  <c r="L2211" i="2" s="1"/>
  <c r="M2211" i="2" s="1"/>
  <c r="N2211" i="2" s="1"/>
  <c r="H2212" i="2"/>
  <c r="I2212" i="2"/>
  <c r="K2212" i="2"/>
  <c r="L2212" i="2" s="1"/>
  <c r="M2212" i="2" s="1"/>
  <c r="N2212" i="2" s="1"/>
  <c r="H2214" i="2"/>
  <c r="I2214" i="2"/>
  <c r="K2214" i="2"/>
  <c r="L2214" i="2" s="1"/>
  <c r="M2214" i="2" s="1"/>
  <c r="N2214" i="2" s="1"/>
  <c r="H2215" i="2"/>
  <c r="I2215" i="2"/>
  <c r="K2215" i="2"/>
  <c r="L2215" i="2" s="1"/>
  <c r="M2215" i="2" s="1"/>
  <c r="N2215" i="2" s="1"/>
  <c r="H2216" i="2"/>
  <c r="I2216" i="2"/>
  <c r="K2216" i="2"/>
  <c r="L2216" i="2" s="1"/>
  <c r="M2216" i="2" s="1"/>
  <c r="N2216" i="2" s="1"/>
  <c r="H2217" i="2"/>
  <c r="I2217" i="2"/>
  <c r="K2217" i="2"/>
  <c r="L2217" i="2" s="1"/>
  <c r="M2217" i="2" s="1"/>
  <c r="N2217" i="2" s="1"/>
  <c r="H2218" i="2"/>
  <c r="I2218" i="2"/>
  <c r="K2218" i="2"/>
  <c r="L2218" i="2" s="1"/>
  <c r="M2218" i="2" s="1"/>
  <c r="N2218" i="2" s="1"/>
  <c r="H2219" i="2"/>
  <c r="I2219" i="2"/>
  <c r="K2219" i="2"/>
  <c r="L2219" i="2" s="1"/>
  <c r="M2219" i="2" s="1"/>
  <c r="N2219" i="2" s="1"/>
  <c r="H2220" i="2"/>
  <c r="I2220" i="2"/>
  <c r="K2220" i="2"/>
  <c r="L2220" i="2" s="1"/>
  <c r="M2220" i="2" s="1"/>
  <c r="N2220" i="2" s="1"/>
  <c r="H2222" i="2"/>
  <c r="I2222" i="2"/>
  <c r="K2222" i="2"/>
  <c r="L2222" i="2" s="1"/>
  <c r="M2222" i="2" s="1"/>
  <c r="N2222" i="2" s="1"/>
  <c r="H2223" i="2"/>
  <c r="I2223" i="2"/>
  <c r="K2223" i="2"/>
  <c r="L2223" i="2" s="1"/>
  <c r="M2223" i="2" s="1"/>
  <c r="N2223" i="2" s="1"/>
  <c r="H2225" i="2"/>
  <c r="I2225" i="2"/>
  <c r="K2225" i="2"/>
  <c r="L2225" i="2" s="1"/>
  <c r="M2225" i="2" s="1"/>
  <c r="N2225" i="2" s="1"/>
  <c r="H2226" i="2"/>
  <c r="I2226" i="2"/>
  <c r="K2226" i="2"/>
  <c r="L2226" i="2" s="1"/>
  <c r="M2226" i="2" s="1"/>
  <c r="N2226" i="2" s="1"/>
  <c r="H2227" i="2"/>
  <c r="I2227" i="2"/>
  <c r="K2227" i="2"/>
  <c r="L2227" i="2" s="1"/>
  <c r="M2227" i="2" s="1"/>
  <c r="N2227" i="2" s="1"/>
  <c r="H2228" i="2"/>
  <c r="I2228" i="2"/>
  <c r="K2228" i="2"/>
  <c r="L2228" i="2" s="1"/>
  <c r="M2228" i="2" s="1"/>
  <c r="N2228" i="2" s="1"/>
  <c r="H2229" i="2"/>
  <c r="I2229" i="2"/>
  <c r="K2229" i="2"/>
  <c r="L2229" i="2" s="1"/>
  <c r="M2229" i="2" s="1"/>
  <c r="N2229" i="2" s="1"/>
  <c r="H2230" i="2"/>
  <c r="I2230" i="2"/>
  <c r="K2230" i="2"/>
  <c r="L2230" i="2" s="1"/>
  <c r="M2230" i="2" s="1"/>
  <c r="N2230" i="2" s="1"/>
  <c r="H2231" i="2"/>
  <c r="I2231" i="2"/>
  <c r="K2231" i="2"/>
  <c r="L2231" i="2" s="1"/>
  <c r="M2231" i="2" s="1"/>
  <c r="N2231" i="2" s="1"/>
  <c r="H2232" i="2"/>
  <c r="I2232" i="2"/>
  <c r="K2232" i="2"/>
  <c r="L2232" i="2" s="1"/>
  <c r="M2232" i="2" s="1"/>
  <c r="N2232" i="2" s="1"/>
  <c r="H2233" i="2"/>
  <c r="I2233" i="2"/>
  <c r="K2233" i="2"/>
  <c r="L2233" i="2" s="1"/>
  <c r="M2233" i="2" s="1"/>
  <c r="N2233" i="2" s="1"/>
  <c r="H2234" i="2"/>
  <c r="I2234" i="2"/>
  <c r="K2234" i="2"/>
  <c r="L2234" i="2" s="1"/>
  <c r="M2234" i="2" s="1"/>
  <c r="N2234" i="2" s="1"/>
  <c r="H2235" i="2"/>
  <c r="I2235" i="2"/>
  <c r="K2235" i="2"/>
  <c r="L2235" i="2" s="1"/>
  <c r="M2235" i="2" s="1"/>
  <c r="N2235" i="2" s="1"/>
  <c r="H2236" i="2"/>
  <c r="I2236" i="2"/>
  <c r="K2236" i="2"/>
  <c r="L2236" i="2" s="1"/>
  <c r="M2236" i="2" s="1"/>
  <c r="N2236" i="2" s="1"/>
  <c r="H2237" i="2"/>
  <c r="I2237" i="2"/>
  <c r="K2237" i="2"/>
  <c r="L2237" i="2" s="1"/>
  <c r="M2237" i="2" s="1"/>
  <c r="N2237" i="2" s="1"/>
  <c r="H2238" i="2"/>
  <c r="I2238" i="2"/>
  <c r="K2238" i="2"/>
  <c r="L2238" i="2" s="1"/>
  <c r="M2238" i="2" s="1"/>
  <c r="N2238" i="2" s="1"/>
  <c r="H2239" i="2"/>
  <c r="I2239" i="2"/>
  <c r="K2239" i="2"/>
  <c r="L2239" i="2" s="1"/>
  <c r="M2239" i="2" s="1"/>
  <c r="N2239" i="2" s="1"/>
  <c r="H2240" i="2"/>
  <c r="I2240" i="2"/>
  <c r="K2240" i="2"/>
  <c r="L2240" i="2" s="1"/>
  <c r="M2240" i="2" s="1"/>
  <c r="N2240" i="2" s="1"/>
  <c r="H2242" i="2"/>
  <c r="I2242" i="2"/>
  <c r="K2242" i="2"/>
  <c r="L2242" i="2" s="1"/>
  <c r="M2242" i="2" s="1"/>
  <c r="N2242" i="2" s="1"/>
  <c r="H2243" i="2"/>
  <c r="I2243" i="2"/>
  <c r="K2243" i="2"/>
  <c r="L2243" i="2" s="1"/>
  <c r="M2243" i="2" s="1"/>
  <c r="N2243" i="2" s="1"/>
  <c r="K2030" i="2"/>
  <c r="L2030" i="2" s="1"/>
  <c r="M2030" i="2" s="1"/>
  <c r="N2030" i="2" s="1"/>
  <c r="I2030" i="2"/>
  <c r="H2030" i="2"/>
  <c r="K2029" i="2"/>
  <c r="L2029" i="2" s="1"/>
  <c r="M2029" i="2" s="1"/>
  <c r="N2029" i="2" s="1"/>
  <c r="I2029" i="2"/>
  <c r="H2029" i="2"/>
  <c r="K2028" i="2"/>
  <c r="L2028" i="2" s="1"/>
  <c r="M2028" i="2" s="1"/>
  <c r="N2028" i="2" s="1"/>
  <c r="I2028" i="2"/>
  <c r="H2028" i="2"/>
  <c r="K2027" i="2"/>
  <c r="L2027" i="2" s="1"/>
  <c r="M2027" i="2" s="1"/>
  <c r="N2027" i="2" s="1"/>
  <c r="I2027" i="2"/>
  <c r="H2027" i="2"/>
  <c r="K2026" i="2"/>
  <c r="L2026" i="2" s="1"/>
  <c r="M2026" i="2" s="1"/>
  <c r="N2026" i="2" s="1"/>
  <c r="I2026" i="2"/>
  <c r="H2026" i="2"/>
  <c r="K2025" i="2"/>
  <c r="L2025" i="2" s="1"/>
  <c r="M2025" i="2" s="1"/>
  <c r="N2025" i="2" s="1"/>
  <c r="I2025" i="2"/>
  <c r="H2025" i="2"/>
  <c r="K2024" i="2"/>
  <c r="L2024" i="2" s="1"/>
  <c r="M2024" i="2" s="1"/>
  <c r="N2024" i="2" s="1"/>
  <c r="I2024" i="2"/>
  <c r="H2024" i="2"/>
  <c r="K2023" i="2"/>
  <c r="L2023" i="2" s="1"/>
  <c r="M2023" i="2" s="1"/>
  <c r="N2023" i="2" s="1"/>
  <c r="I2023" i="2"/>
  <c r="H2023" i="2"/>
  <c r="K2022" i="2"/>
  <c r="L2022" i="2" s="1"/>
  <c r="M2022" i="2" s="1"/>
  <c r="N2022" i="2" s="1"/>
  <c r="I2022" i="2"/>
  <c r="H2022" i="2"/>
  <c r="K2021" i="2"/>
  <c r="L2021" i="2" s="1"/>
  <c r="M2021" i="2" s="1"/>
  <c r="N2021" i="2" s="1"/>
  <c r="I2021" i="2"/>
  <c r="H2021" i="2"/>
  <c r="K2020" i="2"/>
  <c r="L2020" i="2" s="1"/>
  <c r="M2020" i="2" s="1"/>
  <c r="N2020" i="2" s="1"/>
  <c r="I2020" i="2"/>
  <c r="H2020" i="2"/>
  <c r="K2019" i="2"/>
  <c r="L2019" i="2" s="1"/>
  <c r="M2019" i="2" s="1"/>
  <c r="N2019" i="2" s="1"/>
  <c r="I2019" i="2"/>
  <c r="H2019" i="2"/>
  <c r="K2018" i="2"/>
  <c r="L2018" i="2" s="1"/>
  <c r="M2018" i="2" s="1"/>
  <c r="N2018" i="2" s="1"/>
  <c r="I2018" i="2"/>
  <c r="H2018" i="2"/>
  <c r="K2017" i="2"/>
  <c r="L2017" i="2" s="1"/>
  <c r="M2017" i="2" s="1"/>
  <c r="N2017" i="2" s="1"/>
  <c r="I2017" i="2"/>
  <c r="H2017" i="2"/>
  <c r="K2015" i="2"/>
  <c r="L2015" i="2" s="1"/>
  <c r="M2015" i="2" s="1"/>
  <c r="N2015" i="2" s="1"/>
  <c r="I2015" i="2"/>
  <c r="H2015" i="2"/>
  <c r="K2014" i="2"/>
  <c r="L2014" i="2" s="1"/>
  <c r="M2014" i="2" s="1"/>
  <c r="N2014" i="2" s="1"/>
  <c r="I2014" i="2"/>
  <c r="H2014" i="2"/>
  <c r="K2013" i="2"/>
  <c r="L2013" i="2" s="1"/>
  <c r="M2013" i="2" s="1"/>
  <c r="N2013" i="2" s="1"/>
  <c r="I2013" i="2"/>
  <c r="H2013" i="2"/>
  <c r="K2012" i="2"/>
  <c r="L2012" i="2" s="1"/>
  <c r="M2012" i="2" s="1"/>
  <c r="N2012" i="2" s="1"/>
  <c r="I2012" i="2"/>
  <c r="H2012" i="2"/>
  <c r="K2011" i="2"/>
  <c r="L2011" i="2" s="1"/>
  <c r="M2011" i="2" s="1"/>
  <c r="N2011" i="2" s="1"/>
  <c r="I2011" i="2"/>
  <c r="H2011" i="2"/>
  <c r="K2010" i="2"/>
  <c r="L2010" i="2" s="1"/>
  <c r="M2010" i="2" s="1"/>
  <c r="N2010" i="2" s="1"/>
  <c r="I2010" i="2"/>
  <c r="H2010" i="2"/>
  <c r="K2009" i="2"/>
  <c r="L2009" i="2" s="1"/>
  <c r="M2009" i="2" s="1"/>
  <c r="N2009" i="2" s="1"/>
  <c r="I2009" i="2"/>
  <c r="H2009" i="2"/>
  <c r="K2008" i="2"/>
  <c r="L2008" i="2" s="1"/>
  <c r="M2008" i="2" s="1"/>
  <c r="N2008" i="2" s="1"/>
  <c r="I2008" i="2"/>
  <c r="H2008" i="2"/>
  <c r="K2007" i="2"/>
  <c r="L2007" i="2" s="1"/>
  <c r="M2007" i="2" s="1"/>
  <c r="N2007" i="2" s="1"/>
  <c r="I2007" i="2"/>
  <c r="H2007" i="2"/>
  <c r="K2006" i="2"/>
  <c r="L2006" i="2" s="1"/>
  <c r="M2006" i="2" s="1"/>
  <c r="N2006" i="2" s="1"/>
  <c r="I2006" i="2"/>
  <c r="H2006" i="2"/>
  <c r="K2005" i="2"/>
  <c r="L2005" i="2" s="1"/>
  <c r="M2005" i="2" s="1"/>
  <c r="N2005" i="2" s="1"/>
  <c r="I2005" i="2"/>
  <c r="H2005" i="2"/>
  <c r="K2004" i="2"/>
  <c r="L2004" i="2" s="1"/>
  <c r="M2004" i="2" s="1"/>
  <c r="N2004" i="2" s="1"/>
  <c r="I2004" i="2"/>
  <c r="H2004" i="2"/>
  <c r="K2003" i="2"/>
  <c r="L2003" i="2" s="1"/>
  <c r="M2003" i="2" s="1"/>
  <c r="N2003" i="2" s="1"/>
  <c r="I2003" i="2"/>
  <c r="H2003" i="2"/>
  <c r="K2002" i="2"/>
  <c r="L2002" i="2" s="1"/>
  <c r="M2002" i="2" s="1"/>
  <c r="N2002" i="2" s="1"/>
  <c r="I2002" i="2"/>
  <c r="H2002" i="2"/>
  <c r="K2001" i="2"/>
  <c r="L2001" i="2" s="1"/>
  <c r="M2001" i="2" s="1"/>
  <c r="N2001" i="2" s="1"/>
  <c r="I2001" i="2"/>
  <c r="H2001" i="2"/>
  <c r="K2000" i="2"/>
  <c r="L2000" i="2" s="1"/>
  <c r="M2000" i="2" s="1"/>
  <c r="N2000" i="2" s="1"/>
  <c r="I2000" i="2"/>
  <c r="H2000" i="2"/>
  <c r="K1999" i="2"/>
  <c r="L1999" i="2" s="1"/>
  <c r="M1999" i="2" s="1"/>
  <c r="N1999" i="2" s="1"/>
  <c r="I1999" i="2"/>
  <c r="H1999" i="2"/>
  <c r="K1998" i="2"/>
  <c r="L1998" i="2" s="1"/>
  <c r="M1998" i="2" s="1"/>
  <c r="N1998" i="2" s="1"/>
  <c r="I1998" i="2"/>
  <c r="H1998" i="2"/>
  <c r="K1997" i="2"/>
  <c r="L1997" i="2" s="1"/>
  <c r="M1997" i="2" s="1"/>
  <c r="N1997" i="2" s="1"/>
  <c r="I1997" i="2"/>
  <c r="H1997" i="2"/>
  <c r="K1996" i="2"/>
  <c r="L1996" i="2" s="1"/>
  <c r="M1996" i="2" s="1"/>
  <c r="N1996" i="2" s="1"/>
  <c r="I1996" i="2"/>
  <c r="H1996" i="2"/>
  <c r="K1995" i="2"/>
  <c r="L1995" i="2" s="1"/>
  <c r="M1995" i="2" s="1"/>
  <c r="N1995" i="2" s="1"/>
  <c r="I1995" i="2"/>
  <c r="H1995" i="2"/>
  <c r="K1994" i="2"/>
  <c r="L1994" i="2" s="1"/>
  <c r="M1994" i="2" s="1"/>
  <c r="N1994" i="2" s="1"/>
  <c r="I1994" i="2"/>
  <c r="H1994" i="2"/>
  <c r="K1993" i="2"/>
  <c r="L1993" i="2" s="1"/>
  <c r="M1993" i="2" s="1"/>
  <c r="N1993" i="2" s="1"/>
  <c r="I1993" i="2"/>
  <c r="H1993" i="2"/>
  <c r="K1992" i="2"/>
  <c r="L1992" i="2" s="1"/>
  <c r="M1992" i="2" s="1"/>
  <c r="N1992" i="2" s="1"/>
  <c r="I1992" i="2"/>
  <c r="H1992" i="2"/>
  <c r="K1991" i="2"/>
  <c r="L1991" i="2" s="1"/>
  <c r="M1991" i="2" s="1"/>
  <c r="N1991" i="2" s="1"/>
  <c r="I1991" i="2"/>
  <c r="H1991" i="2"/>
  <c r="K1990" i="2"/>
  <c r="L1990" i="2" s="1"/>
  <c r="M1990" i="2" s="1"/>
  <c r="N1990" i="2" s="1"/>
  <c r="I1990" i="2"/>
  <c r="H1990" i="2"/>
  <c r="K1989" i="2"/>
  <c r="L1989" i="2" s="1"/>
  <c r="M1989" i="2" s="1"/>
  <c r="N1989" i="2" s="1"/>
  <c r="I1989" i="2"/>
  <c r="H1989" i="2"/>
  <c r="K1988" i="2"/>
  <c r="L1988" i="2" s="1"/>
  <c r="M1988" i="2" s="1"/>
  <c r="N1988" i="2" s="1"/>
  <c r="I1988" i="2"/>
  <c r="H1988" i="2"/>
  <c r="K1987" i="2"/>
  <c r="L1987" i="2" s="1"/>
  <c r="M1987" i="2" s="1"/>
  <c r="N1987" i="2" s="1"/>
  <c r="I1987" i="2"/>
  <c r="H1987" i="2"/>
  <c r="K1986" i="2"/>
  <c r="L1986" i="2" s="1"/>
  <c r="M1986" i="2" s="1"/>
  <c r="N1986" i="2" s="1"/>
  <c r="I1986" i="2"/>
  <c r="H1986" i="2"/>
  <c r="K1985" i="2"/>
  <c r="L1985" i="2" s="1"/>
  <c r="M1985" i="2" s="1"/>
  <c r="N1985" i="2" s="1"/>
  <c r="I1985" i="2"/>
  <c r="H1985" i="2"/>
  <c r="K1984" i="2"/>
  <c r="L1984" i="2" s="1"/>
  <c r="M1984" i="2" s="1"/>
  <c r="N1984" i="2" s="1"/>
  <c r="I1984" i="2"/>
  <c r="H1984" i="2"/>
  <c r="K1983" i="2"/>
  <c r="L1983" i="2" s="1"/>
  <c r="M1983" i="2" s="1"/>
  <c r="N1983" i="2" s="1"/>
  <c r="I1983" i="2"/>
  <c r="H1983" i="2"/>
  <c r="K1982" i="2"/>
  <c r="L1982" i="2" s="1"/>
  <c r="M1982" i="2" s="1"/>
  <c r="N1982" i="2" s="1"/>
  <c r="I1982" i="2"/>
  <c r="H1982" i="2"/>
  <c r="K1981" i="2"/>
  <c r="L1981" i="2" s="1"/>
  <c r="M1981" i="2" s="1"/>
  <c r="N1981" i="2" s="1"/>
  <c r="I1981" i="2"/>
  <c r="H1981" i="2"/>
  <c r="K1980" i="2"/>
  <c r="L1980" i="2" s="1"/>
  <c r="M1980" i="2" s="1"/>
  <c r="N1980" i="2" s="1"/>
  <c r="I1980" i="2"/>
  <c r="H1980" i="2"/>
  <c r="K1932" i="2"/>
  <c r="L1932" i="2" s="1"/>
  <c r="M1932" i="2" s="1"/>
  <c r="N1932" i="2" s="1"/>
  <c r="I1932" i="2"/>
  <c r="H1932" i="2"/>
  <c r="K1931" i="2"/>
  <c r="L1931" i="2" s="1"/>
  <c r="M1931" i="2" s="1"/>
  <c r="N1931" i="2" s="1"/>
  <c r="I1931" i="2"/>
  <c r="H1931" i="2"/>
  <c r="K1930" i="2"/>
  <c r="L1930" i="2" s="1"/>
  <c r="M1930" i="2" s="1"/>
  <c r="N1930" i="2" s="1"/>
  <c r="I1930" i="2"/>
  <c r="H1930" i="2"/>
  <c r="K1929" i="2"/>
  <c r="L1929" i="2" s="1"/>
  <c r="M1929" i="2" s="1"/>
  <c r="N1929" i="2" s="1"/>
  <c r="I1929" i="2"/>
  <c r="H1929" i="2"/>
  <c r="K1928" i="2"/>
  <c r="L1928" i="2" s="1"/>
  <c r="M1928" i="2" s="1"/>
  <c r="N1928" i="2" s="1"/>
  <c r="I1928" i="2"/>
  <c r="H1928" i="2"/>
  <c r="K1927" i="2"/>
  <c r="L1927" i="2" s="1"/>
  <c r="M1927" i="2" s="1"/>
  <c r="N1927" i="2" s="1"/>
  <c r="I1927" i="2"/>
  <c r="H1927" i="2"/>
  <c r="K1926" i="2"/>
  <c r="L1926" i="2" s="1"/>
  <c r="M1926" i="2" s="1"/>
  <c r="N1926" i="2" s="1"/>
  <c r="I1926" i="2"/>
  <c r="H1926" i="2"/>
  <c r="K1925" i="2"/>
  <c r="L1925" i="2" s="1"/>
  <c r="M1925" i="2" s="1"/>
  <c r="N1925" i="2" s="1"/>
  <c r="I1925" i="2"/>
  <c r="H1925" i="2"/>
  <c r="K1924" i="2"/>
  <c r="L1924" i="2" s="1"/>
  <c r="M1924" i="2" s="1"/>
  <c r="N1924" i="2" s="1"/>
  <c r="I1924" i="2"/>
  <c r="H1924" i="2"/>
  <c r="K1923" i="2"/>
  <c r="L1923" i="2" s="1"/>
  <c r="M1923" i="2" s="1"/>
  <c r="N1923" i="2" s="1"/>
  <c r="I1923" i="2"/>
  <c r="H1923" i="2"/>
  <c r="K1922" i="2"/>
  <c r="L1922" i="2" s="1"/>
  <c r="M1922" i="2" s="1"/>
  <c r="N1922" i="2" s="1"/>
  <c r="I1922" i="2"/>
  <c r="H1922" i="2"/>
  <c r="K1921" i="2"/>
  <c r="L1921" i="2" s="1"/>
  <c r="M1921" i="2" s="1"/>
  <c r="N1921" i="2" s="1"/>
  <c r="I1921" i="2"/>
  <c r="H1921" i="2"/>
  <c r="K1920" i="2"/>
  <c r="L1920" i="2" s="1"/>
  <c r="M1920" i="2" s="1"/>
  <c r="N1920" i="2" s="1"/>
  <c r="I1920" i="2"/>
  <c r="H1920" i="2"/>
  <c r="K1919" i="2"/>
  <c r="L1919" i="2" s="1"/>
  <c r="M1919" i="2" s="1"/>
  <c r="N1919" i="2" s="1"/>
  <c r="I1919" i="2"/>
  <c r="H1919" i="2"/>
  <c r="K1918" i="2"/>
  <c r="L1918" i="2" s="1"/>
  <c r="M1918" i="2" s="1"/>
  <c r="N1918" i="2" s="1"/>
  <c r="I1918" i="2"/>
  <c r="H1918" i="2"/>
  <c r="K1917" i="2"/>
  <c r="L1917" i="2" s="1"/>
  <c r="M1917" i="2" s="1"/>
  <c r="N1917" i="2" s="1"/>
  <c r="I1917" i="2"/>
  <c r="H1917" i="2"/>
  <c r="K1916" i="2"/>
  <c r="L1916" i="2" s="1"/>
  <c r="M1916" i="2" s="1"/>
  <c r="N1916" i="2" s="1"/>
  <c r="I1916" i="2"/>
  <c r="H1916" i="2"/>
  <c r="K1915" i="2"/>
  <c r="L1915" i="2" s="1"/>
  <c r="M1915" i="2" s="1"/>
  <c r="N1915" i="2" s="1"/>
  <c r="I1915" i="2"/>
  <c r="H1915" i="2"/>
  <c r="K1914" i="2"/>
  <c r="L1914" i="2" s="1"/>
  <c r="M1914" i="2" s="1"/>
  <c r="N1914" i="2" s="1"/>
  <c r="I1914" i="2"/>
  <c r="H1914" i="2"/>
  <c r="K1913" i="2"/>
  <c r="L1913" i="2" s="1"/>
  <c r="M1913" i="2" s="1"/>
  <c r="N1913" i="2" s="1"/>
  <c r="I1913" i="2"/>
  <c r="H1913" i="2"/>
  <c r="K1912" i="2"/>
  <c r="L1912" i="2" s="1"/>
  <c r="M1912" i="2" s="1"/>
  <c r="N1912" i="2" s="1"/>
  <c r="I1912" i="2"/>
  <c r="H1912" i="2"/>
  <c r="K1911" i="2"/>
  <c r="L1911" i="2" s="1"/>
  <c r="M1911" i="2" s="1"/>
  <c r="N1911" i="2" s="1"/>
  <c r="I1911" i="2"/>
  <c r="H1911" i="2"/>
  <c r="K1910" i="2"/>
  <c r="L1910" i="2" s="1"/>
  <c r="M1910" i="2" s="1"/>
  <c r="N1910" i="2" s="1"/>
  <c r="I1910" i="2"/>
  <c r="H1910" i="2"/>
  <c r="K1909" i="2"/>
  <c r="L1909" i="2" s="1"/>
  <c r="M1909" i="2" s="1"/>
  <c r="N1909" i="2" s="1"/>
  <c r="I1909" i="2"/>
  <c r="H1909" i="2"/>
  <c r="K1908" i="2"/>
  <c r="L1908" i="2" s="1"/>
  <c r="M1908" i="2" s="1"/>
  <c r="N1908" i="2" s="1"/>
  <c r="I1908" i="2"/>
  <c r="H1908" i="2"/>
  <c r="K1907" i="2"/>
  <c r="L1907" i="2" s="1"/>
  <c r="M1907" i="2" s="1"/>
  <c r="N1907" i="2" s="1"/>
  <c r="I1907" i="2"/>
  <c r="H1907" i="2"/>
  <c r="K1906" i="2"/>
  <c r="L1906" i="2" s="1"/>
  <c r="M1906" i="2" s="1"/>
  <c r="N1906" i="2" s="1"/>
  <c r="I1906" i="2"/>
  <c r="H1906" i="2"/>
  <c r="K1905" i="2"/>
  <c r="L1905" i="2" s="1"/>
  <c r="M1905" i="2" s="1"/>
  <c r="N1905" i="2" s="1"/>
  <c r="I1905" i="2"/>
  <c r="H1905" i="2"/>
  <c r="K1904" i="2"/>
  <c r="L1904" i="2" s="1"/>
  <c r="M1904" i="2" s="1"/>
  <c r="N1904" i="2" s="1"/>
  <c r="I1904" i="2"/>
  <c r="H1904" i="2"/>
  <c r="K1903" i="2"/>
  <c r="L1903" i="2" s="1"/>
  <c r="M1903" i="2" s="1"/>
  <c r="N1903" i="2" s="1"/>
  <c r="I1903" i="2"/>
  <c r="H1903" i="2"/>
  <c r="K1902" i="2"/>
  <c r="L1902" i="2" s="1"/>
  <c r="M1902" i="2" s="1"/>
  <c r="N1902" i="2" s="1"/>
  <c r="I1902" i="2"/>
  <c r="H1902" i="2"/>
  <c r="K1901" i="2"/>
  <c r="L1901" i="2" s="1"/>
  <c r="M1901" i="2" s="1"/>
  <c r="N1901" i="2" s="1"/>
  <c r="I1901" i="2"/>
  <c r="H1901" i="2"/>
  <c r="K1900" i="2"/>
  <c r="L1900" i="2" s="1"/>
  <c r="M1900" i="2" s="1"/>
  <c r="N1900" i="2" s="1"/>
  <c r="I1900" i="2"/>
  <c r="H1900" i="2"/>
  <c r="K1899" i="2"/>
  <c r="L1899" i="2" s="1"/>
  <c r="M1899" i="2" s="1"/>
  <c r="N1899" i="2" s="1"/>
  <c r="I1899" i="2"/>
  <c r="H1899" i="2"/>
  <c r="K1898" i="2"/>
  <c r="L1898" i="2" s="1"/>
  <c r="M1898" i="2" s="1"/>
  <c r="N1898" i="2" s="1"/>
  <c r="I1898" i="2"/>
  <c r="H1898" i="2"/>
  <c r="K1897" i="2"/>
  <c r="L1897" i="2" s="1"/>
  <c r="M1897" i="2" s="1"/>
  <c r="N1897" i="2" s="1"/>
  <c r="I1897" i="2"/>
  <c r="H1897" i="2"/>
  <c r="K1896" i="2"/>
  <c r="L1896" i="2" s="1"/>
  <c r="M1896" i="2" s="1"/>
  <c r="N1896" i="2" s="1"/>
  <c r="I1896" i="2"/>
  <c r="H1896" i="2"/>
  <c r="K1895" i="2"/>
  <c r="L1895" i="2" s="1"/>
  <c r="M1895" i="2" s="1"/>
  <c r="N1895" i="2" s="1"/>
  <c r="I1895" i="2"/>
  <c r="H1895" i="2"/>
  <c r="K1894" i="2"/>
  <c r="L1894" i="2" s="1"/>
  <c r="M1894" i="2" s="1"/>
  <c r="N1894" i="2" s="1"/>
  <c r="I1894" i="2"/>
  <c r="H1894" i="2"/>
  <c r="K1893" i="2"/>
  <c r="L1893" i="2" s="1"/>
  <c r="M1893" i="2" s="1"/>
  <c r="N1893" i="2" s="1"/>
  <c r="I1893" i="2"/>
  <c r="H1893" i="2"/>
  <c r="K1892" i="2"/>
  <c r="L1892" i="2" s="1"/>
  <c r="M1892" i="2" s="1"/>
  <c r="N1892" i="2" s="1"/>
  <c r="I1892" i="2"/>
  <c r="H1892" i="2"/>
  <c r="K1891" i="2"/>
  <c r="L1891" i="2" s="1"/>
  <c r="M1891" i="2" s="1"/>
  <c r="N1891" i="2" s="1"/>
  <c r="I1891" i="2"/>
  <c r="H1891" i="2"/>
  <c r="K1890" i="2"/>
  <c r="L1890" i="2" s="1"/>
  <c r="M1890" i="2" s="1"/>
  <c r="N1890" i="2" s="1"/>
  <c r="I1890" i="2"/>
  <c r="H1890" i="2"/>
  <c r="K1889" i="2"/>
  <c r="L1889" i="2" s="1"/>
  <c r="M1889" i="2" s="1"/>
  <c r="N1889" i="2" s="1"/>
  <c r="I1889" i="2"/>
  <c r="H1889" i="2"/>
  <c r="K1888" i="2"/>
  <c r="L1888" i="2" s="1"/>
  <c r="M1888" i="2" s="1"/>
  <c r="N1888" i="2" s="1"/>
  <c r="I1888" i="2"/>
  <c r="H1888" i="2"/>
  <c r="K1887" i="2"/>
  <c r="L1887" i="2" s="1"/>
  <c r="M1887" i="2" s="1"/>
  <c r="N1887" i="2" s="1"/>
  <c r="I1887" i="2"/>
  <c r="H1887" i="2"/>
  <c r="K1886" i="2"/>
  <c r="L1886" i="2" s="1"/>
  <c r="M1886" i="2" s="1"/>
  <c r="N1886" i="2" s="1"/>
  <c r="I1886" i="2"/>
  <c r="H1886" i="2"/>
  <c r="K1885" i="2"/>
  <c r="L1885" i="2" s="1"/>
  <c r="M1885" i="2" s="1"/>
  <c r="N1885" i="2" s="1"/>
  <c r="I1885" i="2"/>
  <c r="H1885" i="2"/>
  <c r="K1956" i="2"/>
  <c r="L1956" i="2" s="1"/>
  <c r="M1956" i="2" s="1"/>
  <c r="N1956" i="2" s="1"/>
  <c r="I1956" i="2"/>
  <c r="H1956" i="2"/>
  <c r="K1955" i="2"/>
  <c r="L1955" i="2" s="1"/>
  <c r="M1955" i="2" s="1"/>
  <c r="N1955" i="2" s="1"/>
  <c r="I1955" i="2"/>
  <c r="H1955" i="2"/>
  <c r="K1954" i="2"/>
  <c r="L1954" i="2" s="1"/>
  <c r="M1954" i="2" s="1"/>
  <c r="N1954" i="2" s="1"/>
  <c r="I1954" i="2"/>
  <c r="H1954" i="2"/>
  <c r="K1953" i="2"/>
  <c r="L1953" i="2" s="1"/>
  <c r="M1953" i="2" s="1"/>
  <c r="N1953" i="2" s="1"/>
  <c r="I1953" i="2"/>
  <c r="H1953" i="2"/>
  <c r="K1952" i="2"/>
  <c r="L1952" i="2" s="1"/>
  <c r="M1952" i="2" s="1"/>
  <c r="N1952" i="2" s="1"/>
  <c r="I1952" i="2"/>
  <c r="H1952" i="2"/>
  <c r="K1951" i="2"/>
  <c r="L1951" i="2" s="1"/>
  <c r="M1951" i="2" s="1"/>
  <c r="N1951" i="2" s="1"/>
  <c r="I1951" i="2"/>
  <c r="H1951" i="2"/>
  <c r="K1950" i="2"/>
  <c r="L1950" i="2" s="1"/>
  <c r="M1950" i="2" s="1"/>
  <c r="N1950" i="2" s="1"/>
  <c r="I1950" i="2"/>
  <c r="H1950" i="2"/>
  <c r="K1949" i="2"/>
  <c r="L1949" i="2" s="1"/>
  <c r="M1949" i="2" s="1"/>
  <c r="N1949" i="2" s="1"/>
  <c r="I1949" i="2"/>
  <c r="H1949" i="2"/>
  <c r="K1948" i="2"/>
  <c r="L1948" i="2" s="1"/>
  <c r="M1948" i="2" s="1"/>
  <c r="N1948" i="2" s="1"/>
  <c r="I1948" i="2"/>
  <c r="H1948" i="2"/>
  <c r="K1947" i="2"/>
  <c r="L1947" i="2" s="1"/>
  <c r="M1947" i="2" s="1"/>
  <c r="N1947" i="2" s="1"/>
  <c r="I1947" i="2"/>
  <c r="H1947" i="2"/>
  <c r="K1946" i="2"/>
  <c r="L1946" i="2" s="1"/>
  <c r="M1946" i="2" s="1"/>
  <c r="N1946" i="2" s="1"/>
  <c r="I1946" i="2"/>
  <c r="H1946" i="2"/>
  <c r="K1945" i="2"/>
  <c r="L1945" i="2" s="1"/>
  <c r="M1945" i="2" s="1"/>
  <c r="N1945" i="2" s="1"/>
  <c r="I1945" i="2"/>
  <c r="H1945" i="2"/>
  <c r="K1944" i="2"/>
  <c r="L1944" i="2" s="1"/>
  <c r="M1944" i="2" s="1"/>
  <c r="N1944" i="2" s="1"/>
  <c r="I1944" i="2"/>
  <c r="H1944" i="2"/>
  <c r="K1943" i="2"/>
  <c r="L1943" i="2" s="1"/>
  <c r="M1943" i="2" s="1"/>
  <c r="N1943" i="2" s="1"/>
  <c r="I1943" i="2"/>
  <c r="H1943" i="2"/>
  <c r="K1942" i="2"/>
  <c r="L1942" i="2" s="1"/>
  <c r="M1942" i="2" s="1"/>
  <c r="N1942" i="2" s="1"/>
  <c r="I1942" i="2"/>
  <c r="H1942" i="2"/>
  <c r="K1941" i="2"/>
  <c r="L1941" i="2" s="1"/>
  <c r="M1941" i="2" s="1"/>
  <c r="N1941" i="2" s="1"/>
  <c r="I1941" i="2"/>
  <c r="H1941" i="2"/>
  <c r="K1940" i="2"/>
  <c r="L1940" i="2" s="1"/>
  <c r="M1940" i="2" s="1"/>
  <c r="N1940" i="2" s="1"/>
  <c r="I1940" i="2"/>
  <c r="H1940" i="2"/>
  <c r="K1939" i="2"/>
  <c r="L1939" i="2" s="1"/>
  <c r="M1939" i="2" s="1"/>
  <c r="N1939" i="2" s="1"/>
  <c r="I1939" i="2"/>
  <c r="H1939" i="2"/>
  <c r="K1938" i="2"/>
  <c r="L1938" i="2" s="1"/>
  <c r="M1938" i="2" s="1"/>
  <c r="N1938" i="2" s="1"/>
  <c r="I1938" i="2"/>
  <c r="H1938" i="2"/>
  <c r="K1937" i="2"/>
  <c r="L1937" i="2" s="1"/>
  <c r="M1937" i="2" s="1"/>
  <c r="N1937" i="2" s="1"/>
  <c r="I1937" i="2"/>
  <c r="H1937" i="2"/>
  <c r="K1936" i="2"/>
  <c r="L1936" i="2" s="1"/>
  <c r="M1936" i="2" s="1"/>
  <c r="N1936" i="2" s="1"/>
  <c r="I1936" i="2"/>
  <c r="H1936" i="2"/>
  <c r="K1935" i="2"/>
  <c r="L1935" i="2" s="1"/>
  <c r="M1935" i="2" s="1"/>
  <c r="N1935" i="2" s="1"/>
  <c r="I1935" i="2"/>
  <c r="H1935" i="2"/>
  <c r="K1934" i="2"/>
  <c r="L1934" i="2" s="1"/>
  <c r="M1934" i="2" s="1"/>
  <c r="N1934" i="2" s="1"/>
  <c r="I1934" i="2"/>
  <c r="H1934" i="2"/>
  <c r="K1933" i="2"/>
  <c r="L1933" i="2" s="1"/>
  <c r="M1933" i="2" s="1"/>
  <c r="N1933" i="2" s="1"/>
  <c r="I1933" i="2"/>
  <c r="H1933" i="2"/>
  <c r="K1968" i="2"/>
  <c r="L1968" i="2" s="1"/>
  <c r="M1968" i="2" s="1"/>
  <c r="N1968" i="2" s="1"/>
  <c r="I1968" i="2"/>
  <c r="H1968" i="2"/>
  <c r="K1967" i="2"/>
  <c r="L1967" i="2" s="1"/>
  <c r="M1967" i="2" s="1"/>
  <c r="N1967" i="2" s="1"/>
  <c r="I1967" i="2"/>
  <c r="H1967" i="2"/>
  <c r="K1966" i="2"/>
  <c r="L1966" i="2" s="1"/>
  <c r="M1966" i="2" s="1"/>
  <c r="N1966" i="2" s="1"/>
  <c r="I1966" i="2"/>
  <c r="H1966" i="2"/>
  <c r="K1965" i="2"/>
  <c r="L1965" i="2" s="1"/>
  <c r="M1965" i="2" s="1"/>
  <c r="N1965" i="2" s="1"/>
  <c r="I1965" i="2"/>
  <c r="H1965" i="2"/>
  <c r="K1964" i="2"/>
  <c r="L1964" i="2" s="1"/>
  <c r="M1964" i="2" s="1"/>
  <c r="N1964" i="2" s="1"/>
  <c r="I1964" i="2"/>
  <c r="H1964" i="2"/>
  <c r="K1963" i="2"/>
  <c r="L1963" i="2" s="1"/>
  <c r="M1963" i="2" s="1"/>
  <c r="N1963" i="2" s="1"/>
  <c r="I1963" i="2"/>
  <c r="H1963" i="2"/>
  <c r="K1962" i="2"/>
  <c r="L1962" i="2" s="1"/>
  <c r="M1962" i="2" s="1"/>
  <c r="N1962" i="2" s="1"/>
  <c r="I1962" i="2"/>
  <c r="H1962" i="2"/>
  <c r="K1961" i="2"/>
  <c r="L1961" i="2" s="1"/>
  <c r="M1961" i="2" s="1"/>
  <c r="N1961" i="2" s="1"/>
  <c r="I1961" i="2"/>
  <c r="H1961" i="2"/>
  <c r="K1960" i="2"/>
  <c r="L1960" i="2" s="1"/>
  <c r="M1960" i="2" s="1"/>
  <c r="N1960" i="2" s="1"/>
  <c r="I1960" i="2"/>
  <c r="H1960" i="2"/>
  <c r="K1959" i="2"/>
  <c r="L1959" i="2" s="1"/>
  <c r="M1959" i="2" s="1"/>
  <c r="N1959" i="2" s="1"/>
  <c r="I1959" i="2"/>
  <c r="H1959" i="2"/>
  <c r="K1958" i="2"/>
  <c r="L1958" i="2" s="1"/>
  <c r="M1958" i="2" s="1"/>
  <c r="N1958" i="2" s="1"/>
  <c r="I1958" i="2"/>
  <c r="H1958" i="2"/>
  <c r="K1957" i="2"/>
  <c r="L1957" i="2" s="1"/>
  <c r="M1957" i="2" s="1"/>
  <c r="N1957" i="2" s="1"/>
  <c r="I1957" i="2"/>
  <c r="H1957" i="2"/>
  <c r="K1974" i="2"/>
  <c r="L1974" i="2" s="1"/>
  <c r="M1974" i="2" s="1"/>
  <c r="N1974" i="2" s="1"/>
  <c r="I1974" i="2"/>
  <c r="H1974" i="2"/>
  <c r="K1973" i="2"/>
  <c r="L1973" i="2" s="1"/>
  <c r="M1973" i="2" s="1"/>
  <c r="N1973" i="2" s="1"/>
  <c r="I1973" i="2"/>
  <c r="H1973" i="2"/>
  <c r="K1972" i="2"/>
  <c r="L1972" i="2" s="1"/>
  <c r="M1972" i="2" s="1"/>
  <c r="N1972" i="2" s="1"/>
  <c r="I1972" i="2"/>
  <c r="H1972" i="2"/>
  <c r="K1971" i="2"/>
  <c r="L1971" i="2" s="1"/>
  <c r="M1971" i="2" s="1"/>
  <c r="N1971" i="2" s="1"/>
  <c r="I1971" i="2"/>
  <c r="H1971" i="2"/>
  <c r="K1970" i="2"/>
  <c r="L1970" i="2" s="1"/>
  <c r="M1970" i="2" s="1"/>
  <c r="N1970" i="2" s="1"/>
  <c r="I1970" i="2"/>
  <c r="H1970" i="2"/>
  <c r="K1969" i="2"/>
  <c r="L1969" i="2" s="1"/>
  <c r="M1969" i="2" s="1"/>
  <c r="N1969" i="2" s="1"/>
  <c r="I1969" i="2"/>
  <c r="H1969" i="2"/>
  <c r="K1879" i="2"/>
  <c r="L1879" i="2" s="1"/>
  <c r="M1879" i="2" s="1"/>
  <c r="N1879" i="2" s="1"/>
  <c r="I1879" i="2"/>
  <c r="H1879" i="2"/>
  <c r="K1878" i="2"/>
  <c r="L1878" i="2" s="1"/>
  <c r="M1878" i="2" s="1"/>
  <c r="N1878" i="2" s="1"/>
  <c r="I1878" i="2"/>
  <c r="H1878" i="2"/>
  <c r="K1877" i="2"/>
  <c r="L1877" i="2" s="1"/>
  <c r="M1877" i="2" s="1"/>
  <c r="N1877" i="2" s="1"/>
  <c r="I1877" i="2"/>
  <c r="H1877" i="2"/>
  <c r="K1876" i="2"/>
  <c r="L1876" i="2" s="1"/>
  <c r="M1876" i="2" s="1"/>
  <c r="N1876" i="2" s="1"/>
  <c r="I1876" i="2"/>
  <c r="H1876" i="2"/>
  <c r="K1875" i="2"/>
  <c r="L1875" i="2" s="1"/>
  <c r="M1875" i="2" s="1"/>
  <c r="N1875" i="2" s="1"/>
  <c r="I1875" i="2"/>
  <c r="H1875" i="2"/>
  <c r="K1874" i="2"/>
  <c r="L1874" i="2" s="1"/>
  <c r="M1874" i="2" s="1"/>
  <c r="N1874" i="2" s="1"/>
  <c r="I1874" i="2"/>
  <c r="H1874" i="2"/>
  <c r="K1873" i="2"/>
  <c r="L1873" i="2" s="1"/>
  <c r="M1873" i="2" s="1"/>
  <c r="N1873" i="2" s="1"/>
  <c r="I1873" i="2"/>
  <c r="H1873" i="2"/>
  <c r="K1872" i="2"/>
  <c r="L1872" i="2" s="1"/>
  <c r="M1872" i="2" s="1"/>
  <c r="N1872" i="2" s="1"/>
  <c r="I1872" i="2"/>
  <c r="H1872" i="2"/>
  <c r="K1871" i="2"/>
  <c r="L1871" i="2" s="1"/>
  <c r="M1871" i="2" s="1"/>
  <c r="N1871" i="2" s="1"/>
  <c r="I1871" i="2"/>
  <c r="H1871" i="2"/>
  <c r="K1870" i="2"/>
  <c r="L1870" i="2" s="1"/>
  <c r="M1870" i="2" s="1"/>
  <c r="N1870" i="2" s="1"/>
  <c r="I1870" i="2"/>
  <c r="H1870" i="2"/>
  <c r="K1869" i="2"/>
  <c r="L1869" i="2" s="1"/>
  <c r="M1869" i="2" s="1"/>
  <c r="N1869" i="2" s="1"/>
  <c r="I1869" i="2"/>
  <c r="H1869" i="2"/>
  <c r="K1868" i="2"/>
  <c r="L1868" i="2" s="1"/>
  <c r="M1868" i="2" s="1"/>
  <c r="N1868" i="2" s="1"/>
  <c r="I1868" i="2"/>
  <c r="H1868" i="2"/>
  <c r="K1867" i="2"/>
  <c r="L1867" i="2" s="1"/>
  <c r="M1867" i="2" s="1"/>
  <c r="N1867" i="2" s="1"/>
  <c r="I1867" i="2"/>
  <c r="H1867" i="2"/>
  <c r="K1866" i="2"/>
  <c r="L1866" i="2" s="1"/>
  <c r="M1866" i="2" s="1"/>
  <c r="N1866" i="2" s="1"/>
  <c r="I1866" i="2"/>
  <c r="H1866" i="2"/>
  <c r="K1865" i="2"/>
  <c r="L1865" i="2" s="1"/>
  <c r="M1865" i="2" s="1"/>
  <c r="N1865" i="2" s="1"/>
  <c r="I1865" i="2"/>
  <c r="H1865" i="2"/>
  <c r="K1864" i="2"/>
  <c r="L1864" i="2" s="1"/>
  <c r="M1864" i="2" s="1"/>
  <c r="N1864" i="2" s="1"/>
  <c r="I1864" i="2"/>
  <c r="H1864" i="2"/>
  <c r="K1863" i="2"/>
  <c r="L1863" i="2" s="1"/>
  <c r="M1863" i="2" s="1"/>
  <c r="N1863" i="2" s="1"/>
  <c r="I1863" i="2"/>
  <c r="H1863" i="2"/>
  <c r="K1862" i="2"/>
  <c r="L1862" i="2" s="1"/>
  <c r="M1862" i="2" s="1"/>
  <c r="N1862" i="2" s="1"/>
  <c r="I1862" i="2"/>
  <c r="H1862" i="2"/>
  <c r="K1861" i="2"/>
  <c r="L1861" i="2" s="1"/>
  <c r="M1861" i="2" s="1"/>
  <c r="N1861" i="2" s="1"/>
  <c r="I1861" i="2"/>
  <c r="H1861" i="2"/>
  <c r="K1860" i="2"/>
  <c r="L1860" i="2" s="1"/>
  <c r="M1860" i="2" s="1"/>
  <c r="N1860" i="2" s="1"/>
  <c r="I1860" i="2"/>
  <c r="H1860" i="2"/>
  <c r="K1859" i="2"/>
  <c r="L1859" i="2" s="1"/>
  <c r="M1859" i="2" s="1"/>
  <c r="N1859" i="2" s="1"/>
  <c r="I1859" i="2"/>
  <c r="H1859" i="2"/>
  <c r="K1858" i="2"/>
  <c r="L1858" i="2" s="1"/>
  <c r="M1858" i="2" s="1"/>
  <c r="N1858" i="2" s="1"/>
  <c r="I1858" i="2"/>
  <c r="H1858" i="2"/>
  <c r="K1857" i="2"/>
  <c r="L1857" i="2" s="1"/>
  <c r="M1857" i="2" s="1"/>
  <c r="N1857" i="2" s="1"/>
  <c r="I1857" i="2"/>
  <c r="H1857" i="2"/>
  <c r="K1856" i="2"/>
  <c r="L1856" i="2" s="1"/>
  <c r="M1856" i="2" s="1"/>
  <c r="N1856" i="2" s="1"/>
  <c r="I1856" i="2"/>
  <c r="H1856" i="2"/>
  <c r="K1855" i="2"/>
  <c r="L1855" i="2" s="1"/>
  <c r="M1855" i="2" s="1"/>
  <c r="N1855" i="2" s="1"/>
  <c r="I1855" i="2"/>
  <c r="H1855" i="2"/>
  <c r="K1854" i="2"/>
  <c r="L1854" i="2" s="1"/>
  <c r="M1854" i="2" s="1"/>
  <c r="N1854" i="2" s="1"/>
  <c r="I1854" i="2"/>
  <c r="H1854" i="2"/>
  <c r="K1853" i="2"/>
  <c r="L1853" i="2" s="1"/>
  <c r="M1853" i="2" s="1"/>
  <c r="N1853" i="2" s="1"/>
  <c r="I1853" i="2"/>
  <c r="H1853" i="2"/>
  <c r="K1852" i="2"/>
  <c r="L1852" i="2" s="1"/>
  <c r="M1852" i="2" s="1"/>
  <c r="N1852" i="2" s="1"/>
  <c r="I1852" i="2"/>
  <c r="H1852" i="2"/>
  <c r="K1851" i="2"/>
  <c r="L1851" i="2" s="1"/>
  <c r="M1851" i="2" s="1"/>
  <c r="N1851" i="2" s="1"/>
  <c r="I1851" i="2"/>
  <c r="H1851" i="2"/>
  <c r="K1850" i="2"/>
  <c r="L1850" i="2" s="1"/>
  <c r="M1850" i="2" s="1"/>
  <c r="N1850" i="2" s="1"/>
  <c r="I1850" i="2"/>
  <c r="H1850" i="2"/>
  <c r="K1849" i="2"/>
  <c r="L1849" i="2" s="1"/>
  <c r="M1849" i="2" s="1"/>
  <c r="N1849" i="2" s="1"/>
  <c r="I1849" i="2"/>
  <c r="H1849" i="2"/>
  <c r="K1848" i="2"/>
  <c r="L1848" i="2" s="1"/>
  <c r="M1848" i="2" s="1"/>
  <c r="N1848" i="2" s="1"/>
  <c r="I1848" i="2"/>
  <c r="H1848" i="2"/>
  <c r="K1883" i="2"/>
  <c r="L1883" i="2" s="1"/>
  <c r="M1883" i="2" s="1"/>
  <c r="N1883" i="2" s="1"/>
  <c r="I1883" i="2"/>
  <c r="H1883" i="2"/>
  <c r="K1882" i="2"/>
  <c r="L1882" i="2" s="1"/>
  <c r="M1882" i="2" s="1"/>
  <c r="N1882" i="2" s="1"/>
  <c r="I1882" i="2"/>
  <c r="H1882" i="2"/>
  <c r="K1881" i="2"/>
  <c r="L1881" i="2" s="1"/>
  <c r="M1881" i="2" s="1"/>
  <c r="N1881" i="2" s="1"/>
  <c r="I1881" i="2"/>
  <c r="H1881" i="2"/>
  <c r="K1880" i="2"/>
  <c r="L1880" i="2" s="1"/>
  <c r="M1880" i="2" s="1"/>
  <c r="N1880" i="2" s="1"/>
  <c r="I1880" i="2"/>
  <c r="H1880" i="2"/>
  <c r="K1812" i="2"/>
  <c r="L1812" i="2" s="1"/>
  <c r="M1812" i="2" s="1"/>
  <c r="N1812" i="2" s="1"/>
  <c r="I1812" i="2"/>
  <c r="H1812" i="2"/>
  <c r="K1811" i="2"/>
  <c r="L1811" i="2" s="1"/>
  <c r="M1811" i="2" s="1"/>
  <c r="N1811" i="2" s="1"/>
  <c r="I1811" i="2"/>
  <c r="H1811" i="2"/>
  <c r="K1810" i="2"/>
  <c r="L1810" i="2" s="1"/>
  <c r="M1810" i="2" s="1"/>
  <c r="N1810" i="2" s="1"/>
  <c r="I1810" i="2"/>
  <c r="H1810" i="2"/>
  <c r="K1809" i="2"/>
  <c r="L1809" i="2" s="1"/>
  <c r="M1809" i="2" s="1"/>
  <c r="N1809" i="2" s="1"/>
  <c r="I1809" i="2"/>
  <c r="H1809" i="2"/>
  <c r="K1808" i="2"/>
  <c r="L1808" i="2" s="1"/>
  <c r="M1808" i="2" s="1"/>
  <c r="N1808" i="2" s="1"/>
  <c r="I1808" i="2"/>
  <c r="H1808" i="2"/>
  <c r="K1807" i="2"/>
  <c r="L1807" i="2" s="1"/>
  <c r="M1807" i="2" s="1"/>
  <c r="N1807" i="2" s="1"/>
  <c r="I1807" i="2"/>
  <c r="H1807" i="2"/>
  <c r="K1806" i="2"/>
  <c r="L1806" i="2" s="1"/>
  <c r="M1806" i="2" s="1"/>
  <c r="N1806" i="2" s="1"/>
  <c r="I1806" i="2"/>
  <c r="H1806" i="2"/>
  <c r="K1805" i="2"/>
  <c r="L1805" i="2" s="1"/>
  <c r="M1805" i="2" s="1"/>
  <c r="N1805" i="2" s="1"/>
  <c r="I1805" i="2"/>
  <c r="H1805" i="2"/>
  <c r="K1804" i="2"/>
  <c r="L1804" i="2" s="1"/>
  <c r="M1804" i="2" s="1"/>
  <c r="N1804" i="2" s="1"/>
  <c r="I1804" i="2"/>
  <c r="H1804" i="2"/>
  <c r="K1803" i="2"/>
  <c r="L1803" i="2" s="1"/>
  <c r="M1803" i="2" s="1"/>
  <c r="N1803" i="2" s="1"/>
  <c r="I1803" i="2"/>
  <c r="H1803" i="2"/>
  <c r="K1802" i="2"/>
  <c r="L1802" i="2" s="1"/>
  <c r="M1802" i="2" s="1"/>
  <c r="N1802" i="2" s="1"/>
  <c r="I1802" i="2"/>
  <c r="H1802" i="2"/>
  <c r="K1801" i="2"/>
  <c r="L1801" i="2" s="1"/>
  <c r="M1801" i="2" s="1"/>
  <c r="N1801" i="2" s="1"/>
  <c r="I1801" i="2"/>
  <c r="H1801" i="2"/>
  <c r="K1800" i="2"/>
  <c r="L1800" i="2" s="1"/>
  <c r="M1800" i="2" s="1"/>
  <c r="N1800" i="2" s="1"/>
  <c r="I1800" i="2"/>
  <c r="H1800" i="2"/>
  <c r="K1799" i="2"/>
  <c r="L1799" i="2" s="1"/>
  <c r="M1799" i="2" s="1"/>
  <c r="N1799" i="2" s="1"/>
  <c r="I1799" i="2"/>
  <c r="H1799" i="2"/>
  <c r="K1798" i="2"/>
  <c r="L1798" i="2" s="1"/>
  <c r="M1798" i="2" s="1"/>
  <c r="N1798" i="2" s="1"/>
  <c r="I1798" i="2"/>
  <c r="H1798" i="2"/>
  <c r="K1797" i="2"/>
  <c r="L1797" i="2" s="1"/>
  <c r="M1797" i="2" s="1"/>
  <c r="N1797" i="2" s="1"/>
  <c r="I1797" i="2"/>
  <c r="H1797" i="2"/>
  <c r="K1796" i="2"/>
  <c r="L1796" i="2" s="1"/>
  <c r="M1796" i="2" s="1"/>
  <c r="N1796" i="2" s="1"/>
  <c r="I1796" i="2"/>
  <c r="H1796" i="2"/>
  <c r="K1795" i="2"/>
  <c r="L1795" i="2" s="1"/>
  <c r="M1795" i="2" s="1"/>
  <c r="N1795" i="2" s="1"/>
  <c r="I1795" i="2"/>
  <c r="H1795" i="2"/>
  <c r="K1794" i="2"/>
  <c r="L1794" i="2" s="1"/>
  <c r="M1794" i="2" s="1"/>
  <c r="N1794" i="2" s="1"/>
  <c r="I1794" i="2"/>
  <c r="H1794" i="2"/>
  <c r="K1793" i="2"/>
  <c r="L1793" i="2" s="1"/>
  <c r="M1793" i="2" s="1"/>
  <c r="N1793" i="2" s="1"/>
  <c r="I1793" i="2"/>
  <c r="H1793" i="2"/>
  <c r="K1792" i="2"/>
  <c r="L1792" i="2" s="1"/>
  <c r="M1792" i="2" s="1"/>
  <c r="N1792" i="2" s="1"/>
  <c r="I1792" i="2"/>
  <c r="H1792" i="2"/>
  <c r="K1791" i="2"/>
  <c r="L1791" i="2" s="1"/>
  <c r="M1791" i="2" s="1"/>
  <c r="N1791" i="2" s="1"/>
  <c r="I1791" i="2"/>
  <c r="H1791" i="2"/>
  <c r="K1790" i="2"/>
  <c r="L1790" i="2" s="1"/>
  <c r="M1790" i="2" s="1"/>
  <c r="N1790" i="2" s="1"/>
  <c r="I1790" i="2"/>
  <c r="H1790" i="2"/>
  <c r="K1789" i="2"/>
  <c r="L1789" i="2" s="1"/>
  <c r="M1789" i="2" s="1"/>
  <c r="N1789" i="2" s="1"/>
  <c r="I1789" i="2"/>
  <c r="H1789" i="2"/>
  <c r="K1788" i="2"/>
  <c r="L1788" i="2" s="1"/>
  <c r="M1788" i="2" s="1"/>
  <c r="N1788" i="2" s="1"/>
  <c r="I1788" i="2"/>
  <c r="H1788" i="2"/>
  <c r="K1787" i="2"/>
  <c r="L1787" i="2" s="1"/>
  <c r="M1787" i="2" s="1"/>
  <c r="N1787" i="2" s="1"/>
  <c r="I1787" i="2"/>
  <c r="H1787" i="2"/>
  <c r="K1786" i="2"/>
  <c r="L1786" i="2" s="1"/>
  <c r="M1786" i="2" s="1"/>
  <c r="N1786" i="2" s="1"/>
  <c r="I1786" i="2"/>
  <c r="H1786" i="2"/>
  <c r="K1785" i="2"/>
  <c r="L1785" i="2" s="1"/>
  <c r="M1785" i="2" s="1"/>
  <c r="N1785" i="2" s="1"/>
  <c r="I1785" i="2"/>
  <c r="H1785" i="2"/>
  <c r="K1784" i="2"/>
  <c r="L1784" i="2" s="1"/>
  <c r="M1784" i="2" s="1"/>
  <c r="N1784" i="2" s="1"/>
  <c r="I1784" i="2"/>
  <c r="H1784" i="2"/>
  <c r="K1783" i="2"/>
  <c r="L1783" i="2" s="1"/>
  <c r="M1783" i="2" s="1"/>
  <c r="N1783" i="2" s="1"/>
  <c r="I1783" i="2"/>
  <c r="H1783" i="2"/>
  <c r="K1782" i="2"/>
  <c r="L1782" i="2" s="1"/>
  <c r="M1782" i="2" s="1"/>
  <c r="N1782" i="2" s="1"/>
  <c r="I1782" i="2"/>
  <c r="H1782" i="2"/>
  <c r="K1781" i="2"/>
  <c r="L1781" i="2" s="1"/>
  <c r="M1781" i="2" s="1"/>
  <c r="N1781" i="2" s="1"/>
  <c r="I1781" i="2"/>
  <c r="H1781" i="2"/>
  <c r="K1828" i="2"/>
  <c r="L1828" i="2" s="1"/>
  <c r="M1828" i="2" s="1"/>
  <c r="N1828" i="2" s="1"/>
  <c r="I1828" i="2"/>
  <c r="H1828" i="2"/>
  <c r="K1827" i="2"/>
  <c r="L1827" i="2" s="1"/>
  <c r="M1827" i="2" s="1"/>
  <c r="N1827" i="2" s="1"/>
  <c r="I1827" i="2"/>
  <c r="H1827" i="2"/>
  <c r="K1826" i="2"/>
  <c r="L1826" i="2" s="1"/>
  <c r="M1826" i="2" s="1"/>
  <c r="N1826" i="2" s="1"/>
  <c r="I1826" i="2"/>
  <c r="H1826" i="2"/>
  <c r="K1825" i="2"/>
  <c r="L1825" i="2" s="1"/>
  <c r="M1825" i="2" s="1"/>
  <c r="N1825" i="2" s="1"/>
  <c r="I1825" i="2"/>
  <c r="H1825" i="2"/>
  <c r="K1824" i="2"/>
  <c r="L1824" i="2" s="1"/>
  <c r="M1824" i="2" s="1"/>
  <c r="N1824" i="2" s="1"/>
  <c r="I1824" i="2"/>
  <c r="H1824" i="2"/>
  <c r="K1823" i="2"/>
  <c r="L1823" i="2" s="1"/>
  <c r="M1823" i="2" s="1"/>
  <c r="N1823" i="2" s="1"/>
  <c r="I1823" i="2"/>
  <c r="H1823" i="2"/>
  <c r="K1822" i="2"/>
  <c r="L1822" i="2" s="1"/>
  <c r="M1822" i="2" s="1"/>
  <c r="N1822" i="2" s="1"/>
  <c r="I1822" i="2"/>
  <c r="H1822" i="2"/>
  <c r="K1821" i="2"/>
  <c r="L1821" i="2" s="1"/>
  <c r="M1821" i="2" s="1"/>
  <c r="N1821" i="2" s="1"/>
  <c r="I1821" i="2"/>
  <c r="H1821" i="2"/>
  <c r="K1820" i="2"/>
  <c r="L1820" i="2" s="1"/>
  <c r="M1820" i="2" s="1"/>
  <c r="N1820" i="2" s="1"/>
  <c r="I1820" i="2"/>
  <c r="H1820" i="2"/>
  <c r="K1819" i="2"/>
  <c r="L1819" i="2" s="1"/>
  <c r="M1819" i="2" s="1"/>
  <c r="N1819" i="2" s="1"/>
  <c r="I1819" i="2"/>
  <c r="H1819" i="2"/>
  <c r="K1818" i="2"/>
  <c r="L1818" i="2" s="1"/>
  <c r="M1818" i="2" s="1"/>
  <c r="N1818" i="2" s="1"/>
  <c r="I1818" i="2"/>
  <c r="H1818" i="2"/>
  <c r="K1817" i="2"/>
  <c r="L1817" i="2" s="1"/>
  <c r="M1817" i="2" s="1"/>
  <c r="N1817" i="2" s="1"/>
  <c r="I1817" i="2"/>
  <c r="H1817" i="2"/>
  <c r="K1816" i="2"/>
  <c r="L1816" i="2" s="1"/>
  <c r="M1816" i="2" s="1"/>
  <c r="N1816" i="2" s="1"/>
  <c r="I1816" i="2"/>
  <c r="H1816" i="2"/>
  <c r="K1815" i="2"/>
  <c r="L1815" i="2" s="1"/>
  <c r="M1815" i="2" s="1"/>
  <c r="N1815" i="2" s="1"/>
  <c r="I1815" i="2"/>
  <c r="H1815" i="2"/>
  <c r="K1814" i="2"/>
  <c r="L1814" i="2" s="1"/>
  <c r="M1814" i="2" s="1"/>
  <c r="N1814" i="2" s="1"/>
  <c r="I1814" i="2"/>
  <c r="H1814" i="2"/>
  <c r="K1813" i="2"/>
  <c r="L1813" i="2" s="1"/>
  <c r="M1813" i="2" s="1"/>
  <c r="N1813" i="2" s="1"/>
  <c r="I1813" i="2"/>
  <c r="H1813" i="2"/>
  <c r="K1836" i="2"/>
  <c r="L1836" i="2" s="1"/>
  <c r="M1836" i="2" s="1"/>
  <c r="N1836" i="2" s="1"/>
  <c r="I1836" i="2"/>
  <c r="H1836" i="2"/>
  <c r="K1835" i="2"/>
  <c r="L1835" i="2" s="1"/>
  <c r="M1835" i="2" s="1"/>
  <c r="N1835" i="2" s="1"/>
  <c r="I1835" i="2"/>
  <c r="H1835" i="2"/>
  <c r="K1834" i="2"/>
  <c r="L1834" i="2" s="1"/>
  <c r="M1834" i="2" s="1"/>
  <c r="N1834" i="2" s="1"/>
  <c r="I1834" i="2"/>
  <c r="H1834" i="2"/>
  <c r="K1833" i="2"/>
  <c r="L1833" i="2" s="1"/>
  <c r="M1833" i="2" s="1"/>
  <c r="N1833" i="2" s="1"/>
  <c r="I1833" i="2"/>
  <c r="H1833" i="2"/>
  <c r="K1832" i="2"/>
  <c r="L1832" i="2" s="1"/>
  <c r="M1832" i="2" s="1"/>
  <c r="N1832" i="2" s="1"/>
  <c r="I1832" i="2"/>
  <c r="H1832" i="2"/>
  <c r="K1831" i="2"/>
  <c r="L1831" i="2" s="1"/>
  <c r="M1831" i="2" s="1"/>
  <c r="N1831" i="2" s="1"/>
  <c r="I1831" i="2"/>
  <c r="H1831" i="2"/>
  <c r="K1830" i="2"/>
  <c r="L1830" i="2" s="1"/>
  <c r="M1830" i="2" s="1"/>
  <c r="N1830" i="2" s="1"/>
  <c r="I1830" i="2"/>
  <c r="H1830" i="2"/>
  <c r="K1829" i="2"/>
  <c r="L1829" i="2" s="1"/>
  <c r="M1829" i="2" s="1"/>
  <c r="N1829" i="2" s="1"/>
  <c r="I1829" i="2"/>
  <c r="H1829" i="2"/>
  <c r="K1775" i="2"/>
  <c r="L1775" i="2" s="1"/>
  <c r="M1775" i="2" s="1"/>
  <c r="N1775" i="2" s="1"/>
  <c r="I1775" i="2"/>
  <c r="H1775" i="2"/>
  <c r="K1774" i="2"/>
  <c r="L1774" i="2" s="1"/>
  <c r="M1774" i="2" s="1"/>
  <c r="N1774" i="2" s="1"/>
  <c r="I1774" i="2"/>
  <c r="H1774" i="2"/>
  <c r="K1773" i="2"/>
  <c r="L1773" i="2" s="1"/>
  <c r="M1773" i="2" s="1"/>
  <c r="N1773" i="2" s="1"/>
  <c r="I1773" i="2"/>
  <c r="H1773" i="2"/>
  <c r="K1772" i="2"/>
  <c r="L1772" i="2" s="1"/>
  <c r="M1772" i="2" s="1"/>
  <c r="N1772" i="2" s="1"/>
  <c r="I1772" i="2"/>
  <c r="H1772" i="2"/>
  <c r="K1747" i="2"/>
  <c r="L1747" i="2" s="1"/>
  <c r="M1747" i="2" s="1"/>
  <c r="N1747" i="2" s="1"/>
  <c r="I1747" i="2"/>
  <c r="H1747" i="2"/>
  <c r="K1746" i="2"/>
  <c r="L1746" i="2" s="1"/>
  <c r="M1746" i="2" s="1"/>
  <c r="N1746" i="2" s="1"/>
  <c r="I1746" i="2"/>
  <c r="H1746" i="2"/>
  <c r="K1745" i="2"/>
  <c r="L1745" i="2" s="1"/>
  <c r="M1745" i="2" s="1"/>
  <c r="N1745" i="2" s="1"/>
  <c r="I1745" i="2"/>
  <c r="H1745" i="2"/>
  <c r="K1744" i="2"/>
  <c r="L1744" i="2" s="1"/>
  <c r="M1744" i="2" s="1"/>
  <c r="N1744" i="2" s="1"/>
  <c r="I1744" i="2"/>
  <c r="H1744" i="2"/>
  <c r="K1743" i="2"/>
  <c r="L1743" i="2" s="1"/>
  <c r="M1743" i="2" s="1"/>
  <c r="N1743" i="2" s="1"/>
  <c r="I1743" i="2"/>
  <c r="H1743" i="2"/>
  <c r="K1742" i="2"/>
  <c r="L1742" i="2" s="1"/>
  <c r="M1742" i="2" s="1"/>
  <c r="N1742" i="2" s="1"/>
  <c r="I1742" i="2"/>
  <c r="H1742" i="2"/>
  <c r="K1741" i="2"/>
  <c r="L1741" i="2" s="1"/>
  <c r="M1741" i="2" s="1"/>
  <c r="N1741" i="2" s="1"/>
  <c r="I1741" i="2"/>
  <c r="H1741" i="2"/>
  <c r="K1740" i="2"/>
  <c r="L1740" i="2" s="1"/>
  <c r="M1740" i="2" s="1"/>
  <c r="N1740" i="2" s="1"/>
  <c r="I1740" i="2"/>
  <c r="H1740" i="2"/>
  <c r="K1739" i="2"/>
  <c r="L1739" i="2" s="1"/>
  <c r="M1739" i="2" s="1"/>
  <c r="N1739" i="2" s="1"/>
  <c r="I1739" i="2"/>
  <c r="H1739" i="2"/>
  <c r="K1738" i="2"/>
  <c r="L1738" i="2" s="1"/>
  <c r="M1738" i="2" s="1"/>
  <c r="N1738" i="2" s="1"/>
  <c r="I1738" i="2"/>
  <c r="H1738" i="2"/>
  <c r="K1737" i="2"/>
  <c r="L1737" i="2" s="1"/>
  <c r="M1737" i="2" s="1"/>
  <c r="N1737" i="2" s="1"/>
  <c r="I1737" i="2"/>
  <c r="H1737" i="2"/>
  <c r="K1736" i="2"/>
  <c r="L1736" i="2" s="1"/>
  <c r="M1736" i="2" s="1"/>
  <c r="N1736" i="2" s="1"/>
  <c r="I1736" i="2"/>
  <c r="H1736" i="2"/>
  <c r="K1735" i="2"/>
  <c r="L1735" i="2" s="1"/>
  <c r="M1735" i="2" s="1"/>
  <c r="N1735" i="2" s="1"/>
  <c r="I1735" i="2"/>
  <c r="H1735" i="2"/>
  <c r="K1734" i="2"/>
  <c r="L1734" i="2" s="1"/>
  <c r="M1734" i="2" s="1"/>
  <c r="N1734" i="2" s="1"/>
  <c r="I1734" i="2"/>
  <c r="H1734" i="2"/>
  <c r="K1733" i="2"/>
  <c r="L1733" i="2" s="1"/>
  <c r="M1733" i="2" s="1"/>
  <c r="N1733" i="2" s="1"/>
  <c r="I1733" i="2"/>
  <c r="H1733" i="2"/>
  <c r="K1732" i="2"/>
  <c r="L1732" i="2" s="1"/>
  <c r="M1732" i="2" s="1"/>
  <c r="N1732" i="2" s="1"/>
  <c r="I1732" i="2"/>
  <c r="H1732" i="2"/>
  <c r="K1731" i="2"/>
  <c r="L1731" i="2" s="1"/>
  <c r="M1731" i="2" s="1"/>
  <c r="N1731" i="2" s="1"/>
  <c r="I1731" i="2"/>
  <c r="H1731" i="2"/>
  <c r="K1730" i="2"/>
  <c r="L1730" i="2" s="1"/>
  <c r="M1730" i="2" s="1"/>
  <c r="N1730" i="2" s="1"/>
  <c r="I1730" i="2"/>
  <c r="H1730" i="2"/>
  <c r="K1729" i="2"/>
  <c r="L1729" i="2" s="1"/>
  <c r="M1729" i="2" s="1"/>
  <c r="N1729" i="2" s="1"/>
  <c r="I1729" i="2"/>
  <c r="H1729" i="2"/>
  <c r="K1728" i="2"/>
  <c r="L1728" i="2" s="1"/>
  <c r="M1728" i="2" s="1"/>
  <c r="N1728" i="2" s="1"/>
  <c r="I1728" i="2"/>
  <c r="H1728" i="2"/>
  <c r="K1727" i="2"/>
  <c r="L1727" i="2" s="1"/>
  <c r="M1727" i="2" s="1"/>
  <c r="N1727" i="2" s="1"/>
  <c r="I1727" i="2"/>
  <c r="H1727" i="2"/>
  <c r="K1726" i="2"/>
  <c r="L1726" i="2" s="1"/>
  <c r="M1726" i="2" s="1"/>
  <c r="N1726" i="2" s="1"/>
  <c r="I1726" i="2"/>
  <c r="H1726" i="2"/>
  <c r="K1725" i="2"/>
  <c r="L1725" i="2" s="1"/>
  <c r="M1725" i="2" s="1"/>
  <c r="N1725" i="2" s="1"/>
  <c r="I1725" i="2"/>
  <c r="H1725" i="2"/>
  <c r="K1724" i="2"/>
  <c r="L1724" i="2" s="1"/>
  <c r="M1724" i="2" s="1"/>
  <c r="N1724" i="2" s="1"/>
  <c r="I1724" i="2"/>
  <c r="H1724" i="2"/>
  <c r="K1723" i="2"/>
  <c r="L1723" i="2" s="1"/>
  <c r="M1723" i="2" s="1"/>
  <c r="N1723" i="2" s="1"/>
  <c r="I1723" i="2"/>
  <c r="H1723" i="2"/>
  <c r="K1722" i="2"/>
  <c r="L1722" i="2" s="1"/>
  <c r="M1722" i="2" s="1"/>
  <c r="N1722" i="2" s="1"/>
  <c r="I1722" i="2"/>
  <c r="H1722" i="2"/>
  <c r="K1721" i="2"/>
  <c r="L1721" i="2" s="1"/>
  <c r="M1721" i="2" s="1"/>
  <c r="N1721" i="2" s="1"/>
  <c r="I1721" i="2"/>
  <c r="H1721" i="2"/>
  <c r="K1720" i="2"/>
  <c r="L1720" i="2" s="1"/>
  <c r="M1720" i="2" s="1"/>
  <c r="N1720" i="2" s="1"/>
  <c r="I1720" i="2"/>
  <c r="H1720" i="2"/>
  <c r="K1761" i="2"/>
  <c r="L1761" i="2" s="1"/>
  <c r="M1761" i="2" s="1"/>
  <c r="N1761" i="2" s="1"/>
  <c r="I1761" i="2"/>
  <c r="H1761" i="2"/>
  <c r="K1760" i="2"/>
  <c r="L1760" i="2" s="1"/>
  <c r="M1760" i="2" s="1"/>
  <c r="N1760" i="2" s="1"/>
  <c r="I1760" i="2"/>
  <c r="H1760" i="2"/>
  <c r="K1759" i="2"/>
  <c r="L1759" i="2" s="1"/>
  <c r="M1759" i="2" s="1"/>
  <c r="N1759" i="2" s="1"/>
  <c r="I1759" i="2"/>
  <c r="H1759" i="2"/>
  <c r="K1758" i="2"/>
  <c r="L1758" i="2" s="1"/>
  <c r="M1758" i="2" s="1"/>
  <c r="N1758" i="2" s="1"/>
  <c r="I1758" i="2"/>
  <c r="H1758" i="2"/>
  <c r="K1757" i="2"/>
  <c r="L1757" i="2" s="1"/>
  <c r="M1757" i="2" s="1"/>
  <c r="N1757" i="2" s="1"/>
  <c r="I1757" i="2"/>
  <c r="H1757" i="2"/>
  <c r="K1756" i="2"/>
  <c r="L1756" i="2" s="1"/>
  <c r="M1756" i="2" s="1"/>
  <c r="N1756" i="2" s="1"/>
  <c r="I1756" i="2"/>
  <c r="H1756" i="2"/>
  <c r="K1755" i="2"/>
  <c r="L1755" i="2" s="1"/>
  <c r="M1755" i="2" s="1"/>
  <c r="N1755" i="2" s="1"/>
  <c r="I1755" i="2"/>
  <c r="H1755" i="2"/>
  <c r="K1754" i="2"/>
  <c r="L1754" i="2" s="1"/>
  <c r="M1754" i="2" s="1"/>
  <c r="N1754" i="2" s="1"/>
  <c r="I1754" i="2"/>
  <c r="H1754" i="2"/>
  <c r="K1753" i="2"/>
  <c r="L1753" i="2" s="1"/>
  <c r="M1753" i="2" s="1"/>
  <c r="N1753" i="2" s="1"/>
  <c r="I1753" i="2"/>
  <c r="H1753" i="2"/>
  <c r="K1752" i="2"/>
  <c r="L1752" i="2" s="1"/>
  <c r="M1752" i="2" s="1"/>
  <c r="N1752" i="2" s="1"/>
  <c r="I1752" i="2"/>
  <c r="H1752" i="2"/>
  <c r="K1751" i="2"/>
  <c r="L1751" i="2" s="1"/>
  <c r="M1751" i="2" s="1"/>
  <c r="N1751" i="2" s="1"/>
  <c r="I1751" i="2"/>
  <c r="H1751" i="2"/>
  <c r="K1750" i="2"/>
  <c r="L1750" i="2" s="1"/>
  <c r="M1750" i="2" s="1"/>
  <c r="N1750" i="2" s="1"/>
  <c r="I1750" i="2"/>
  <c r="H1750" i="2"/>
  <c r="K1749" i="2"/>
  <c r="L1749" i="2" s="1"/>
  <c r="M1749" i="2" s="1"/>
  <c r="N1749" i="2" s="1"/>
  <c r="I1749" i="2"/>
  <c r="H1749" i="2"/>
  <c r="K1748" i="2"/>
  <c r="L1748" i="2" s="1"/>
  <c r="M1748" i="2" s="1"/>
  <c r="N1748" i="2" s="1"/>
  <c r="I1748" i="2"/>
  <c r="H1748" i="2"/>
  <c r="K1768" i="2"/>
  <c r="L1768" i="2" s="1"/>
  <c r="M1768" i="2" s="1"/>
  <c r="N1768" i="2" s="1"/>
  <c r="I1768" i="2"/>
  <c r="H1768" i="2"/>
  <c r="K1767" i="2"/>
  <c r="L1767" i="2" s="1"/>
  <c r="M1767" i="2" s="1"/>
  <c r="N1767" i="2" s="1"/>
  <c r="I1767" i="2"/>
  <c r="H1767" i="2"/>
  <c r="K1766" i="2"/>
  <c r="L1766" i="2" s="1"/>
  <c r="M1766" i="2" s="1"/>
  <c r="N1766" i="2" s="1"/>
  <c r="I1766" i="2"/>
  <c r="H1766" i="2"/>
  <c r="K1765" i="2"/>
  <c r="L1765" i="2" s="1"/>
  <c r="M1765" i="2" s="1"/>
  <c r="N1765" i="2" s="1"/>
  <c r="I1765" i="2"/>
  <c r="H1765" i="2"/>
  <c r="K1764" i="2"/>
  <c r="L1764" i="2" s="1"/>
  <c r="M1764" i="2" s="1"/>
  <c r="N1764" i="2" s="1"/>
  <c r="I1764" i="2"/>
  <c r="H1764" i="2"/>
  <c r="K1763" i="2"/>
  <c r="L1763" i="2" s="1"/>
  <c r="M1763" i="2" s="1"/>
  <c r="N1763" i="2" s="1"/>
  <c r="I1763" i="2"/>
  <c r="H1763" i="2"/>
  <c r="K1762" i="2"/>
  <c r="L1762" i="2" s="1"/>
  <c r="M1762" i="2" s="1"/>
  <c r="N1762" i="2" s="1"/>
  <c r="I1762" i="2"/>
  <c r="H1762" i="2"/>
  <c r="K1689" i="2"/>
  <c r="L1689" i="2" s="1"/>
  <c r="M1689" i="2" s="1"/>
  <c r="N1689" i="2" s="1"/>
  <c r="I1689" i="2"/>
  <c r="H1689" i="2"/>
  <c r="K1688" i="2"/>
  <c r="L1688" i="2" s="1"/>
  <c r="M1688" i="2" s="1"/>
  <c r="N1688" i="2" s="1"/>
  <c r="I1688" i="2"/>
  <c r="H1688" i="2"/>
  <c r="K1687" i="2"/>
  <c r="L1687" i="2" s="1"/>
  <c r="M1687" i="2" s="1"/>
  <c r="N1687" i="2" s="1"/>
  <c r="I1687" i="2"/>
  <c r="H1687" i="2"/>
  <c r="K1686" i="2"/>
  <c r="L1686" i="2" s="1"/>
  <c r="M1686" i="2" s="1"/>
  <c r="N1686" i="2" s="1"/>
  <c r="I1686" i="2"/>
  <c r="H1686" i="2"/>
  <c r="K1685" i="2"/>
  <c r="L1685" i="2" s="1"/>
  <c r="M1685" i="2" s="1"/>
  <c r="N1685" i="2" s="1"/>
  <c r="I1685" i="2"/>
  <c r="H1685" i="2"/>
  <c r="K1684" i="2"/>
  <c r="L1684" i="2" s="1"/>
  <c r="M1684" i="2" s="1"/>
  <c r="N1684" i="2" s="1"/>
  <c r="I1684" i="2"/>
  <c r="H1684" i="2"/>
  <c r="K1683" i="2"/>
  <c r="L1683" i="2" s="1"/>
  <c r="M1683" i="2" s="1"/>
  <c r="N1683" i="2" s="1"/>
  <c r="I1683" i="2"/>
  <c r="H1683" i="2"/>
  <c r="K1682" i="2"/>
  <c r="L1682" i="2" s="1"/>
  <c r="M1682" i="2" s="1"/>
  <c r="N1682" i="2" s="1"/>
  <c r="I1682" i="2"/>
  <c r="H1682" i="2"/>
  <c r="K1681" i="2"/>
  <c r="L1681" i="2" s="1"/>
  <c r="M1681" i="2" s="1"/>
  <c r="N1681" i="2" s="1"/>
  <c r="I1681" i="2"/>
  <c r="H1681" i="2"/>
  <c r="K1680" i="2"/>
  <c r="L1680" i="2" s="1"/>
  <c r="M1680" i="2" s="1"/>
  <c r="N1680" i="2" s="1"/>
  <c r="I1680" i="2"/>
  <c r="H1680" i="2"/>
  <c r="K1679" i="2"/>
  <c r="L1679" i="2" s="1"/>
  <c r="M1679" i="2" s="1"/>
  <c r="N1679" i="2" s="1"/>
  <c r="I1679" i="2"/>
  <c r="H1679" i="2"/>
  <c r="K1678" i="2"/>
  <c r="L1678" i="2" s="1"/>
  <c r="M1678" i="2" s="1"/>
  <c r="N1678" i="2" s="1"/>
  <c r="I1678" i="2"/>
  <c r="H1678" i="2"/>
  <c r="K1677" i="2"/>
  <c r="L1677" i="2" s="1"/>
  <c r="M1677" i="2" s="1"/>
  <c r="N1677" i="2" s="1"/>
  <c r="I1677" i="2"/>
  <c r="H1677" i="2"/>
  <c r="K1676" i="2"/>
  <c r="L1676" i="2" s="1"/>
  <c r="M1676" i="2" s="1"/>
  <c r="N1676" i="2" s="1"/>
  <c r="I1676" i="2"/>
  <c r="H1676" i="2"/>
  <c r="K1675" i="2"/>
  <c r="L1675" i="2" s="1"/>
  <c r="M1675" i="2" s="1"/>
  <c r="N1675" i="2" s="1"/>
  <c r="I1675" i="2"/>
  <c r="H1675" i="2"/>
  <c r="K1674" i="2"/>
  <c r="L1674" i="2" s="1"/>
  <c r="M1674" i="2" s="1"/>
  <c r="N1674" i="2" s="1"/>
  <c r="I1674" i="2"/>
  <c r="H1674" i="2"/>
  <c r="K1673" i="2"/>
  <c r="L1673" i="2" s="1"/>
  <c r="M1673" i="2" s="1"/>
  <c r="N1673" i="2" s="1"/>
  <c r="I1673" i="2"/>
  <c r="H1673" i="2"/>
  <c r="K1672" i="2"/>
  <c r="L1672" i="2" s="1"/>
  <c r="M1672" i="2" s="1"/>
  <c r="N1672" i="2" s="1"/>
  <c r="I1672" i="2"/>
  <c r="H1672" i="2"/>
  <c r="K1671" i="2"/>
  <c r="L1671" i="2" s="1"/>
  <c r="M1671" i="2" s="1"/>
  <c r="N1671" i="2" s="1"/>
  <c r="I1671" i="2"/>
  <c r="H1671" i="2"/>
  <c r="K1670" i="2"/>
  <c r="L1670" i="2" s="1"/>
  <c r="M1670" i="2" s="1"/>
  <c r="N1670" i="2" s="1"/>
  <c r="I1670" i="2"/>
  <c r="H1670" i="2"/>
  <c r="K1669" i="2"/>
  <c r="L1669" i="2" s="1"/>
  <c r="M1669" i="2" s="1"/>
  <c r="N1669" i="2" s="1"/>
  <c r="I1669" i="2"/>
  <c r="H1669" i="2"/>
  <c r="K1668" i="2"/>
  <c r="L1668" i="2" s="1"/>
  <c r="M1668" i="2" s="1"/>
  <c r="N1668" i="2" s="1"/>
  <c r="I1668" i="2"/>
  <c r="H1668" i="2"/>
  <c r="K1667" i="2"/>
  <c r="L1667" i="2" s="1"/>
  <c r="M1667" i="2" s="1"/>
  <c r="N1667" i="2" s="1"/>
  <c r="I1667" i="2"/>
  <c r="H1667" i="2"/>
  <c r="K1666" i="2"/>
  <c r="L1666" i="2" s="1"/>
  <c r="M1666" i="2" s="1"/>
  <c r="N1666" i="2" s="1"/>
  <c r="I1666" i="2"/>
  <c r="H1666" i="2"/>
  <c r="K1701" i="2"/>
  <c r="L1701" i="2" s="1"/>
  <c r="M1701" i="2" s="1"/>
  <c r="N1701" i="2" s="1"/>
  <c r="I1701" i="2"/>
  <c r="H1701" i="2"/>
  <c r="K1700" i="2"/>
  <c r="L1700" i="2" s="1"/>
  <c r="M1700" i="2" s="1"/>
  <c r="N1700" i="2" s="1"/>
  <c r="I1700" i="2"/>
  <c r="H1700" i="2"/>
  <c r="K1699" i="2"/>
  <c r="L1699" i="2" s="1"/>
  <c r="M1699" i="2" s="1"/>
  <c r="N1699" i="2" s="1"/>
  <c r="I1699" i="2"/>
  <c r="H1699" i="2"/>
  <c r="K1698" i="2"/>
  <c r="L1698" i="2" s="1"/>
  <c r="M1698" i="2" s="1"/>
  <c r="N1698" i="2" s="1"/>
  <c r="I1698" i="2"/>
  <c r="H1698" i="2"/>
  <c r="K1697" i="2"/>
  <c r="L1697" i="2" s="1"/>
  <c r="M1697" i="2" s="1"/>
  <c r="N1697" i="2" s="1"/>
  <c r="I1697" i="2"/>
  <c r="H1697" i="2"/>
  <c r="K1696" i="2"/>
  <c r="L1696" i="2" s="1"/>
  <c r="M1696" i="2" s="1"/>
  <c r="N1696" i="2" s="1"/>
  <c r="I1696" i="2"/>
  <c r="H1696" i="2"/>
  <c r="K1695" i="2"/>
  <c r="L1695" i="2" s="1"/>
  <c r="M1695" i="2" s="1"/>
  <c r="N1695" i="2" s="1"/>
  <c r="I1695" i="2"/>
  <c r="H1695" i="2"/>
  <c r="K1694" i="2"/>
  <c r="L1694" i="2" s="1"/>
  <c r="M1694" i="2" s="1"/>
  <c r="N1694" i="2" s="1"/>
  <c r="I1694" i="2"/>
  <c r="H1694" i="2"/>
  <c r="K1693" i="2"/>
  <c r="L1693" i="2" s="1"/>
  <c r="M1693" i="2" s="1"/>
  <c r="N1693" i="2" s="1"/>
  <c r="I1693" i="2"/>
  <c r="H1693" i="2"/>
  <c r="K1692" i="2"/>
  <c r="L1692" i="2" s="1"/>
  <c r="M1692" i="2" s="1"/>
  <c r="N1692" i="2" s="1"/>
  <c r="I1692" i="2"/>
  <c r="H1692" i="2"/>
  <c r="K1691" i="2"/>
  <c r="L1691" i="2" s="1"/>
  <c r="M1691" i="2" s="1"/>
  <c r="N1691" i="2" s="1"/>
  <c r="I1691" i="2"/>
  <c r="H1691" i="2"/>
  <c r="K1690" i="2"/>
  <c r="L1690" i="2" s="1"/>
  <c r="M1690" i="2" s="1"/>
  <c r="N1690" i="2" s="1"/>
  <c r="I1690" i="2"/>
  <c r="H1690" i="2"/>
  <c r="K1707" i="2"/>
  <c r="L1707" i="2" s="1"/>
  <c r="M1707" i="2" s="1"/>
  <c r="N1707" i="2" s="1"/>
  <c r="I1707" i="2"/>
  <c r="H1707" i="2"/>
  <c r="K1706" i="2"/>
  <c r="L1706" i="2" s="1"/>
  <c r="M1706" i="2" s="1"/>
  <c r="N1706" i="2" s="1"/>
  <c r="I1706" i="2"/>
  <c r="H1706" i="2"/>
  <c r="K1705" i="2"/>
  <c r="L1705" i="2" s="1"/>
  <c r="M1705" i="2" s="1"/>
  <c r="N1705" i="2" s="1"/>
  <c r="I1705" i="2"/>
  <c r="H1705" i="2"/>
  <c r="K1704" i="2"/>
  <c r="L1704" i="2" s="1"/>
  <c r="M1704" i="2" s="1"/>
  <c r="N1704" i="2" s="1"/>
  <c r="I1704" i="2"/>
  <c r="H1704" i="2"/>
  <c r="K1703" i="2"/>
  <c r="L1703" i="2" s="1"/>
  <c r="M1703" i="2" s="1"/>
  <c r="N1703" i="2" s="1"/>
  <c r="I1703" i="2"/>
  <c r="H1703" i="2"/>
  <c r="K1702" i="2"/>
  <c r="L1702" i="2" s="1"/>
  <c r="M1702" i="2" s="1"/>
  <c r="N1702" i="2" s="1"/>
  <c r="I1702" i="2"/>
  <c r="H1702" i="2"/>
  <c r="K1663" i="2"/>
  <c r="L1663" i="2" s="1"/>
  <c r="M1663" i="2" s="1"/>
  <c r="N1663" i="2" s="1"/>
  <c r="I1663" i="2"/>
  <c r="H1663" i="2"/>
  <c r="J3557" i="2" l="1"/>
  <c r="J3558" i="2"/>
  <c r="H3560" i="2"/>
  <c r="J3556" i="2"/>
  <c r="J3559" i="2"/>
  <c r="I3560" i="2"/>
  <c r="J3552" i="2"/>
  <c r="J3553" i="2"/>
  <c r="J3554" i="2"/>
  <c r="J3555" i="2"/>
  <c r="J3483" i="2"/>
  <c r="J1161" i="2"/>
  <c r="J1157" i="2"/>
  <c r="J1153" i="2"/>
  <c r="J1149" i="2"/>
  <c r="J1145" i="2"/>
  <c r="J1141" i="2"/>
  <c r="J1137" i="2"/>
  <c r="J1163" i="2"/>
  <c r="J1159" i="2"/>
  <c r="J1155" i="2"/>
  <c r="J1151" i="2"/>
  <c r="J1147" i="2"/>
  <c r="J1143" i="2"/>
  <c r="J1139" i="2"/>
  <c r="J1135" i="2"/>
  <c r="J1162" i="2"/>
  <c r="J1158" i="2"/>
  <c r="J1154" i="2"/>
  <c r="J1150" i="2"/>
  <c r="J1146" i="2"/>
  <c r="J1142" i="2"/>
  <c r="J1138" i="2"/>
  <c r="J1134" i="2"/>
  <c r="J1164" i="2"/>
  <c r="J1160" i="2"/>
  <c r="J1156" i="2"/>
  <c r="J1152" i="2"/>
  <c r="J1148" i="2"/>
  <c r="J1144" i="2"/>
  <c r="J1140" i="2"/>
  <c r="J1136" i="2"/>
  <c r="J1133" i="2"/>
  <c r="J1086" i="2"/>
  <c r="J1118" i="2"/>
  <c r="J1102" i="2"/>
  <c r="J1070" i="2"/>
  <c r="J1131" i="2"/>
  <c r="J1127" i="2"/>
  <c r="J1123" i="2"/>
  <c r="J1119" i="2"/>
  <c r="J1115" i="2"/>
  <c r="J1111" i="2"/>
  <c r="J1107" i="2"/>
  <c r="J1103" i="2"/>
  <c r="J1099" i="2"/>
  <c r="J1095" i="2"/>
  <c r="J1091" i="2"/>
  <c r="J1087" i="2"/>
  <c r="J1083" i="2"/>
  <c r="J1079" i="2"/>
  <c r="J1075" i="2"/>
  <c r="J1071" i="2"/>
  <c r="J1067" i="2"/>
  <c r="J1063" i="2"/>
  <c r="J1059" i="2"/>
  <c r="J1130" i="2"/>
  <c r="J1126" i="2"/>
  <c r="J1122" i="2"/>
  <c r="J1114" i="2"/>
  <c r="J1110" i="2"/>
  <c r="J1106" i="2"/>
  <c r="J1098" i="2"/>
  <c r="J1094" i="2"/>
  <c r="J1090" i="2"/>
  <c r="J1082" i="2"/>
  <c r="J1078" i="2"/>
  <c r="J1074" i="2"/>
  <c r="J1066" i="2"/>
  <c r="J1062" i="2"/>
  <c r="J1129" i="2"/>
  <c r="J1125" i="2"/>
  <c r="J1121" i="2"/>
  <c r="J1117" i="2"/>
  <c r="J1113" i="2"/>
  <c r="J1109" i="2"/>
  <c r="J1105" i="2"/>
  <c r="J1101" i="2"/>
  <c r="J1097" i="2"/>
  <c r="J1093" i="2"/>
  <c r="J1089" i="2"/>
  <c r="J1085" i="2"/>
  <c r="J1081" i="2"/>
  <c r="J1077" i="2"/>
  <c r="J1073" i="2"/>
  <c r="J1069" i="2"/>
  <c r="J1065" i="2"/>
  <c r="J1061" i="2"/>
  <c r="J1128" i="2"/>
  <c r="J1124" i="2"/>
  <c r="J1120" i="2"/>
  <c r="J1116" i="2"/>
  <c r="J1112" i="2"/>
  <c r="J1108" i="2"/>
  <c r="J1104" i="2"/>
  <c r="J1100" i="2"/>
  <c r="J1096" i="2"/>
  <c r="J1092" i="2"/>
  <c r="J1088" i="2"/>
  <c r="J1084" i="2"/>
  <c r="J1080" i="2"/>
  <c r="J1076" i="2"/>
  <c r="J1072" i="2"/>
  <c r="J1068" i="2"/>
  <c r="J1064" i="2"/>
  <c r="J1060" i="2"/>
  <c r="J1058" i="2"/>
  <c r="J1020" i="2"/>
  <c r="J1024" i="2"/>
  <c r="J1012" i="2"/>
  <c r="J1056" i="2"/>
  <c r="J1052" i="2"/>
  <c r="J1048" i="2"/>
  <c r="J1044" i="2"/>
  <c r="J1040" i="2"/>
  <c r="J1036" i="2"/>
  <c r="J1032" i="2"/>
  <c r="J1028" i="2"/>
  <c r="J1016" i="2"/>
  <c r="J1008" i="2"/>
  <c r="J1004" i="2"/>
  <c r="J996" i="2"/>
  <c r="J992" i="2"/>
  <c r="J1055" i="2"/>
  <c r="J1051" i="2"/>
  <c r="J1047" i="2"/>
  <c r="J1043" i="2"/>
  <c r="J1039" i="2"/>
  <c r="J1035" i="2"/>
  <c r="J1031" i="2"/>
  <c r="J1027" i="2"/>
  <c r="J1023" i="2"/>
  <c r="J1019" i="2"/>
  <c r="J1015" i="2"/>
  <c r="J1011" i="2"/>
  <c r="J1007" i="2"/>
  <c r="J1003" i="2"/>
  <c r="J999" i="2"/>
  <c r="J995" i="2"/>
  <c r="J991" i="2"/>
  <c r="J1054" i="2"/>
  <c r="J1050" i="2"/>
  <c r="J1046" i="2"/>
  <c r="J1042" i="2"/>
  <c r="J1038" i="2"/>
  <c r="J1034" i="2"/>
  <c r="J1030" i="2"/>
  <c r="J1026" i="2"/>
  <c r="J1022" i="2"/>
  <c r="J1018" i="2"/>
  <c r="J1014" i="2"/>
  <c r="J1010" i="2"/>
  <c r="J1006" i="2"/>
  <c r="J1002" i="2"/>
  <c r="J998" i="2"/>
  <c r="J994" i="2"/>
  <c r="J990" i="2"/>
  <c r="J1053" i="2"/>
  <c r="J1049" i="2"/>
  <c r="J1045" i="2"/>
  <c r="J1041" i="2"/>
  <c r="J1037" i="2"/>
  <c r="J1033" i="2"/>
  <c r="J1029" i="2"/>
  <c r="J1025" i="2"/>
  <c r="J1021" i="2"/>
  <c r="J1017" i="2"/>
  <c r="J1013" i="2"/>
  <c r="J1009" i="2"/>
  <c r="J1005" i="2"/>
  <c r="J1001" i="2"/>
  <c r="J997" i="2"/>
  <c r="J993" i="2"/>
  <c r="J989" i="2"/>
  <c r="J988" i="2"/>
  <c r="J984" i="2"/>
  <c r="J980" i="2"/>
  <c r="J976" i="2"/>
  <c r="J972" i="2"/>
  <c r="J968" i="2"/>
  <c r="J964" i="2"/>
  <c r="J960" i="2"/>
  <c r="J956" i="2"/>
  <c r="J952" i="2"/>
  <c r="J986" i="2"/>
  <c r="J982" i="2"/>
  <c r="J978" i="2"/>
  <c r="J974" i="2"/>
  <c r="J970" i="2"/>
  <c r="J966" i="2"/>
  <c r="J962" i="2"/>
  <c r="J958" i="2"/>
  <c r="J954" i="2"/>
  <c r="J950" i="2"/>
  <c r="J985" i="2"/>
  <c r="J981" i="2"/>
  <c r="J977" i="2"/>
  <c r="J973" i="2"/>
  <c r="J969" i="2"/>
  <c r="J965" i="2"/>
  <c r="J961" i="2"/>
  <c r="J957" i="2"/>
  <c r="J953" i="2"/>
  <c r="J949" i="2"/>
  <c r="J983" i="2"/>
  <c r="J979" i="2"/>
  <c r="J975" i="2"/>
  <c r="J971" i="2"/>
  <c r="J967" i="2"/>
  <c r="J963" i="2"/>
  <c r="J959" i="2"/>
  <c r="J955" i="2"/>
  <c r="J951" i="2"/>
  <c r="J948" i="2"/>
  <c r="J937" i="2"/>
  <c r="J945" i="2"/>
  <c r="J941" i="2"/>
  <c r="J933" i="2"/>
  <c r="J929" i="2"/>
  <c r="J943" i="2"/>
  <c r="J939" i="2"/>
  <c r="J935" i="2"/>
  <c r="J931" i="2"/>
  <c r="J927" i="2"/>
  <c r="J946" i="2"/>
  <c r="J942" i="2"/>
  <c r="J938" i="2"/>
  <c r="J934" i="2"/>
  <c r="J930" i="2"/>
  <c r="J926" i="2"/>
  <c r="J944" i="2"/>
  <c r="J940" i="2"/>
  <c r="J936" i="2"/>
  <c r="J932" i="2"/>
  <c r="J928" i="2"/>
  <c r="J925" i="2"/>
  <c r="J923" i="2"/>
  <c r="J919" i="2"/>
  <c r="J915" i="2"/>
  <c r="J911" i="2"/>
  <c r="J907" i="2"/>
  <c r="J903" i="2"/>
  <c r="J899" i="2"/>
  <c r="J895" i="2"/>
  <c r="J891" i="2"/>
  <c r="J887" i="2"/>
  <c r="J883" i="2"/>
  <c r="J879" i="2"/>
  <c r="J875" i="2"/>
  <c r="J871" i="2"/>
  <c r="J867" i="2"/>
  <c r="J863" i="2"/>
  <c r="J859" i="2"/>
  <c r="J855" i="2"/>
  <c r="J851" i="2"/>
  <c r="J847" i="2"/>
  <c r="J843" i="2"/>
  <c r="J839" i="2"/>
  <c r="J835" i="2"/>
  <c r="J831" i="2"/>
  <c r="J827" i="2"/>
  <c r="J823" i="2"/>
  <c r="J819" i="2"/>
  <c r="J815" i="2"/>
  <c r="J811" i="2"/>
  <c r="J807" i="2"/>
  <c r="J803" i="2"/>
  <c r="J799" i="2"/>
  <c r="J795" i="2"/>
  <c r="J791" i="2"/>
  <c r="J787" i="2"/>
  <c r="J783" i="2"/>
  <c r="J779" i="2"/>
  <c r="J775" i="2"/>
  <c r="J771" i="2"/>
  <c r="J767" i="2"/>
  <c r="J763" i="2"/>
  <c r="J920" i="2"/>
  <c r="J916" i="2"/>
  <c r="J912" i="2"/>
  <c r="J908" i="2"/>
  <c r="J904" i="2"/>
  <c r="J900" i="2"/>
  <c r="J896" i="2"/>
  <c r="J892" i="2"/>
  <c r="J888" i="2"/>
  <c r="J884" i="2"/>
  <c r="J880" i="2"/>
  <c r="J876" i="2"/>
  <c r="J872" i="2"/>
  <c r="J868" i="2"/>
  <c r="J864" i="2"/>
  <c r="J860" i="2"/>
  <c r="J856" i="2"/>
  <c r="J852" i="2"/>
  <c r="J848" i="2"/>
  <c r="J844" i="2"/>
  <c r="J840" i="2"/>
  <c r="J836" i="2"/>
  <c r="J832" i="2"/>
  <c r="J828" i="2"/>
  <c r="J824" i="2"/>
  <c r="J820" i="2"/>
  <c r="J816" i="2"/>
  <c r="J812" i="2"/>
  <c r="J808" i="2"/>
  <c r="J804" i="2"/>
  <c r="J800" i="2"/>
  <c r="J796" i="2"/>
  <c r="J792" i="2"/>
  <c r="J788" i="2"/>
  <c r="J784" i="2"/>
  <c r="J780" i="2"/>
  <c r="J776" i="2"/>
  <c r="J772" i="2"/>
  <c r="J768" i="2"/>
  <c r="J764" i="2"/>
  <c r="J922" i="2"/>
  <c r="J918" i="2"/>
  <c r="J914" i="2"/>
  <c r="J910" i="2"/>
  <c r="J906" i="2"/>
  <c r="J902" i="2"/>
  <c r="J898" i="2"/>
  <c r="J894" i="2"/>
  <c r="J890" i="2"/>
  <c r="J886" i="2"/>
  <c r="J882" i="2"/>
  <c r="J878" i="2"/>
  <c r="J874" i="2"/>
  <c r="J870" i="2"/>
  <c r="J866" i="2"/>
  <c r="J862" i="2"/>
  <c r="J858" i="2"/>
  <c r="J854" i="2"/>
  <c r="J850" i="2"/>
  <c r="J846" i="2"/>
  <c r="J842" i="2"/>
  <c r="J838" i="2"/>
  <c r="J834" i="2"/>
  <c r="J830" i="2"/>
  <c r="J826" i="2"/>
  <c r="J822" i="2"/>
  <c r="J818" i="2"/>
  <c r="J814" i="2"/>
  <c r="J810" i="2"/>
  <c r="J806" i="2"/>
  <c r="J802" i="2"/>
  <c r="J798" i="2"/>
  <c r="J794" i="2"/>
  <c r="J790" i="2"/>
  <c r="J786" i="2"/>
  <c r="J782" i="2"/>
  <c r="J778" i="2"/>
  <c r="J774" i="2"/>
  <c r="J770" i="2"/>
  <c r="J766" i="2"/>
  <c r="J762" i="2"/>
  <c r="J921" i="2"/>
  <c r="J917" i="2"/>
  <c r="J913" i="2"/>
  <c r="J909" i="2"/>
  <c r="J905" i="2"/>
  <c r="J901" i="2"/>
  <c r="J897" i="2"/>
  <c r="J893" i="2"/>
  <c r="J889" i="2"/>
  <c r="J885" i="2"/>
  <c r="J881" i="2"/>
  <c r="J877" i="2"/>
  <c r="J873" i="2"/>
  <c r="J869" i="2"/>
  <c r="J865" i="2"/>
  <c r="J861" i="2"/>
  <c r="J857" i="2"/>
  <c r="J853" i="2"/>
  <c r="J849" i="2"/>
  <c r="J845" i="2"/>
  <c r="J841" i="2"/>
  <c r="J837" i="2"/>
  <c r="J833" i="2"/>
  <c r="J829" i="2"/>
  <c r="J825" i="2"/>
  <c r="J821" i="2"/>
  <c r="J817" i="2"/>
  <c r="J813" i="2"/>
  <c r="J809" i="2"/>
  <c r="J805" i="2"/>
  <c r="J801" i="2"/>
  <c r="J797" i="2"/>
  <c r="J793" i="2"/>
  <c r="J789" i="2"/>
  <c r="J785" i="2"/>
  <c r="J781" i="2"/>
  <c r="J777" i="2"/>
  <c r="J773" i="2"/>
  <c r="J769" i="2"/>
  <c r="J765" i="2"/>
  <c r="J761" i="2"/>
  <c r="J760" i="2"/>
  <c r="J526" i="2"/>
  <c r="M29" i="2"/>
  <c r="N29" i="2" s="1"/>
  <c r="J63" i="2"/>
  <c r="J59" i="2"/>
  <c r="J55" i="2"/>
  <c r="J51" i="2"/>
  <c r="J47" i="2"/>
  <c r="J43" i="2"/>
  <c r="J39" i="2"/>
  <c r="J35" i="2"/>
  <c r="J31" i="2"/>
  <c r="J27" i="2"/>
  <c r="J23" i="2"/>
  <c r="J19" i="2"/>
  <c r="J64" i="2"/>
  <c r="J60" i="2"/>
  <c r="J56" i="2"/>
  <c r="J52" i="2"/>
  <c r="J48" i="2"/>
  <c r="J44" i="2"/>
  <c r="J40" i="2"/>
  <c r="J36" i="2"/>
  <c r="J32" i="2"/>
  <c r="J28" i="2"/>
  <c r="J24" i="2"/>
  <c r="J20" i="2"/>
  <c r="J66" i="2"/>
  <c r="J62" i="2"/>
  <c r="J58" i="2"/>
  <c r="J54" i="2"/>
  <c r="J50" i="2"/>
  <c r="J46" i="2"/>
  <c r="J42" i="2"/>
  <c r="J38" i="2"/>
  <c r="J34" i="2"/>
  <c r="J30" i="2"/>
  <c r="J26" i="2"/>
  <c r="J22" i="2"/>
  <c r="J18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3527" i="2"/>
  <c r="J3531" i="2"/>
  <c r="J3547" i="2"/>
  <c r="J3466" i="2"/>
  <c r="J3439" i="2"/>
  <c r="J3456" i="2"/>
  <c r="J3491" i="2"/>
  <c r="J3499" i="2"/>
  <c r="J3503" i="2"/>
  <c r="J3512" i="2"/>
  <c r="J3548" i="2"/>
  <c r="J3551" i="2"/>
  <c r="J3430" i="2"/>
  <c r="J3434" i="2"/>
  <c r="J3438" i="2"/>
  <c r="J3446" i="2"/>
  <c r="J3451" i="2"/>
  <c r="J3455" i="2"/>
  <c r="J3473" i="2"/>
  <c r="J3495" i="2"/>
  <c r="J3504" i="2"/>
  <c r="J3523" i="2"/>
  <c r="J3540" i="2"/>
  <c r="J3545" i="2"/>
  <c r="J3549" i="2"/>
  <c r="J3444" i="2"/>
  <c r="J3475" i="2"/>
  <c r="J3494" i="2"/>
  <c r="J3522" i="2"/>
  <c r="J3538" i="2"/>
  <c r="J3437" i="2"/>
  <c r="J3443" i="2"/>
  <c r="J3465" i="2"/>
  <c r="J3490" i="2"/>
  <c r="J3496" i="2"/>
  <c r="J3500" i="2"/>
  <c r="J3511" i="2"/>
  <c r="J3524" i="2"/>
  <c r="J3535" i="2"/>
  <c r="J3546" i="2"/>
  <c r="J3427" i="2"/>
  <c r="J3454" i="2"/>
  <c r="J3461" i="2"/>
  <c r="J3470" i="2"/>
  <c r="J3480" i="2"/>
  <c r="J3502" i="2"/>
  <c r="J3507" i="2"/>
  <c r="J3550" i="2"/>
  <c r="J3431" i="2"/>
  <c r="J3442" i="2"/>
  <c r="J3447" i="2"/>
  <c r="J3453" i="2"/>
  <c r="J3460" i="2"/>
  <c r="J3462" i="2"/>
  <c r="J3469" i="2"/>
  <c r="J3471" i="2"/>
  <c r="J3476" i="2"/>
  <c r="J3478" i="2"/>
  <c r="J3487" i="2"/>
  <c r="J3498" i="2"/>
  <c r="J3508" i="2"/>
  <c r="J3518" i="2"/>
  <c r="J3519" i="2"/>
  <c r="J3528" i="2"/>
  <c r="J3534" i="2"/>
  <c r="J3536" i="2"/>
  <c r="J3543" i="2"/>
  <c r="J3429" i="2"/>
  <c r="J3435" i="2"/>
  <c r="J3445" i="2"/>
  <c r="J3452" i="2"/>
  <c r="J3467" i="2"/>
  <c r="J3474" i="2"/>
  <c r="J3479" i="2"/>
  <c r="J3486" i="2"/>
  <c r="J3492" i="2"/>
  <c r="J3506" i="2"/>
  <c r="J3513" i="2"/>
  <c r="J3515" i="2"/>
  <c r="J3526" i="2"/>
  <c r="J3532" i="2"/>
  <c r="J3539" i="2"/>
  <c r="J3544" i="2"/>
  <c r="J3509" i="2"/>
  <c r="J3433" i="2"/>
  <c r="J3440" i="2"/>
  <c r="J3441" i="2"/>
  <c r="J3448" i="2"/>
  <c r="J3449" i="2"/>
  <c r="J3457" i="2"/>
  <c r="J3458" i="2"/>
  <c r="J3468" i="2"/>
  <c r="J3477" i="2"/>
  <c r="J3481" i="2"/>
  <c r="J3484" i="2"/>
  <c r="J3488" i="2"/>
  <c r="J3501" i="2"/>
  <c r="J3510" i="2"/>
  <c r="J3514" i="2"/>
  <c r="J3516" i="2"/>
  <c r="J3520" i="2"/>
  <c r="J3533" i="2"/>
  <c r="J3537" i="2"/>
  <c r="J3542" i="2"/>
  <c r="J3463" i="2"/>
  <c r="J3493" i="2"/>
  <c r="J3497" i="2"/>
  <c r="J3525" i="2"/>
  <c r="J3529" i="2"/>
  <c r="J3459" i="2"/>
  <c r="J3485" i="2"/>
  <c r="J3489" i="2"/>
  <c r="J3517" i="2"/>
  <c r="J3521" i="2"/>
  <c r="J3428" i="2"/>
  <c r="J3432" i="2"/>
  <c r="J3436" i="2"/>
  <c r="J3422" i="2"/>
  <c r="J3372" i="2"/>
  <c r="J3380" i="2"/>
  <c r="J3388" i="2"/>
  <c r="J3396" i="2"/>
  <c r="J3404" i="2"/>
  <c r="J3412" i="2"/>
  <c r="J3420" i="2"/>
  <c r="J3421" i="2"/>
  <c r="J3371" i="2"/>
  <c r="J3375" i="2"/>
  <c r="J3379" i="2"/>
  <c r="J3383" i="2"/>
  <c r="J3387" i="2"/>
  <c r="J3391" i="2"/>
  <c r="J3395" i="2"/>
  <c r="J3399" i="2"/>
  <c r="J3403" i="2"/>
  <c r="J3407" i="2"/>
  <c r="J3411" i="2"/>
  <c r="J3415" i="2"/>
  <c r="J3419" i="2"/>
  <c r="J3423" i="2"/>
  <c r="J3370" i="2"/>
  <c r="J3377" i="2"/>
  <c r="J3378" i="2"/>
  <c r="J3385" i="2"/>
  <c r="J3386" i="2"/>
  <c r="J3393" i="2"/>
  <c r="J3394" i="2"/>
  <c r="J3401" i="2"/>
  <c r="J3402" i="2"/>
  <c r="J3409" i="2"/>
  <c r="J3410" i="2"/>
  <c r="J3417" i="2"/>
  <c r="J3418" i="2"/>
  <c r="J3376" i="2"/>
  <c r="J3384" i="2"/>
  <c r="J3392" i="2"/>
  <c r="J3400" i="2"/>
  <c r="J3408" i="2"/>
  <c r="J3416" i="2"/>
  <c r="J3424" i="2"/>
  <c r="J3312" i="2"/>
  <c r="J3316" i="2"/>
  <c r="J3320" i="2"/>
  <c r="J3324" i="2"/>
  <c r="J3328" i="2"/>
  <c r="J3332" i="2"/>
  <c r="J3336" i="2"/>
  <c r="J3373" i="2"/>
  <c r="J3374" i="2"/>
  <c r="J3381" i="2"/>
  <c r="J3382" i="2"/>
  <c r="J3389" i="2"/>
  <c r="J3390" i="2"/>
  <c r="J3397" i="2"/>
  <c r="J3398" i="2"/>
  <c r="J3405" i="2"/>
  <c r="J3406" i="2"/>
  <c r="J3413" i="2"/>
  <c r="J3414" i="2"/>
  <c r="J3340" i="2"/>
  <c r="J3344" i="2"/>
  <c r="J3348" i="2"/>
  <c r="J3352" i="2"/>
  <c r="J3356" i="2"/>
  <c r="J3313" i="2"/>
  <c r="J3317" i="2"/>
  <c r="J3321" i="2"/>
  <c r="J3361" i="2"/>
  <c r="J3365" i="2"/>
  <c r="J3369" i="2"/>
  <c r="J3360" i="2"/>
  <c r="J3364" i="2"/>
  <c r="J3368" i="2"/>
  <c r="J3314" i="2"/>
  <c r="J3315" i="2"/>
  <c r="J3322" i="2"/>
  <c r="J3323" i="2"/>
  <c r="J3362" i="2"/>
  <c r="J3363" i="2"/>
  <c r="J3310" i="2"/>
  <c r="J3311" i="2"/>
  <c r="J3318" i="2"/>
  <c r="J3319" i="2"/>
  <c r="J3325" i="2"/>
  <c r="J3326" i="2"/>
  <c r="J3327" i="2"/>
  <c r="J3329" i="2"/>
  <c r="J3330" i="2"/>
  <c r="J3331" i="2"/>
  <c r="J3333" i="2"/>
  <c r="J3334" i="2"/>
  <c r="J3335" i="2"/>
  <c r="J3337" i="2"/>
  <c r="J3338" i="2"/>
  <c r="J3339" i="2"/>
  <c r="J3341" i="2"/>
  <c r="J3342" i="2"/>
  <c r="J3343" i="2"/>
  <c r="J3345" i="2"/>
  <c r="J3346" i="2"/>
  <c r="J3347" i="2"/>
  <c r="J3349" i="2"/>
  <c r="J3350" i="2"/>
  <c r="J3351" i="2"/>
  <c r="J3353" i="2"/>
  <c r="J3354" i="2"/>
  <c r="J3355" i="2"/>
  <c r="J3357" i="2"/>
  <c r="J3358" i="2"/>
  <c r="J3359" i="2"/>
  <c r="J3366" i="2"/>
  <c r="J3367" i="2"/>
  <c r="J3259" i="2"/>
  <c r="J3254" i="2"/>
  <c r="J3267" i="2"/>
  <c r="J3258" i="2"/>
  <c r="J3261" i="2"/>
  <c r="J3270" i="2"/>
  <c r="J3257" i="2"/>
  <c r="J3263" i="2"/>
  <c r="J3253" i="2"/>
  <c r="J3255" i="2"/>
  <c r="J3265" i="2"/>
  <c r="J3251" i="2"/>
  <c r="J3260" i="2"/>
  <c r="J3264" i="2"/>
  <c r="J3268" i="2"/>
  <c r="J3269" i="2"/>
  <c r="J3252" i="2"/>
  <c r="J3256" i="2"/>
  <c r="J3262" i="2"/>
  <c r="J3266" i="2"/>
  <c r="J3030" i="2"/>
  <c r="J3029" i="2"/>
  <c r="J3031" i="2"/>
  <c r="J2751" i="2"/>
  <c r="J2752" i="2"/>
  <c r="J2750" i="2"/>
  <c r="J2748" i="2"/>
  <c r="J2749" i="2"/>
  <c r="J2358" i="2"/>
  <c r="J2362" i="2"/>
  <c r="J2376" i="2"/>
  <c r="J2361" i="2"/>
  <c r="J2374" i="2"/>
  <c r="J2355" i="2"/>
  <c r="J2356" i="2"/>
  <c r="J2370" i="2"/>
  <c r="J2368" i="2"/>
  <c r="J2365" i="2"/>
  <c r="J2367" i="2"/>
  <c r="J2363" i="2"/>
  <c r="J2372" i="2"/>
  <c r="J2366" i="2"/>
  <c r="J2360" i="2"/>
  <c r="J2371" i="2"/>
  <c r="J2369" i="2"/>
  <c r="J2364" i="2"/>
  <c r="J2375" i="2"/>
  <c r="J2373" i="2"/>
  <c r="J2359" i="2"/>
  <c r="J2357" i="2"/>
  <c r="J2055" i="2"/>
  <c r="J2054" i="2"/>
  <c r="J2182" i="2"/>
  <c r="J2053" i="2"/>
  <c r="J2052" i="2"/>
  <c r="J2232" i="2"/>
  <c r="J2227" i="2"/>
  <c r="J2207" i="2"/>
  <c r="J2206" i="2"/>
  <c r="J2203" i="2"/>
  <c r="J2202" i="2"/>
  <c r="J2104" i="2"/>
  <c r="J2058" i="2"/>
  <c r="J2171" i="2"/>
  <c r="J2136" i="2"/>
  <c r="J2135" i="2"/>
  <c r="J2240" i="2"/>
  <c r="J2057" i="2"/>
  <c r="J2056" i="2"/>
  <c r="J2225" i="2"/>
  <c r="J2236" i="2"/>
  <c r="J2235" i="2"/>
  <c r="J2233" i="2"/>
  <c r="J2228" i="2"/>
  <c r="J2222" i="2"/>
  <c r="J2064" i="2"/>
  <c r="J2062" i="2"/>
  <c r="J2059" i="2"/>
  <c r="J2191" i="2"/>
  <c r="J2189" i="2"/>
  <c r="J2144" i="2"/>
  <c r="J2143" i="2"/>
  <c r="J2142" i="2"/>
  <c r="J2126" i="2"/>
  <c r="J2112" i="2"/>
  <c r="J2199" i="2"/>
  <c r="J2198" i="2"/>
  <c r="J2164" i="2"/>
  <c r="J2163" i="2"/>
  <c r="J2162" i="2"/>
  <c r="J2161" i="2"/>
  <c r="J2120" i="2"/>
  <c r="J2239" i="2"/>
  <c r="J2231" i="2"/>
  <c r="J2229" i="2"/>
  <c r="J2139" i="2"/>
  <c r="J2131" i="2"/>
  <c r="J2094" i="2"/>
  <c r="J2092" i="2"/>
  <c r="J2091" i="2"/>
  <c r="J2090" i="2"/>
  <c r="J2085" i="2"/>
  <c r="J2084" i="2"/>
  <c r="J2083" i="2"/>
  <c r="J2082" i="2"/>
  <c r="J2060" i="2"/>
  <c r="J2243" i="2"/>
  <c r="J2193" i="2"/>
  <c r="J2156" i="2"/>
  <c r="J2155" i="2"/>
  <c r="J2154" i="2"/>
  <c r="J2153" i="2"/>
  <c r="J2152" i="2"/>
  <c r="J2151" i="2"/>
  <c r="J2150" i="2"/>
  <c r="J2148" i="2"/>
  <c r="J2147" i="2"/>
  <c r="J2146" i="2"/>
  <c r="J2145" i="2"/>
  <c r="J2138" i="2"/>
  <c r="J2134" i="2"/>
  <c r="J2133" i="2"/>
  <c r="J2130" i="2"/>
  <c r="J2105" i="2"/>
  <c r="J2102" i="2"/>
  <c r="J2077" i="2"/>
  <c r="J2076" i="2"/>
  <c r="J2234" i="2"/>
  <c r="J2099" i="2"/>
  <c r="J2230" i="2"/>
  <c r="J2223" i="2"/>
  <c r="J2175" i="2"/>
  <c r="J2098" i="2"/>
  <c r="J2176" i="2"/>
  <c r="J2106" i="2"/>
  <c r="J2238" i="2"/>
  <c r="J2237" i="2"/>
  <c r="J2211" i="2"/>
  <c r="J2210" i="2"/>
  <c r="J2185" i="2"/>
  <c r="J2172" i="2"/>
  <c r="J2160" i="2"/>
  <c r="J2140" i="2"/>
  <c r="J2137" i="2"/>
  <c r="J2132" i="2"/>
  <c r="J2129" i="2"/>
  <c r="J2128" i="2"/>
  <c r="J2124" i="2"/>
  <c r="J2116" i="2"/>
  <c r="J2108" i="2"/>
  <c r="J2103" i="2"/>
  <c r="J2095" i="2"/>
  <c r="J2069" i="2"/>
  <c r="J2068" i="2"/>
  <c r="J2178" i="2"/>
  <c r="J2174" i="2"/>
  <c r="J2170" i="2"/>
  <c r="J2101" i="2"/>
  <c r="J2097" i="2"/>
  <c r="J2075" i="2"/>
  <c r="J2074" i="2"/>
  <c r="J2067" i="2"/>
  <c r="J2066" i="2"/>
  <c r="J2220" i="2"/>
  <c r="J2219" i="2"/>
  <c r="J2218" i="2"/>
  <c r="J2217" i="2"/>
  <c r="J2216" i="2"/>
  <c r="J2215" i="2"/>
  <c r="J2214" i="2"/>
  <c r="J2209" i="2"/>
  <c r="J2205" i="2"/>
  <c r="J2201" i="2"/>
  <c r="J2197" i="2"/>
  <c r="J2194" i="2"/>
  <c r="J2187" i="2"/>
  <c r="J2177" i="2"/>
  <c r="J2173" i="2"/>
  <c r="J2168" i="2"/>
  <c r="J2167" i="2"/>
  <c r="J2166" i="2"/>
  <c r="J2159" i="2"/>
  <c r="J2158" i="2"/>
  <c r="J2127" i="2"/>
  <c r="J2123" i="2"/>
  <c r="J2119" i="2"/>
  <c r="J2115" i="2"/>
  <c r="J2111" i="2"/>
  <c r="J2107" i="2"/>
  <c r="J2100" i="2"/>
  <c r="J2096" i="2"/>
  <c r="J2089" i="2"/>
  <c r="J2088" i="2"/>
  <c r="J2081" i="2"/>
  <c r="J2080" i="2"/>
  <c r="J2073" i="2"/>
  <c r="J2072" i="2"/>
  <c r="J2065" i="2"/>
  <c r="J2063" i="2"/>
  <c r="J2061" i="2"/>
  <c r="J2242" i="2"/>
  <c r="J2226" i="2"/>
  <c r="J2212" i="2"/>
  <c r="J2208" i="2"/>
  <c r="J2204" i="2"/>
  <c r="J2200" i="2"/>
  <c r="J2196" i="2"/>
  <c r="J2183" i="2"/>
  <c r="J2179" i="2"/>
  <c r="J2165" i="2"/>
  <c r="J2157" i="2"/>
  <c r="J2149" i="2"/>
  <c r="J2141" i="2"/>
  <c r="J2087" i="2"/>
  <c r="J2086" i="2"/>
  <c r="J2079" i="2"/>
  <c r="J2078" i="2"/>
  <c r="J2071" i="2"/>
  <c r="J2070" i="2"/>
  <c r="J2181" i="2"/>
  <c r="J2122" i="2"/>
  <c r="J2118" i="2"/>
  <c r="J2114" i="2"/>
  <c r="J2110" i="2"/>
  <c r="J2190" i="2"/>
  <c r="J2188" i="2"/>
  <c r="J2186" i="2"/>
  <c r="J2184" i="2"/>
  <c r="J2180" i="2"/>
  <c r="J2125" i="2"/>
  <c r="J2121" i="2"/>
  <c r="J2117" i="2"/>
  <c r="J2113" i="2"/>
  <c r="J2109" i="2"/>
  <c r="J2001" i="2"/>
  <c r="J2020" i="2"/>
  <c r="J2024" i="2"/>
  <c r="J2010" i="2"/>
  <c r="J2014" i="2"/>
  <c r="J1983" i="2"/>
  <c r="J1991" i="2"/>
  <c r="J1992" i="2"/>
  <c r="J1994" i="2"/>
  <c r="J1996" i="2"/>
  <c r="J2023" i="2"/>
  <c r="J1984" i="2"/>
  <c r="J1987" i="2"/>
  <c r="J1982" i="2"/>
  <c r="J2000" i="2"/>
  <c r="J2005" i="2"/>
  <c r="J1993" i="2"/>
  <c r="J2017" i="2"/>
  <c r="J2028" i="2"/>
  <c r="J1997" i="2"/>
  <c r="J1998" i="2"/>
  <c r="J2008" i="2"/>
  <c r="J2025" i="2"/>
  <c r="J2026" i="2"/>
  <c r="J1985" i="2"/>
  <c r="J1986" i="2"/>
  <c r="J2002" i="2"/>
  <c r="J2018" i="2"/>
  <c r="J2019" i="2"/>
  <c r="J1995" i="2"/>
  <c r="J2012" i="2"/>
  <c r="J2029" i="2"/>
  <c r="J1980" i="2"/>
  <c r="J1981" i="2"/>
  <c r="J1999" i="2"/>
  <c r="J2015" i="2"/>
  <c r="J2022" i="2"/>
  <c r="J1989" i="2"/>
  <c r="J2004" i="2"/>
  <c r="J2009" i="2"/>
  <c r="J2011" i="2"/>
  <c r="J2013" i="2"/>
  <c r="J2021" i="2"/>
  <c r="J1988" i="2"/>
  <c r="J1990" i="2"/>
  <c r="J2006" i="2"/>
  <c r="J2030" i="2"/>
  <c r="J2003" i="2"/>
  <c r="J2007" i="2"/>
  <c r="J2027" i="2"/>
  <c r="J1916" i="2"/>
  <c r="J1917" i="2"/>
  <c r="J1926" i="2"/>
  <c r="J1928" i="2"/>
  <c r="J1930" i="2"/>
  <c r="J1931" i="2"/>
  <c r="J1896" i="2"/>
  <c r="J1902" i="2"/>
  <c r="J1903" i="2"/>
  <c r="J1904" i="2"/>
  <c r="J1906" i="2"/>
  <c r="J1907" i="2"/>
  <c r="J1914" i="2"/>
  <c r="J1927" i="2"/>
  <c r="J1897" i="2"/>
  <c r="J1898" i="2"/>
  <c r="J1899" i="2"/>
  <c r="J1918" i="2"/>
  <c r="J1921" i="2"/>
  <c r="J1922" i="2"/>
  <c r="J1923" i="2"/>
  <c r="J1925" i="2"/>
  <c r="J1957" i="2"/>
  <c r="J1958" i="2"/>
  <c r="J1959" i="2"/>
  <c r="J1960" i="2"/>
  <c r="J1961" i="2"/>
  <c r="J1956" i="2"/>
  <c r="J1885" i="2"/>
  <c r="J1887" i="2"/>
  <c r="J1890" i="2"/>
  <c r="J1891" i="2"/>
  <c r="J1900" i="2"/>
  <c r="J1910" i="2"/>
  <c r="J1911" i="2"/>
  <c r="J1919" i="2"/>
  <c r="J1894" i="2"/>
  <c r="J1905" i="2"/>
  <c r="J1968" i="2"/>
  <c r="J1944" i="2"/>
  <c r="J1946" i="2"/>
  <c r="J1948" i="2"/>
  <c r="J1892" i="2"/>
  <c r="J1893" i="2"/>
  <c r="J1901" i="2"/>
  <c r="J1915" i="2"/>
  <c r="J1924" i="2"/>
  <c r="J1932" i="2"/>
  <c r="J1909" i="2"/>
  <c r="J1920" i="2"/>
  <c r="J1929" i="2"/>
  <c r="J1935" i="2"/>
  <c r="J1947" i="2"/>
  <c r="J1889" i="2"/>
  <c r="J1970" i="2"/>
  <c r="J1938" i="2"/>
  <c r="J1939" i="2"/>
  <c r="J1940" i="2"/>
  <c r="J1941" i="2"/>
  <c r="J1942" i="2"/>
  <c r="J1943" i="2"/>
  <c r="J1945" i="2"/>
  <c r="J1949" i="2"/>
  <c r="J1886" i="2"/>
  <c r="J1908" i="2"/>
  <c r="J1912" i="2"/>
  <c r="J1913" i="2"/>
  <c r="J1888" i="2"/>
  <c r="J1895" i="2"/>
  <c r="J1971" i="2"/>
  <c r="J1973" i="2"/>
  <c r="J1936" i="2"/>
  <c r="J1950" i="2"/>
  <c r="J1951" i="2"/>
  <c r="J1952" i="2"/>
  <c r="J1953" i="2"/>
  <c r="J1954" i="2"/>
  <c r="J1955" i="2"/>
  <c r="J1933" i="2"/>
  <c r="J1937" i="2"/>
  <c r="J1934" i="2"/>
  <c r="J1962" i="2"/>
  <c r="J1963" i="2"/>
  <c r="J1964" i="2"/>
  <c r="J1965" i="2"/>
  <c r="J1966" i="2"/>
  <c r="J1967" i="2"/>
  <c r="J1969" i="2"/>
  <c r="J1972" i="2"/>
  <c r="J1974" i="2"/>
  <c r="J1857" i="2"/>
  <c r="J1856" i="2"/>
  <c r="J1851" i="2"/>
  <c r="J1853" i="2"/>
  <c r="J1854" i="2"/>
  <c r="J1859" i="2"/>
  <c r="J1860" i="2"/>
  <c r="J1861" i="2"/>
  <c r="J1865" i="2"/>
  <c r="J1872" i="2"/>
  <c r="J1879" i="2"/>
  <c r="J1855" i="2"/>
  <c r="J1862" i="2"/>
  <c r="J1863" i="2"/>
  <c r="J1870" i="2"/>
  <c r="J1871" i="2"/>
  <c r="J1874" i="2"/>
  <c r="J1875" i="2"/>
  <c r="J1876" i="2"/>
  <c r="J1877" i="2"/>
  <c r="J1878" i="2"/>
  <c r="J1873" i="2"/>
  <c r="J1848" i="2"/>
  <c r="J1864" i="2"/>
  <c r="J1849" i="2"/>
  <c r="J1850" i="2"/>
  <c r="J1852" i="2"/>
  <c r="J1866" i="2"/>
  <c r="J1867" i="2"/>
  <c r="J1868" i="2"/>
  <c r="J1869" i="2"/>
  <c r="J1858" i="2"/>
  <c r="J1880" i="2"/>
  <c r="J1881" i="2"/>
  <c r="J1882" i="2"/>
  <c r="J1883" i="2"/>
  <c r="J1809" i="2"/>
  <c r="J1794" i="2"/>
  <c r="J1784" i="2"/>
  <c r="J1785" i="2"/>
  <c r="J1793" i="2"/>
  <c r="J1800" i="2"/>
  <c r="J1801" i="2"/>
  <c r="J1811" i="2"/>
  <c r="J1790" i="2"/>
  <c r="J1795" i="2"/>
  <c r="J1810" i="2"/>
  <c r="J1797" i="2"/>
  <c r="J1786" i="2"/>
  <c r="J1787" i="2"/>
  <c r="J1799" i="2"/>
  <c r="J1808" i="2"/>
  <c r="J1812" i="2"/>
  <c r="J1821" i="2"/>
  <c r="J1782" i="2"/>
  <c r="J1783" i="2"/>
  <c r="J1792" i="2"/>
  <c r="J1796" i="2"/>
  <c r="J1802" i="2"/>
  <c r="J1803" i="2"/>
  <c r="J1791" i="2"/>
  <c r="J1798" i="2"/>
  <c r="J1807" i="2"/>
  <c r="J1813" i="2"/>
  <c r="J1781" i="2"/>
  <c r="J1788" i="2"/>
  <c r="J1789" i="2"/>
  <c r="J1804" i="2"/>
  <c r="J1805" i="2"/>
  <c r="J1806" i="2"/>
  <c r="J1832" i="2"/>
  <c r="J1816" i="2"/>
  <c r="J1817" i="2"/>
  <c r="J1824" i="2"/>
  <c r="J1828" i="2"/>
  <c r="J1825" i="2"/>
  <c r="J1818" i="2"/>
  <c r="J1819" i="2"/>
  <c r="J1822" i="2"/>
  <c r="J1823" i="2"/>
  <c r="J1826" i="2"/>
  <c r="J1827" i="2"/>
  <c r="J1836" i="2"/>
  <c r="J1833" i="2"/>
  <c r="J1814" i="2"/>
  <c r="J1815" i="2"/>
  <c r="J1820" i="2"/>
  <c r="J1829" i="2"/>
  <c r="J1830" i="2"/>
  <c r="J1831" i="2"/>
  <c r="J1834" i="2"/>
  <c r="J1835" i="2"/>
  <c r="J1773" i="2"/>
  <c r="J1774" i="2"/>
  <c r="J1775" i="2"/>
  <c r="J1772" i="2"/>
  <c r="J1745" i="2"/>
  <c r="J1721" i="2"/>
  <c r="J1729" i="2"/>
  <c r="J1737" i="2"/>
  <c r="J1733" i="2"/>
  <c r="J1725" i="2"/>
  <c r="J1741" i="2"/>
  <c r="J1722" i="2"/>
  <c r="J1723" i="2"/>
  <c r="J1730" i="2"/>
  <c r="J1731" i="2"/>
  <c r="J1738" i="2"/>
  <c r="J1739" i="2"/>
  <c r="J1746" i="2"/>
  <c r="J1747" i="2"/>
  <c r="J1726" i="2"/>
  <c r="J1727" i="2"/>
  <c r="J1734" i="2"/>
  <c r="J1735" i="2"/>
  <c r="J1742" i="2"/>
  <c r="J1743" i="2"/>
  <c r="J1720" i="2"/>
  <c r="J1724" i="2"/>
  <c r="J1728" i="2"/>
  <c r="J1732" i="2"/>
  <c r="J1736" i="2"/>
  <c r="J1740" i="2"/>
  <c r="J1744" i="2"/>
  <c r="J1748" i="2"/>
  <c r="J1756" i="2"/>
  <c r="J1749" i="2"/>
  <c r="J1752" i="2"/>
  <c r="J1753" i="2"/>
  <c r="J1760" i="2"/>
  <c r="J1761" i="2"/>
  <c r="J1757" i="2"/>
  <c r="J1750" i="2"/>
  <c r="J1754" i="2"/>
  <c r="J1758" i="2"/>
  <c r="J1751" i="2"/>
  <c r="J1755" i="2"/>
  <c r="J1759" i="2"/>
  <c r="J1766" i="2"/>
  <c r="J1763" i="2"/>
  <c r="J1764" i="2"/>
  <c r="J1762" i="2"/>
  <c r="J1767" i="2"/>
  <c r="J1768" i="2"/>
  <c r="J1765" i="2"/>
  <c r="J1685" i="2"/>
  <c r="J1669" i="2"/>
  <c r="J1677" i="2"/>
  <c r="J1673" i="2"/>
  <c r="J1689" i="2"/>
  <c r="J1681" i="2"/>
  <c r="J1667" i="2"/>
  <c r="J1675" i="2"/>
  <c r="J1683" i="2"/>
  <c r="J1671" i="2"/>
  <c r="J1679" i="2"/>
  <c r="J1687" i="2"/>
  <c r="J1666" i="2"/>
  <c r="J1670" i="2"/>
  <c r="J1674" i="2"/>
  <c r="J1678" i="2"/>
  <c r="J1682" i="2"/>
  <c r="J1686" i="2"/>
  <c r="J1668" i="2"/>
  <c r="J1672" i="2"/>
  <c r="J1676" i="2"/>
  <c r="J1680" i="2"/>
  <c r="J1684" i="2"/>
  <c r="J1688" i="2"/>
  <c r="J1699" i="2"/>
  <c r="J1702" i="2"/>
  <c r="J1700" i="2"/>
  <c r="J1691" i="2"/>
  <c r="J1696" i="2"/>
  <c r="J1697" i="2"/>
  <c r="J1695" i="2"/>
  <c r="J1701" i="2"/>
  <c r="J1692" i="2"/>
  <c r="J1693" i="2"/>
  <c r="J1706" i="2"/>
  <c r="J1707" i="2"/>
  <c r="J1690" i="2"/>
  <c r="J1694" i="2"/>
  <c r="J1698" i="2"/>
  <c r="J1703" i="2"/>
  <c r="J1705" i="2"/>
  <c r="J1704" i="2"/>
  <c r="J1663" i="2"/>
  <c r="K1664" i="2"/>
  <c r="L1664" i="2" s="1"/>
  <c r="M1664" i="2" s="1"/>
  <c r="N1664" i="2" s="1"/>
  <c r="I1664" i="2"/>
  <c r="H1664" i="2"/>
  <c r="K1662" i="2"/>
  <c r="L1662" i="2" s="1"/>
  <c r="M1662" i="2" s="1"/>
  <c r="N1662" i="2" s="1"/>
  <c r="I1662" i="2"/>
  <c r="H1662" i="2"/>
  <c r="K1661" i="2"/>
  <c r="L1661" i="2" s="1"/>
  <c r="M1661" i="2" s="1"/>
  <c r="N1661" i="2" s="1"/>
  <c r="I1661" i="2"/>
  <c r="H1661" i="2"/>
  <c r="K1660" i="2"/>
  <c r="L1660" i="2" s="1"/>
  <c r="M1660" i="2" s="1"/>
  <c r="N1660" i="2" s="1"/>
  <c r="I1660" i="2"/>
  <c r="H1660" i="2"/>
  <c r="K1659" i="2"/>
  <c r="L1659" i="2" s="1"/>
  <c r="M1659" i="2" s="1"/>
  <c r="N1659" i="2" s="1"/>
  <c r="I1659" i="2"/>
  <c r="H1659" i="2"/>
  <c r="K1658" i="2"/>
  <c r="L1658" i="2" s="1"/>
  <c r="M1658" i="2" s="1"/>
  <c r="N1658" i="2" s="1"/>
  <c r="I1658" i="2"/>
  <c r="H1658" i="2"/>
  <c r="K1657" i="2"/>
  <c r="L1657" i="2" s="1"/>
  <c r="M1657" i="2" s="1"/>
  <c r="N1657" i="2" s="1"/>
  <c r="I1657" i="2"/>
  <c r="H1657" i="2"/>
  <c r="K1656" i="2"/>
  <c r="L1656" i="2" s="1"/>
  <c r="M1656" i="2" s="1"/>
  <c r="N1656" i="2" s="1"/>
  <c r="I1656" i="2"/>
  <c r="H1656" i="2"/>
  <c r="K1655" i="2"/>
  <c r="L1655" i="2" s="1"/>
  <c r="M1655" i="2" s="1"/>
  <c r="N1655" i="2" s="1"/>
  <c r="I1655" i="2"/>
  <c r="H1655" i="2"/>
  <c r="K1654" i="2"/>
  <c r="L1654" i="2" s="1"/>
  <c r="M1654" i="2" s="1"/>
  <c r="N1654" i="2" s="1"/>
  <c r="I1654" i="2"/>
  <c r="H1654" i="2"/>
  <c r="K1653" i="2"/>
  <c r="L1653" i="2" s="1"/>
  <c r="M1653" i="2" s="1"/>
  <c r="N1653" i="2" s="1"/>
  <c r="I1653" i="2"/>
  <c r="H1653" i="2"/>
  <c r="K1652" i="2"/>
  <c r="L1652" i="2" s="1"/>
  <c r="M1652" i="2" s="1"/>
  <c r="N1652" i="2" s="1"/>
  <c r="I1652" i="2"/>
  <c r="H1652" i="2"/>
  <c r="K1651" i="2"/>
  <c r="L1651" i="2" s="1"/>
  <c r="M1651" i="2" s="1"/>
  <c r="N1651" i="2" s="1"/>
  <c r="I1651" i="2"/>
  <c r="H1651" i="2"/>
  <c r="K1649" i="2"/>
  <c r="L1649" i="2" s="1"/>
  <c r="M1649" i="2" s="1"/>
  <c r="N1649" i="2" s="1"/>
  <c r="I1649" i="2"/>
  <c r="H1649" i="2"/>
  <c r="K1648" i="2"/>
  <c r="L1648" i="2" s="1"/>
  <c r="M1648" i="2" s="1"/>
  <c r="N1648" i="2" s="1"/>
  <c r="I1648" i="2"/>
  <c r="H1648" i="2"/>
  <c r="K1647" i="2"/>
  <c r="L1647" i="2" s="1"/>
  <c r="M1647" i="2" s="1"/>
  <c r="N1647" i="2" s="1"/>
  <c r="I1647" i="2"/>
  <c r="H1647" i="2"/>
  <c r="K1646" i="2"/>
  <c r="L1646" i="2" s="1"/>
  <c r="M1646" i="2" s="1"/>
  <c r="N1646" i="2" s="1"/>
  <c r="I1646" i="2"/>
  <c r="H1646" i="2"/>
  <c r="K1645" i="2"/>
  <c r="L1645" i="2" s="1"/>
  <c r="M1645" i="2" s="1"/>
  <c r="N1645" i="2" s="1"/>
  <c r="I1645" i="2"/>
  <c r="H1645" i="2"/>
  <c r="K1644" i="2"/>
  <c r="L1644" i="2" s="1"/>
  <c r="M1644" i="2" s="1"/>
  <c r="N1644" i="2" s="1"/>
  <c r="I1644" i="2"/>
  <c r="H1644" i="2"/>
  <c r="K1643" i="2"/>
  <c r="L1643" i="2" s="1"/>
  <c r="M1643" i="2" s="1"/>
  <c r="N1643" i="2" s="1"/>
  <c r="I1643" i="2"/>
  <c r="H1643" i="2"/>
  <c r="K1641" i="2"/>
  <c r="L1641" i="2" s="1"/>
  <c r="M1641" i="2" s="1"/>
  <c r="N1641" i="2" s="1"/>
  <c r="I1641" i="2"/>
  <c r="H1641" i="2"/>
  <c r="K1640" i="2"/>
  <c r="L1640" i="2" s="1"/>
  <c r="M1640" i="2" s="1"/>
  <c r="N1640" i="2" s="1"/>
  <c r="I1640" i="2"/>
  <c r="H1640" i="2"/>
  <c r="K1639" i="2"/>
  <c r="L1639" i="2" s="1"/>
  <c r="M1639" i="2" s="1"/>
  <c r="N1639" i="2" s="1"/>
  <c r="I1639" i="2"/>
  <c r="H1639" i="2"/>
  <c r="K1638" i="2"/>
  <c r="L1638" i="2" s="1"/>
  <c r="M1638" i="2" s="1"/>
  <c r="N1638" i="2" s="1"/>
  <c r="I1638" i="2"/>
  <c r="H1638" i="2"/>
  <c r="K1637" i="2"/>
  <c r="L1637" i="2" s="1"/>
  <c r="M1637" i="2" s="1"/>
  <c r="N1637" i="2" s="1"/>
  <c r="I1637" i="2"/>
  <c r="H1637" i="2"/>
  <c r="K1636" i="2"/>
  <c r="L1636" i="2" s="1"/>
  <c r="M1636" i="2" s="1"/>
  <c r="N1636" i="2" s="1"/>
  <c r="I1636" i="2"/>
  <c r="H1636" i="2"/>
  <c r="K1635" i="2"/>
  <c r="L1635" i="2" s="1"/>
  <c r="M1635" i="2" s="1"/>
  <c r="N1635" i="2" s="1"/>
  <c r="I1635" i="2"/>
  <c r="H1635" i="2"/>
  <c r="K1634" i="2"/>
  <c r="L1634" i="2" s="1"/>
  <c r="M1634" i="2" s="1"/>
  <c r="N1634" i="2" s="1"/>
  <c r="I1634" i="2"/>
  <c r="H1634" i="2"/>
  <c r="K1633" i="2"/>
  <c r="L1633" i="2" s="1"/>
  <c r="M1633" i="2" s="1"/>
  <c r="N1633" i="2" s="1"/>
  <c r="I1633" i="2"/>
  <c r="H1633" i="2"/>
  <c r="K1632" i="2"/>
  <c r="L1632" i="2" s="1"/>
  <c r="M1632" i="2" s="1"/>
  <c r="N1632" i="2" s="1"/>
  <c r="I1632" i="2"/>
  <c r="H1632" i="2"/>
  <c r="K1631" i="2"/>
  <c r="L1631" i="2" s="1"/>
  <c r="M1631" i="2" s="1"/>
  <c r="N1631" i="2" s="1"/>
  <c r="I1631" i="2"/>
  <c r="H1631" i="2"/>
  <c r="K1630" i="2"/>
  <c r="L1630" i="2" s="1"/>
  <c r="M1630" i="2" s="1"/>
  <c r="N1630" i="2" s="1"/>
  <c r="I1630" i="2"/>
  <c r="H1630" i="2"/>
  <c r="K1629" i="2"/>
  <c r="L1629" i="2" s="1"/>
  <c r="M1629" i="2" s="1"/>
  <c r="N1629" i="2" s="1"/>
  <c r="I1629" i="2"/>
  <c r="H1629" i="2"/>
  <c r="K1628" i="2"/>
  <c r="L1628" i="2" s="1"/>
  <c r="M1628" i="2" s="1"/>
  <c r="N1628" i="2" s="1"/>
  <c r="I1628" i="2"/>
  <c r="H1628" i="2"/>
  <c r="K1626" i="2"/>
  <c r="L1626" i="2" s="1"/>
  <c r="M1626" i="2" s="1"/>
  <c r="N1626" i="2" s="1"/>
  <c r="I1626" i="2"/>
  <c r="H1626" i="2"/>
  <c r="K1625" i="2"/>
  <c r="L1625" i="2" s="1"/>
  <c r="M1625" i="2" s="1"/>
  <c r="N1625" i="2" s="1"/>
  <c r="I1625" i="2"/>
  <c r="H1625" i="2"/>
  <c r="K1624" i="2"/>
  <c r="L1624" i="2" s="1"/>
  <c r="M1624" i="2" s="1"/>
  <c r="N1624" i="2" s="1"/>
  <c r="I1624" i="2"/>
  <c r="H1624" i="2"/>
  <c r="K1623" i="2"/>
  <c r="L1623" i="2" s="1"/>
  <c r="M1623" i="2" s="1"/>
  <c r="N1623" i="2" s="1"/>
  <c r="I1623" i="2"/>
  <c r="H1623" i="2"/>
  <c r="K1622" i="2"/>
  <c r="L1622" i="2" s="1"/>
  <c r="M1622" i="2" s="1"/>
  <c r="N1622" i="2" s="1"/>
  <c r="I1622" i="2"/>
  <c r="H1622" i="2"/>
  <c r="K1621" i="2"/>
  <c r="L1621" i="2" s="1"/>
  <c r="M1621" i="2" s="1"/>
  <c r="N1621" i="2" s="1"/>
  <c r="I1621" i="2"/>
  <c r="H1621" i="2"/>
  <c r="K1620" i="2"/>
  <c r="L1620" i="2" s="1"/>
  <c r="M1620" i="2" s="1"/>
  <c r="N1620" i="2" s="1"/>
  <c r="I1620" i="2"/>
  <c r="H1620" i="2"/>
  <c r="K1619" i="2"/>
  <c r="L1619" i="2" s="1"/>
  <c r="M1619" i="2" s="1"/>
  <c r="N1619" i="2" s="1"/>
  <c r="I1619" i="2"/>
  <c r="H1619" i="2"/>
  <c r="K1618" i="2"/>
  <c r="L1618" i="2" s="1"/>
  <c r="M1618" i="2" s="1"/>
  <c r="N1618" i="2" s="1"/>
  <c r="I1618" i="2"/>
  <c r="H1618" i="2"/>
  <c r="K1617" i="2"/>
  <c r="L1617" i="2" s="1"/>
  <c r="M1617" i="2" s="1"/>
  <c r="N1617" i="2" s="1"/>
  <c r="I1617" i="2"/>
  <c r="H1617" i="2"/>
  <c r="K1616" i="2"/>
  <c r="L1616" i="2" s="1"/>
  <c r="M1616" i="2" s="1"/>
  <c r="N1616" i="2" s="1"/>
  <c r="I1616" i="2"/>
  <c r="H1616" i="2"/>
  <c r="K1615" i="2"/>
  <c r="L1615" i="2" s="1"/>
  <c r="M1615" i="2" s="1"/>
  <c r="N1615" i="2" s="1"/>
  <c r="I1615" i="2"/>
  <c r="H1615" i="2"/>
  <c r="K1614" i="2"/>
  <c r="L1614" i="2" s="1"/>
  <c r="M1614" i="2" s="1"/>
  <c r="N1614" i="2" s="1"/>
  <c r="I1614" i="2"/>
  <c r="H1614" i="2"/>
  <c r="K1613" i="2"/>
  <c r="L1613" i="2" s="1"/>
  <c r="M1613" i="2" s="1"/>
  <c r="N1613" i="2" s="1"/>
  <c r="I1613" i="2"/>
  <c r="H1613" i="2"/>
  <c r="K1612" i="2"/>
  <c r="L1612" i="2" s="1"/>
  <c r="M1612" i="2" s="1"/>
  <c r="N1612" i="2" s="1"/>
  <c r="I1612" i="2"/>
  <c r="H1612" i="2"/>
  <c r="K1611" i="2"/>
  <c r="L1611" i="2" s="1"/>
  <c r="M1611" i="2" s="1"/>
  <c r="N1611" i="2" s="1"/>
  <c r="I1611" i="2"/>
  <c r="H1611" i="2"/>
  <c r="K1610" i="2"/>
  <c r="L1610" i="2" s="1"/>
  <c r="M1610" i="2" s="1"/>
  <c r="N1610" i="2" s="1"/>
  <c r="I1610" i="2"/>
  <c r="H1610" i="2"/>
  <c r="K1609" i="2"/>
  <c r="L1609" i="2" s="1"/>
  <c r="M1609" i="2" s="1"/>
  <c r="N1609" i="2" s="1"/>
  <c r="I1609" i="2"/>
  <c r="H1609" i="2"/>
  <c r="K1608" i="2"/>
  <c r="L1608" i="2" s="1"/>
  <c r="M1608" i="2" s="1"/>
  <c r="N1608" i="2" s="1"/>
  <c r="I1608" i="2"/>
  <c r="H1608" i="2"/>
  <c r="K1607" i="2"/>
  <c r="L1607" i="2" s="1"/>
  <c r="M1607" i="2" s="1"/>
  <c r="N1607" i="2" s="1"/>
  <c r="I1607" i="2"/>
  <c r="H1607" i="2"/>
  <c r="K1606" i="2"/>
  <c r="L1606" i="2" s="1"/>
  <c r="M1606" i="2" s="1"/>
  <c r="N1606" i="2" s="1"/>
  <c r="I1606" i="2"/>
  <c r="H1606" i="2"/>
  <c r="K1605" i="2"/>
  <c r="L1605" i="2" s="1"/>
  <c r="M1605" i="2" s="1"/>
  <c r="N1605" i="2" s="1"/>
  <c r="I1605" i="2"/>
  <c r="H1605" i="2"/>
  <c r="K1604" i="2"/>
  <c r="L1604" i="2" s="1"/>
  <c r="M1604" i="2" s="1"/>
  <c r="N1604" i="2" s="1"/>
  <c r="I1604" i="2"/>
  <c r="H1604" i="2"/>
  <c r="K1603" i="2"/>
  <c r="L1603" i="2" s="1"/>
  <c r="M1603" i="2" s="1"/>
  <c r="N1603" i="2" s="1"/>
  <c r="I1603" i="2"/>
  <c r="H1603" i="2"/>
  <c r="K1602" i="2"/>
  <c r="L1602" i="2" s="1"/>
  <c r="M1602" i="2" s="1"/>
  <c r="N1602" i="2" s="1"/>
  <c r="I1602" i="2"/>
  <c r="H1602" i="2"/>
  <c r="K1601" i="2"/>
  <c r="L1601" i="2" s="1"/>
  <c r="M1601" i="2" s="1"/>
  <c r="N1601" i="2" s="1"/>
  <c r="I1601" i="2"/>
  <c r="H1601" i="2"/>
  <c r="K1599" i="2"/>
  <c r="L1599" i="2" s="1"/>
  <c r="M1599" i="2" s="1"/>
  <c r="N1599" i="2" s="1"/>
  <c r="I1599" i="2"/>
  <c r="H1599" i="2"/>
  <c r="K1598" i="2"/>
  <c r="L1598" i="2" s="1"/>
  <c r="M1598" i="2" s="1"/>
  <c r="N1598" i="2" s="1"/>
  <c r="I1598" i="2"/>
  <c r="H1598" i="2"/>
  <c r="K1597" i="2"/>
  <c r="L1597" i="2" s="1"/>
  <c r="M1597" i="2" s="1"/>
  <c r="N1597" i="2" s="1"/>
  <c r="I1597" i="2"/>
  <c r="H1597" i="2"/>
  <c r="K1596" i="2"/>
  <c r="L1596" i="2" s="1"/>
  <c r="M1596" i="2" s="1"/>
  <c r="N1596" i="2" s="1"/>
  <c r="I1596" i="2"/>
  <c r="H1596" i="2"/>
  <c r="K1595" i="2"/>
  <c r="L1595" i="2" s="1"/>
  <c r="M1595" i="2" s="1"/>
  <c r="N1595" i="2" s="1"/>
  <c r="I1595" i="2"/>
  <c r="H1595" i="2"/>
  <c r="K1594" i="2"/>
  <c r="L1594" i="2" s="1"/>
  <c r="M1594" i="2" s="1"/>
  <c r="N1594" i="2" s="1"/>
  <c r="I1594" i="2"/>
  <c r="H1594" i="2"/>
  <c r="K1593" i="2"/>
  <c r="L1593" i="2" s="1"/>
  <c r="M1593" i="2" s="1"/>
  <c r="N1593" i="2" s="1"/>
  <c r="I1593" i="2"/>
  <c r="H1593" i="2"/>
  <c r="K1592" i="2"/>
  <c r="L1592" i="2" s="1"/>
  <c r="M1592" i="2" s="1"/>
  <c r="N1592" i="2" s="1"/>
  <c r="I1592" i="2"/>
  <c r="H1592" i="2"/>
  <c r="K1591" i="2"/>
  <c r="L1591" i="2" s="1"/>
  <c r="M1591" i="2" s="1"/>
  <c r="N1591" i="2" s="1"/>
  <c r="I1591" i="2"/>
  <c r="H1591" i="2"/>
  <c r="K1590" i="2"/>
  <c r="L1590" i="2" s="1"/>
  <c r="M1590" i="2" s="1"/>
  <c r="N1590" i="2" s="1"/>
  <c r="I1590" i="2"/>
  <c r="H1590" i="2"/>
  <c r="K1589" i="2"/>
  <c r="L1589" i="2" s="1"/>
  <c r="M1589" i="2" s="1"/>
  <c r="N1589" i="2" s="1"/>
  <c r="I1589" i="2"/>
  <c r="H1589" i="2"/>
  <c r="K1588" i="2"/>
  <c r="L1588" i="2" s="1"/>
  <c r="M1588" i="2" s="1"/>
  <c r="N1588" i="2" s="1"/>
  <c r="I1588" i="2"/>
  <c r="H1588" i="2"/>
  <c r="K1587" i="2"/>
  <c r="L1587" i="2" s="1"/>
  <c r="M1587" i="2" s="1"/>
  <c r="N1587" i="2" s="1"/>
  <c r="I1587" i="2"/>
  <c r="H1587" i="2"/>
  <c r="K1586" i="2"/>
  <c r="L1586" i="2" s="1"/>
  <c r="M1586" i="2" s="1"/>
  <c r="N1586" i="2" s="1"/>
  <c r="I1586" i="2"/>
  <c r="H1586" i="2"/>
  <c r="K1585" i="2"/>
  <c r="L1585" i="2" s="1"/>
  <c r="M1585" i="2" s="1"/>
  <c r="N1585" i="2" s="1"/>
  <c r="I1585" i="2"/>
  <c r="H1585" i="2"/>
  <c r="K1584" i="2"/>
  <c r="L1584" i="2" s="1"/>
  <c r="M1584" i="2" s="1"/>
  <c r="N1584" i="2" s="1"/>
  <c r="I1584" i="2"/>
  <c r="H1584" i="2"/>
  <c r="K1583" i="2"/>
  <c r="L1583" i="2" s="1"/>
  <c r="M1583" i="2" s="1"/>
  <c r="N1583" i="2" s="1"/>
  <c r="I1583" i="2"/>
  <c r="H1583" i="2"/>
  <c r="K1582" i="2"/>
  <c r="L1582" i="2" s="1"/>
  <c r="M1582" i="2" s="1"/>
  <c r="N1582" i="2" s="1"/>
  <c r="I1582" i="2"/>
  <c r="H1582" i="2"/>
  <c r="K1581" i="2"/>
  <c r="L1581" i="2" s="1"/>
  <c r="M1581" i="2" s="1"/>
  <c r="N1581" i="2" s="1"/>
  <c r="I1581" i="2"/>
  <c r="H1581" i="2"/>
  <c r="K1580" i="2"/>
  <c r="L1580" i="2" s="1"/>
  <c r="M1580" i="2" s="1"/>
  <c r="N1580" i="2" s="1"/>
  <c r="I1580" i="2"/>
  <c r="H1580" i="2"/>
  <c r="K1578" i="2"/>
  <c r="L1578" i="2" s="1"/>
  <c r="M1578" i="2" s="1"/>
  <c r="N1578" i="2" s="1"/>
  <c r="I1578" i="2"/>
  <c r="H1578" i="2"/>
  <c r="K1577" i="2"/>
  <c r="L1577" i="2" s="1"/>
  <c r="M1577" i="2" s="1"/>
  <c r="N1577" i="2" s="1"/>
  <c r="I1577" i="2"/>
  <c r="H1577" i="2"/>
  <c r="K1576" i="2"/>
  <c r="L1576" i="2" s="1"/>
  <c r="M1576" i="2" s="1"/>
  <c r="N1576" i="2" s="1"/>
  <c r="I1576" i="2"/>
  <c r="H1576" i="2"/>
  <c r="K1575" i="2"/>
  <c r="L1575" i="2" s="1"/>
  <c r="M1575" i="2" s="1"/>
  <c r="N1575" i="2" s="1"/>
  <c r="I1575" i="2"/>
  <c r="H1575" i="2"/>
  <c r="K1574" i="2"/>
  <c r="L1574" i="2" s="1"/>
  <c r="M1574" i="2" s="1"/>
  <c r="N1574" i="2" s="1"/>
  <c r="I1574" i="2"/>
  <c r="H1574" i="2"/>
  <c r="K1573" i="2"/>
  <c r="L1573" i="2" s="1"/>
  <c r="M1573" i="2" s="1"/>
  <c r="N1573" i="2" s="1"/>
  <c r="I1573" i="2"/>
  <c r="H1573" i="2"/>
  <c r="K1572" i="2"/>
  <c r="L1572" i="2" s="1"/>
  <c r="M1572" i="2" s="1"/>
  <c r="N1572" i="2" s="1"/>
  <c r="I1572" i="2"/>
  <c r="H1572" i="2"/>
  <c r="K1571" i="2"/>
  <c r="L1571" i="2" s="1"/>
  <c r="M1571" i="2" s="1"/>
  <c r="N1571" i="2" s="1"/>
  <c r="I1571" i="2"/>
  <c r="H1571" i="2"/>
  <c r="K1570" i="2"/>
  <c r="L1570" i="2" s="1"/>
  <c r="M1570" i="2" s="1"/>
  <c r="N1570" i="2" s="1"/>
  <c r="I1570" i="2"/>
  <c r="H1570" i="2"/>
  <c r="K1569" i="2"/>
  <c r="L1569" i="2" s="1"/>
  <c r="M1569" i="2" s="1"/>
  <c r="N1569" i="2" s="1"/>
  <c r="I1569" i="2"/>
  <c r="H1569" i="2"/>
  <c r="K1568" i="2"/>
  <c r="L1568" i="2" s="1"/>
  <c r="M1568" i="2" s="1"/>
  <c r="N1568" i="2" s="1"/>
  <c r="I1568" i="2"/>
  <c r="H1568" i="2"/>
  <c r="K1567" i="2"/>
  <c r="L1567" i="2" s="1"/>
  <c r="M1567" i="2" s="1"/>
  <c r="N1567" i="2" s="1"/>
  <c r="I1567" i="2"/>
  <c r="H1567" i="2"/>
  <c r="K1566" i="2"/>
  <c r="L1566" i="2" s="1"/>
  <c r="M1566" i="2" s="1"/>
  <c r="N1566" i="2" s="1"/>
  <c r="I1566" i="2"/>
  <c r="H1566" i="2"/>
  <c r="K1565" i="2"/>
  <c r="L1565" i="2" s="1"/>
  <c r="M1565" i="2" s="1"/>
  <c r="N1565" i="2" s="1"/>
  <c r="I1565" i="2"/>
  <c r="H1565" i="2"/>
  <c r="K1564" i="2"/>
  <c r="L1564" i="2" s="1"/>
  <c r="M1564" i="2" s="1"/>
  <c r="N1564" i="2" s="1"/>
  <c r="I1564" i="2"/>
  <c r="H1564" i="2"/>
  <c r="K1563" i="2"/>
  <c r="L1563" i="2" s="1"/>
  <c r="M1563" i="2" s="1"/>
  <c r="N1563" i="2" s="1"/>
  <c r="I1563" i="2"/>
  <c r="H1563" i="2"/>
  <c r="K1562" i="2"/>
  <c r="L1562" i="2" s="1"/>
  <c r="M1562" i="2" s="1"/>
  <c r="N1562" i="2" s="1"/>
  <c r="I1562" i="2"/>
  <c r="H1562" i="2"/>
  <c r="K1561" i="2"/>
  <c r="L1561" i="2" s="1"/>
  <c r="M1561" i="2" s="1"/>
  <c r="N1561" i="2" s="1"/>
  <c r="I1561" i="2"/>
  <c r="H1561" i="2"/>
  <c r="K1560" i="2"/>
  <c r="L1560" i="2" s="1"/>
  <c r="M1560" i="2" s="1"/>
  <c r="N1560" i="2" s="1"/>
  <c r="I1560" i="2"/>
  <c r="H1560" i="2"/>
  <c r="K1559" i="2"/>
  <c r="L1559" i="2" s="1"/>
  <c r="M1559" i="2" s="1"/>
  <c r="N1559" i="2" s="1"/>
  <c r="I1559" i="2"/>
  <c r="H1559" i="2"/>
  <c r="K1558" i="2"/>
  <c r="L1558" i="2" s="1"/>
  <c r="M1558" i="2" s="1"/>
  <c r="N1558" i="2" s="1"/>
  <c r="I1558" i="2"/>
  <c r="H1558" i="2"/>
  <c r="K1557" i="2"/>
  <c r="L1557" i="2" s="1"/>
  <c r="M1557" i="2" s="1"/>
  <c r="N1557" i="2" s="1"/>
  <c r="I1557" i="2"/>
  <c r="H1557" i="2"/>
  <c r="K1556" i="2"/>
  <c r="L1556" i="2" s="1"/>
  <c r="M1556" i="2" s="1"/>
  <c r="N1556" i="2" s="1"/>
  <c r="I1556" i="2"/>
  <c r="H1556" i="2"/>
  <c r="K1555" i="2"/>
  <c r="L1555" i="2" s="1"/>
  <c r="M1555" i="2" s="1"/>
  <c r="N1555" i="2" s="1"/>
  <c r="I1555" i="2"/>
  <c r="H1555" i="2"/>
  <c r="K1554" i="2"/>
  <c r="L1554" i="2" s="1"/>
  <c r="M1554" i="2" s="1"/>
  <c r="N1554" i="2" s="1"/>
  <c r="I1554" i="2"/>
  <c r="H1554" i="2"/>
  <c r="K1553" i="2"/>
  <c r="L1553" i="2" s="1"/>
  <c r="M1553" i="2" s="1"/>
  <c r="N1553" i="2" s="1"/>
  <c r="I1553" i="2"/>
  <c r="H1553" i="2"/>
  <c r="K1552" i="2"/>
  <c r="L1552" i="2" s="1"/>
  <c r="M1552" i="2" s="1"/>
  <c r="N1552" i="2" s="1"/>
  <c r="I1552" i="2"/>
  <c r="H1552" i="2"/>
  <c r="K1551" i="2"/>
  <c r="L1551" i="2" s="1"/>
  <c r="M1551" i="2" s="1"/>
  <c r="N1551" i="2" s="1"/>
  <c r="I1551" i="2"/>
  <c r="H1551" i="2"/>
  <c r="K1550" i="2"/>
  <c r="L1550" i="2" s="1"/>
  <c r="M1550" i="2" s="1"/>
  <c r="N1550" i="2" s="1"/>
  <c r="I1550" i="2"/>
  <c r="H1550" i="2"/>
  <c r="K1549" i="2"/>
  <c r="L1549" i="2" s="1"/>
  <c r="M1549" i="2" s="1"/>
  <c r="N1549" i="2" s="1"/>
  <c r="I1549" i="2"/>
  <c r="H1549" i="2"/>
  <c r="K1548" i="2"/>
  <c r="L1548" i="2" s="1"/>
  <c r="M1548" i="2" s="1"/>
  <c r="N1548" i="2" s="1"/>
  <c r="I1548" i="2"/>
  <c r="H1548" i="2"/>
  <c r="K1547" i="2"/>
  <c r="L1547" i="2" s="1"/>
  <c r="M1547" i="2" s="1"/>
  <c r="N1547" i="2" s="1"/>
  <c r="I1547" i="2"/>
  <c r="H1547" i="2"/>
  <c r="K1546" i="2"/>
  <c r="L1546" i="2" s="1"/>
  <c r="M1546" i="2" s="1"/>
  <c r="N1546" i="2" s="1"/>
  <c r="I1546" i="2"/>
  <c r="H1546" i="2"/>
  <c r="K1545" i="2"/>
  <c r="L1545" i="2" s="1"/>
  <c r="M1545" i="2" s="1"/>
  <c r="N1545" i="2" s="1"/>
  <c r="I1545" i="2"/>
  <c r="H1545" i="2"/>
  <c r="K1544" i="2"/>
  <c r="L1544" i="2" s="1"/>
  <c r="M1544" i="2" s="1"/>
  <c r="N1544" i="2" s="1"/>
  <c r="I1544" i="2"/>
  <c r="H1544" i="2"/>
  <c r="K1543" i="2"/>
  <c r="L1543" i="2" s="1"/>
  <c r="M1543" i="2" s="1"/>
  <c r="N1543" i="2" s="1"/>
  <c r="I1543" i="2"/>
  <c r="H1543" i="2"/>
  <c r="K1542" i="2"/>
  <c r="L1542" i="2" s="1"/>
  <c r="M1542" i="2" s="1"/>
  <c r="N1542" i="2" s="1"/>
  <c r="I1542" i="2"/>
  <c r="H1542" i="2"/>
  <c r="K1541" i="2"/>
  <c r="L1541" i="2" s="1"/>
  <c r="M1541" i="2" s="1"/>
  <c r="N1541" i="2" s="1"/>
  <c r="I1541" i="2"/>
  <c r="H1541" i="2"/>
  <c r="K1540" i="2"/>
  <c r="L1540" i="2" s="1"/>
  <c r="M1540" i="2" s="1"/>
  <c r="N1540" i="2" s="1"/>
  <c r="I1540" i="2"/>
  <c r="H1540" i="2"/>
  <c r="K1539" i="2"/>
  <c r="L1539" i="2" s="1"/>
  <c r="M1539" i="2" s="1"/>
  <c r="N1539" i="2" s="1"/>
  <c r="I1539" i="2"/>
  <c r="H1539" i="2"/>
  <c r="K1538" i="2"/>
  <c r="L1538" i="2" s="1"/>
  <c r="M1538" i="2" s="1"/>
  <c r="N1538" i="2" s="1"/>
  <c r="I1538" i="2"/>
  <c r="H1538" i="2"/>
  <c r="K1537" i="2"/>
  <c r="L1537" i="2" s="1"/>
  <c r="M1537" i="2" s="1"/>
  <c r="N1537" i="2" s="1"/>
  <c r="I1537" i="2"/>
  <c r="H1537" i="2"/>
  <c r="K1536" i="2"/>
  <c r="L1536" i="2" s="1"/>
  <c r="M1536" i="2" s="1"/>
  <c r="N1536" i="2" s="1"/>
  <c r="I1536" i="2"/>
  <c r="H1536" i="2"/>
  <c r="K1535" i="2"/>
  <c r="L1535" i="2" s="1"/>
  <c r="M1535" i="2" s="1"/>
  <c r="N1535" i="2" s="1"/>
  <c r="I1535" i="2"/>
  <c r="H1535" i="2"/>
  <c r="K1534" i="2"/>
  <c r="L1534" i="2" s="1"/>
  <c r="M1534" i="2" s="1"/>
  <c r="N1534" i="2" s="1"/>
  <c r="I1534" i="2"/>
  <c r="H1534" i="2"/>
  <c r="K1533" i="2"/>
  <c r="L1533" i="2" s="1"/>
  <c r="M1533" i="2" s="1"/>
  <c r="N1533" i="2" s="1"/>
  <c r="I1533" i="2"/>
  <c r="H1533" i="2"/>
  <c r="K1532" i="2"/>
  <c r="L1532" i="2" s="1"/>
  <c r="M1532" i="2" s="1"/>
  <c r="N1532" i="2" s="1"/>
  <c r="I1532" i="2"/>
  <c r="H1532" i="2"/>
  <c r="K1531" i="2"/>
  <c r="L1531" i="2" s="1"/>
  <c r="M1531" i="2" s="1"/>
  <c r="N1531" i="2" s="1"/>
  <c r="I1531" i="2"/>
  <c r="H1531" i="2"/>
  <c r="K1530" i="2"/>
  <c r="L1530" i="2" s="1"/>
  <c r="M1530" i="2" s="1"/>
  <c r="N1530" i="2" s="1"/>
  <c r="I1530" i="2"/>
  <c r="H1530" i="2"/>
  <c r="K1529" i="2"/>
  <c r="L1529" i="2" s="1"/>
  <c r="M1529" i="2" s="1"/>
  <c r="N1529" i="2" s="1"/>
  <c r="I1529" i="2"/>
  <c r="H1529" i="2"/>
  <c r="K1528" i="2"/>
  <c r="L1528" i="2" s="1"/>
  <c r="M1528" i="2" s="1"/>
  <c r="N1528" i="2" s="1"/>
  <c r="I1528" i="2"/>
  <c r="H1528" i="2"/>
  <c r="K1527" i="2"/>
  <c r="L1527" i="2" s="1"/>
  <c r="M1527" i="2" s="1"/>
  <c r="N1527" i="2" s="1"/>
  <c r="I1527" i="2"/>
  <c r="H1527" i="2"/>
  <c r="K1526" i="2"/>
  <c r="L1526" i="2" s="1"/>
  <c r="M1526" i="2" s="1"/>
  <c r="N1526" i="2" s="1"/>
  <c r="I1526" i="2"/>
  <c r="H1526" i="2"/>
  <c r="K1525" i="2"/>
  <c r="L1525" i="2" s="1"/>
  <c r="M1525" i="2" s="1"/>
  <c r="N1525" i="2" s="1"/>
  <c r="I1525" i="2"/>
  <c r="H1525" i="2"/>
  <c r="K1524" i="2"/>
  <c r="L1524" i="2" s="1"/>
  <c r="M1524" i="2" s="1"/>
  <c r="N1524" i="2" s="1"/>
  <c r="I1524" i="2"/>
  <c r="H1524" i="2"/>
  <c r="K1523" i="2"/>
  <c r="L1523" i="2" s="1"/>
  <c r="M1523" i="2" s="1"/>
  <c r="N1523" i="2" s="1"/>
  <c r="I1523" i="2"/>
  <c r="H1523" i="2"/>
  <c r="K1522" i="2"/>
  <c r="L1522" i="2" s="1"/>
  <c r="M1522" i="2" s="1"/>
  <c r="N1522" i="2" s="1"/>
  <c r="I1522" i="2"/>
  <c r="H1522" i="2"/>
  <c r="K1521" i="2"/>
  <c r="L1521" i="2" s="1"/>
  <c r="M1521" i="2" s="1"/>
  <c r="N1521" i="2" s="1"/>
  <c r="I1521" i="2"/>
  <c r="H1521" i="2"/>
  <c r="K1520" i="2"/>
  <c r="L1520" i="2" s="1"/>
  <c r="M1520" i="2" s="1"/>
  <c r="N1520" i="2" s="1"/>
  <c r="I1520" i="2"/>
  <c r="H1520" i="2"/>
  <c r="K1519" i="2"/>
  <c r="L1519" i="2" s="1"/>
  <c r="M1519" i="2" s="1"/>
  <c r="N1519" i="2" s="1"/>
  <c r="I1519" i="2"/>
  <c r="H1519" i="2"/>
  <c r="K1518" i="2"/>
  <c r="L1518" i="2" s="1"/>
  <c r="M1518" i="2" s="1"/>
  <c r="N1518" i="2" s="1"/>
  <c r="I1518" i="2"/>
  <c r="H1518" i="2"/>
  <c r="K1517" i="2"/>
  <c r="L1517" i="2" s="1"/>
  <c r="M1517" i="2" s="1"/>
  <c r="N1517" i="2" s="1"/>
  <c r="I1517" i="2"/>
  <c r="H1517" i="2"/>
  <c r="K1516" i="2"/>
  <c r="L1516" i="2" s="1"/>
  <c r="M1516" i="2" s="1"/>
  <c r="N1516" i="2" s="1"/>
  <c r="I1516" i="2"/>
  <c r="H1516" i="2"/>
  <c r="K1515" i="2"/>
  <c r="L1515" i="2" s="1"/>
  <c r="M1515" i="2" s="1"/>
  <c r="N1515" i="2" s="1"/>
  <c r="I1515" i="2"/>
  <c r="H1515" i="2"/>
  <c r="K1514" i="2"/>
  <c r="L1514" i="2" s="1"/>
  <c r="M1514" i="2" s="1"/>
  <c r="N1514" i="2" s="1"/>
  <c r="I1514" i="2"/>
  <c r="H1514" i="2"/>
  <c r="K1513" i="2"/>
  <c r="L1513" i="2" s="1"/>
  <c r="M1513" i="2" s="1"/>
  <c r="N1513" i="2" s="1"/>
  <c r="I1513" i="2"/>
  <c r="H1513" i="2"/>
  <c r="K1512" i="2"/>
  <c r="L1512" i="2" s="1"/>
  <c r="M1512" i="2" s="1"/>
  <c r="N1512" i="2" s="1"/>
  <c r="I1512" i="2"/>
  <c r="H1512" i="2"/>
  <c r="K1511" i="2"/>
  <c r="L1511" i="2" s="1"/>
  <c r="M1511" i="2" s="1"/>
  <c r="N1511" i="2" s="1"/>
  <c r="I1511" i="2"/>
  <c r="H1511" i="2"/>
  <c r="K1510" i="2"/>
  <c r="L1510" i="2" s="1"/>
  <c r="M1510" i="2" s="1"/>
  <c r="N1510" i="2" s="1"/>
  <c r="I1510" i="2"/>
  <c r="H1510" i="2"/>
  <c r="K1509" i="2"/>
  <c r="L1509" i="2" s="1"/>
  <c r="M1509" i="2" s="1"/>
  <c r="N1509" i="2" s="1"/>
  <c r="I1509" i="2"/>
  <c r="H1509" i="2"/>
  <c r="K1508" i="2"/>
  <c r="L1508" i="2" s="1"/>
  <c r="M1508" i="2" s="1"/>
  <c r="N1508" i="2" s="1"/>
  <c r="I1508" i="2"/>
  <c r="H1508" i="2"/>
  <c r="K1507" i="2"/>
  <c r="L1507" i="2" s="1"/>
  <c r="M1507" i="2" s="1"/>
  <c r="N1507" i="2" s="1"/>
  <c r="I1507" i="2"/>
  <c r="H1507" i="2"/>
  <c r="K1506" i="2"/>
  <c r="L1506" i="2" s="1"/>
  <c r="M1506" i="2" s="1"/>
  <c r="N1506" i="2" s="1"/>
  <c r="I1506" i="2"/>
  <c r="H1506" i="2"/>
  <c r="K1505" i="2"/>
  <c r="L1505" i="2" s="1"/>
  <c r="M1505" i="2" s="1"/>
  <c r="N1505" i="2" s="1"/>
  <c r="I1505" i="2"/>
  <c r="H1505" i="2"/>
  <c r="K1504" i="2"/>
  <c r="L1504" i="2" s="1"/>
  <c r="M1504" i="2" s="1"/>
  <c r="N1504" i="2" s="1"/>
  <c r="I1504" i="2"/>
  <c r="H1504" i="2"/>
  <c r="K1503" i="2"/>
  <c r="L1503" i="2" s="1"/>
  <c r="M1503" i="2" s="1"/>
  <c r="N1503" i="2" s="1"/>
  <c r="I1503" i="2"/>
  <c r="H1503" i="2"/>
  <c r="K1502" i="2"/>
  <c r="L1502" i="2" s="1"/>
  <c r="M1502" i="2" s="1"/>
  <c r="N1502" i="2" s="1"/>
  <c r="I1502" i="2"/>
  <c r="H1502" i="2"/>
  <c r="K1501" i="2"/>
  <c r="L1501" i="2" s="1"/>
  <c r="M1501" i="2" s="1"/>
  <c r="N1501" i="2" s="1"/>
  <c r="I1501" i="2"/>
  <c r="H1501" i="2"/>
  <c r="K1500" i="2"/>
  <c r="L1500" i="2" s="1"/>
  <c r="M1500" i="2" s="1"/>
  <c r="N1500" i="2" s="1"/>
  <c r="I1500" i="2"/>
  <c r="H1500" i="2"/>
  <c r="K1499" i="2"/>
  <c r="L1499" i="2" s="1"/>
  <c r="M1499" i="2" s="1"/>
  <c r="N1499" i="2" s="1"/>
  <c r="I1499" i="2"/>
  <c r="H1499" i="2"/>
  <c r="K1497" i="2"/>
  <c r="L1497" i="2" s="1"/>
  <c r="M1497" i="2" s="1"/>
  <c r="N1497" i="2" s="1"/>
  <c r="I1497" i="2"/>
  <c r="H1497" i="2"/>
  <c r="K1496" i="2"/>
  <c r="L1496" i="2" s="1"/>
  <c r="M1496" i="2" s="1"/>
  <c r="N1496" i="2" s="1"/>
  <c r="I1496" i="2"/>
  <c r="H1496" i="2"/>
  <c r="K1495" i="2"/>
  <c r="L1495" i="2" s="1"/>
  <c r="M1495" i="2" s="1"/>
  <c r="N1495" i="2" s="1"/>
  <c r="I1495" i="2"/>
  <c r="H1495" i="2"/>
  <c r="K1494" i="2"/>
  <c r="L1494" i="2" s="1"/>
  <c r="M1494" i="2" s="1"/>
  <c r="N1494" i="2" s="1"/>
  <c r="I1494" i="2"/>
  <c r="H1494" i="2"/>
  <c r="K1493" i="2"/>
  <c r="L1493" i="2" s="1"/>
  <c r="M1493" i="2" s="1"/>
  <c r="N1493" i="2" s="1"/>
  <c r="I1493" i="2"/>
  <c r="H1493" i="2"/>
  <c r="K1492" i="2"/>
  <c r="L1492" i="2" s="1"/>
  <c r="M1492" i="2" s="1"/>
  <c r="N1492" i="2" s="1"/>
  <c r="I1492" i="2"/>
  <c r="H1492" i="2"/>
  <c r="K1491" i="2"/>
  <c r="L1491" i="2" s="1"/>
  <c r="M1491" i="2" s="1"/>
  <c r="N1491" i="2" s="1"/>
  <c r="I1491" i="2"/>
  <c r="H1491" i="2"/>
  <c r="K1490" i="2"/>
  <c r="L1490" i="2" s="1"/>
  <c r="M1490" i="2" s="1"/>
  <c r="N1490" i="2" s="1"/>
  <c r="I1490" i="2"/>
  <c r="H1490" i="2"/>
  <c r="K1489" i="2"/>
  <c r="L1489" i="2" s="1"/>
  <c r="M1489" i="2" s="1"/>
  <c r="N1489" i="2" s="1"/>
  <c r="I1489" i="2"/>
  <c r="H1489" i="2"/>
  <c r="K1488" i="2"/>
  <c r="L1488" i="2" s="1"/>
  <c r="M1488" i="2" s="1"/>
  <c r="N1488" i="2" s="1"/>
  <c r="I1488" i="2"/>
  <c r="H1488" i="2"/>
  <c r="K1487" i="2"/>
  <c r="L1487" i="2" s="1"/>
  <c r="M1487" i="2" s="1"/>
  <c r="N1487" i="2" s="1"/>
  <c r="I1487" i="2"/>
  <c r="H1487" i="2"/>
  <c r="K1484" i="2"/>
  <c r="L1484" i="2" s="1"/>
  <c r="M1484" i="2" s="1"/>
  <c r="N1484" i="2" s="1"/>
  <c r="I1484" i="2"/>
  <c r="H1484" i="2"/>
  <c r="K1485" i="2"/>
  <c r="L1485" i="2" s="1"/>
  <c r="M1485" i="2" s="1"/>
  <c r="N1485" i="2" s="1"/>
  <c r="I1485" i="2"/>
  <c r="H1485" i="2"/>
  <c r="K1483" i="2"/>
  <c r="L1483" i="2" s="1"/>
  <c r="M1483" i="2" s="1"/>
  <c r="N1483" i="2" s="1"/>
  <c r="I1483" i="2"/>
  <c r="H1483" i="2"/>
  <c r="K1482" i="2"/>
  <c r="L1482" i="2" s="1"/>
  <c r="M1482" i="2" s="1"/>
  <c r="N1482" i="2" s="1"/>
  <c r="I1482" i="2"/>
  <c r="H1482" i="2"/>
  <c r="K1481" i="2"/>
  <c r="L1481" i="2" s="1"/>
  <c r="M1481" i="2" s="1"/>
  <c r="N1481" i="2" s="1"/>
  <c r="I1481" i="2"/>
  <c r="H1481" i="2"/>
  <c r="K1480" i="2"/>
  <c r="L1480" i="2" s="1"/>
  <c r="M1480" i="2" s="1"/>
  <c r="N1480" i="2" s="1"/>
  <c r="I1480" i="2"/>
  <c r="H1480" i="2"/>
  <c r="K1479" i="2"/>
  <c r="L1479" i="2" s="1"/>
  <c r="M1479" i="2" s="1"/>
  <c r="N1479" i="2" s="1"/>
  <c r="I1479" i="2"/>
  <c r="H1479" i="2"/>
  <c r="K1478" i="2"/>
  <c r="L1478" i="2" s="1"/>
  <c r="M1478" i="2" s="1"/>
  <c r="N1478" i="2" s="1"/>
  <c r="I1478" i="2"/>
  <c r="H1478" i="2"/>
  <c r="K1477" i="2"/>
  <c r="L1477" i="2" s="1"/>
  <c r="M1477" i="2" s="1"/>
  <c r="N1477" i="2" s="1"/>
  <c r="I1477" i="2"/>
  <c r="H1477" i="2"/>
  <c r="K1476" i="2"/>
  <c r="L1476" i="2" s="1"/>
  <c r="M1476" i="2" s="1"/>
  <c r="N1476" i="2" s="1"/>
  <c r="I1476" i="2"/>
  <c r="H1476" i="2"/>
  <c r="K1475" i="2"/>
  <c r="L1475" i="2" s="1"/>
  <c r="M1475" i="2" s="1"/>
  <c r="N1475" i="2" s="1"/>
  <c r="I1475" i="2"/>
  <c r="H1475" i="2"/>
  <c r="K1474" i="2"/>
  <c r="L1474" i="2" s="1"/>
  <c r="M1474" i="2" s="1"/>
  <c r="N1474" i="2" s="1"/>
  <c r="I1474" i="2"/>
  <c r="H1474" i="2"/>
  <c r="K1473" i="2"/>
  <c r="L1473" i="2" s="1"/>
  <c r="M1473" i="2" s="1"/>
  <c r="N1473" i="2" s="1"/>
  <c r="I1473" i="2"/>
  <c r="H1473" i="2"/>
  <c r="K1471" i="2"/>
  <c r="L1471" i="2" s="1"/>
  <c r="M1471" i="2" s="1"/>
  <c r="N1471" i="2" s="1"/>
  <c r="I1471" i="2"/>
  <c r="H1471" i="2"/>
  <c r="K1470" i="2"/>
  <c r="L1470" i="2" s="1"/>
  <c r="M1470" i="2" s="1"/>
  <c r="N1470" i="2" s="1"/>
  <c r="I1470" i="2"/>
  <c r="H1470" i="2"/>
  <c r="K1469" i="2"/>
  <c r="L1469" i="2" s="1"/>
  <c r="M1469" i="2" s="1"/>
  <c r="N1469" i="2" s="1"/>
  <c r="I1469" i="2"/>
  <c r="H1469" i="2"/>
  <c r="K1468" i="2"/>
  <c r="L1468" i="2" s="1"/>
  <c r="M1468" i="2" s="1"/>
  <c r="N1468" i="2" s="1"/>
  <c r="I1468" i="2"/>
  <c r="H1468" i="2"/>
  <c r="K1467" i="2"/>
  <c r="L1467" i="2" s="1"/>
  <c r="M1467" i="2" s="1"/>
  <c r="N1467" i="2" s="1"/>
  <c r="I1467" i="2"/>
  <c r="H1467" i="2"/>
  <c r="K1466" i="2"/>
  <c r="L1466" i="2" s="1"/>
  <c r="M1466" i="2" s="1"/>
  <c r="N1466" i="2" s="1"/>
  <c r="I1466" i="2"/>
  <c r="H1466" i="2"/>
  <c r="K1465" i="2"/>
  <c r="L1465" i="2" s="1"/>
  <c r="M1465" i="2" s="1"/>
  <c r="N1465" i="2" s="1"/>
  <c r="I1465" i="2"/>
  <c r="H1465" i="2"/>
  <c r="K1464" i="2"/>
  <c r="L1464" i="2" s="1"/>
  <c r="M1464" i="2" s="1"/>
  <c r="N1464" i="2" s="1"/>
  <c r="I1464" i="2"/>
  <c r="H1464" i="2"/>
  <c r="K1463" i="2"/>
  <c r="L1463" i="2" s="1"/>
  <c r="M1463" i="2" s="1"/>
  <c r="N1463" i="2" s="1"/>
  <c r="I1463" i="2"/>
  <c r="H1463" i="2"/>
  <c r="K1462" i="2"/>
  <c r="L1462" i="2" s="1"/>
  <c r="M1462" i="2" s="1"/>
  <c r="N1462" i="2" s="1"/>
  <c r="I1462" i="2"/>
  <c r="H1462" i="2"/>
  <c r="K1461" i="2"/>
  <c r="L1461" i="2" s="1"/>
  <c r="M1461" i="2" s="1"/>
  <c r="N1461" i="2" s="1"/>
  <c r="I1461" i="2"/>
  <c r="H1461" i="2"/>
  <c r="K1460" i="2"/>
  <c r="L1460" i="2" s="1"/>
  <c r="M1460" i="2" s="1"/>
  <c r="N1460" i="2" s="1"/>
  <c r="I1460" i="2"/>
  <c r="H1460" i="2"/>
  <c r="K1459" i="2"/>
  <c r="L1459" i="2" s="1"/>
  <c r="M1459" i="2" s="1"/>
  <c r="N1459" i="2" s="1"/>
  <c r="I1459" i="2"/>
  <c r="H1459" i="2"/>
  <c r="K1458" i="2"/>
  <c r="L1458" i="2" s="1"/>
  <c r="M1458" i="2" s="1"/>
  <c r="N1458" i="2" s="1"/>
  <c r="I1458" i="2"/>
  <c r="H1458" i="2"/>
  <c r="K1457" i="2"/>
  <c r="L1457" i="2" s="1"/>
  <c r="M1457" i="2" s="1"/>
  <c r="N1457" i="2" s="1"/>
  <c r="I1457" i="2"/>
  <c r="H1457" i="2"/>
  <c r="K1456" i="2"/>
  <c r="L1456" i="2" s="1"/>
  <c r="M1456" i="2" s="1"/>
  <c r="N1456" i="2" s="1"/>
  <c r="I1456" i="2"/>
  <c r="H1456" i="2"/>
  <c r="K1455" i="2"/>
  <c r="L1455" i="2" s="1"/>
  <c r="M1455" i="2" s="1"/>
  <c r="N1455" i="2" s="1"/>
  <c r="I1455" i="2"/>
  <c r="H1455" i="2"/>
  <c r="K1454" i="2"/>
  <c r="L1454" i="2" s="1"/>
  <c r="M1454" i="2" s="1"/>
  <c r="N1454" i="2" s="1"/>
  <c r="I1454" i="2"/>
  <c r="H1454" i="2"/>
  <c r="K1452" i="2"/>
  <c r="L1452" i="2" s="1"/>
  <c r="M1452" i="2" s="1"/>
  <c r="N1452" i="2" s="1"/>
  <c r="I1452" i="2"/>
  <c r="H1452" i="2"/>
  <c r="K1451" i="2"/>
  <c r="L1451" i="2" s="1"/>
  <c r="M1451" i="2" s="1"/>
  <c r="N1451" i="2" s="1"/>
  <c r="I1451" i="2"/>
  <c r="H1451" i="2"/>
  <c r="K1450" i="2"/>
  <c r="L1450" i="2" s="1"/>
  <c r="M1450" i="2" s="1"/>
  <c r="N1450" i="2" s="1"/>
  <c r="I1450" i="2"/>
  <c r="H1450" i="2"/>
  <c r="K1449" i="2"/>
  <c r="L1449" i="2" s="1"/>
  <c r="M1449" i="2" s="1"/>
  <c r="N1449" i="2" s="1"/>
  <c r="I1449" i="2"/>
  <c r="H1449" i="2"/>
  <c r="K1448" i="2"/>
  <c r="L1448" i="2" s="1"/>
  <c r="M1448" i="2" s="1"/>
  <c r="N1448" i="2" s="1"/>
  <c r="I1448" i="2"/>
  <c r="H1448" i="2"/>
  <c r="K1447" i="2"/>
  <c r="L1447" i="2" s="1"/>
  <c r="M1447" i="2" s="1"/>
  <c r="N1447" i="2" s="1"/>
  <c r="I1447" i="2"/>
  <c r="H1447" i="2"/>
  <c r="K1446" i="2"/>
  <c r="L1446" i="2" s="1"/>
  <c r="M1446" i="2" s="1"/>
  <c r="N1446" i="2" s="1"/>
  <c r="I1446" i="2"/>
  <c r="H1446" i="2"/>
  <c r="K1445" i="2"/>
  <c r="L1445" i="2" s="1"/>
  <c r="M1445" i="2" s="1"/>
  <c r="N1445" i="2" s="1"/>
  <c r="I1445" i="2"/>
  <c r="H1445" i="2"/>
  <c r="K1444" i="2"/>
  <c r="L1444" i="2" s="1"/>
  <c r="M1444" i="2" s="1"/>
  <c r="N1444" i="2" s="1"/>
  <c r="I1444" i="2"/>
  <c r="H1444" i="2"/>
  <c r="K1443" i="2"/>
  <c r="L1443" i="2" s="1"/>
  <c r="M1443" i="2" s="1"/>
  <c r="N1443" i="2" s="1"/>
  <c r="I1443" i="2"/>
  <c r="H1443" i="2"/>
  <c r="K1442" i="2"/>
  <c r="L1442" i="2" s="1"/>
  <c r="M1442" i="2" s="1"/>
  <c r="N1442" i="2" s="1"/>
  <c r="I1442" i="2"/>
  <c r="H1442" i="2"/>
  <c r="K1441" i="2"/>
  <c r="L1441" i="2" s="1"/>
  <c r="M1441" i="2" s="1"/>
  <c r="N1441" i="2" s="1"/>
  <c r="I1441" i="2"/>
  <c r="H1441" i="2"/>
  <c r="K1440" i="2"/>
  <c r="L1440" i="2" s="1"/>
  <c r="M1440" i="2" s="1"/>
  <c r="N1440" i="2" s="1"/>
  <c r="I1440" i="2"/>
  <c r="H1440" i="2"/>
  <c r="K1439" i="2"/>
  <c r="L1439" i="2" s="1"/>
  <c r="M1439" i="2" s="1"/>
  <c r="N1439" i="2" s="1"/>
  <c r="I1439" i="2"/>
  <c r="H1439" i="2"/>
  <c r="K1438" i="2"/>
  <c r="L1438" i="2" s="1"/>
  <c r="M1438" i="2" s="1"/>
  <c r="N1438" i="2" s="1"/>
  <c r="I1438" i="2"/>
  <c r="H1438" i="2"/>
  <c r="K1437" i="2"/>
  <c r="L1437" i="2" s="1"/>
  <c r="M1437" i="2" s="1"/>
  <c r="N1437" i="2" s="1"/>
  <c r="I1437" i="2"/>
  <c r="H1437" i="2"/>
  <c r="K1436" i="2"/>
  <c r="L1436" i="2" s="1"/>
  <c r="M1436" i="2" s="1"/>
  <c r="N1436" i="2" s="1"/>
  <c r="I1436" i="2"/>
  <c r="H1436" i="2"/>
  <c r="K1434" i="2"/>
  <c r="L1434" i="2" s="1"/>
  <c r="M1434" i="2" s="1"/>
  <c r="N1434" i="2" s="1"/>
  <c r="I1434" i="2"/>
  <c r="H1434" i="2"/>
  <c r="K1433" i="2"/>
  <c r="L1433" i="2" s="1"/>
  <c r="M1433" i="2" s="1"/>
  <c r="N1433" i="2" s="1"/>
  <c r="I1433" i="2"/>
  <c r="H1433" i="2"/>
  <c r="K1432" i="2"/>
  <c r="L1432" i="2" s="1"/>
  <c r="M1432" i="2" s="1"/>
  <c r="N1432" i="2" s="1"/>
  <c r="I1432" i="2"/>
  <c r="H1432" i="2"/>
  <c r="K1431" i="2"/>
  <c r="L1431" i="2" s="1"/>
  <c r="M1431" i="2" s="1"/>
  <c r="N1431" i="2" s="1"/>
  <c r="I1431" i="2"/>
  <c r="H1431" i="2"/>
  <c r="K1430" i="2"/>
  <c r="L1430" i="2" s="1"/>
  <c r="M1430" i="2" s="1"/>
  <c r="N1430" i="2" s="1"/>
  <c r="I1430" i="2"/>
  <c r="H1430" i="2"/>
  <c r="K1429" i="2"/>
  <c r="L1429" i="2" s="1"/>
  <c r="M1429" i="2" s="1"/>
  <c r="N1429" i="2" s="1"/>
  <c r="I1429" i="2"/>
  <c r="H1429" i="2"/>
  <c r="K1428" i="2"/>
  <c r="L1428" i="2" s="1"/>
  <c r="M1428" i="2" s="1"/>
  <c r="N1428" i="2" s="1"/>
  <c r="I1428" i="2"/>
  <c r="H1428" i="2"/>
  <c r="K1427" i="2"/>
  <c r="L1427" i="2" s="1"/>
  <c r="M1427" i="2" s="1"/>
  <c r="N1427" i="2" s="1"/>
  <c r="I1427" i="2"/>
  <c r="H1427" i="2"/>
  <c r="K1426" i="2"/>
  <c r="L1426" i="2" s="1"/>
  <c r="M1426" i="2" s="1"/>
  <c r="N1426" i="2" s="1"/>
  <c r="I1426" i="2"/>
  <c r="H1426" i="2"/>
  <c r="K1425" i="2"/>
  <c r="L1425" i="2" s="1"/>
  <c r="M1425" i="2" s="1"/>
  <c r="N1425" i="2" s="1"/>
  <c r="I1425" i="2"/>
  <c r="H1425" i="2"/>
  <c r="K1424" i="2"/>
  <c r="L1424" i="2" s="1"/>
  <c r="M1424" i="2" s="1"/>
  <c r="N1424" i="2" s="1"/>
  <c r="I1424" i="2"/>
  <c r="H1424" i="2"/>
  <c r="K1423" i="2"/>
  <c r="L1423" i="2" s="1"/>
  <c r="M1423" i="2" s="1"/>
  <c r="N1423" i="2" s="1"/>
  <c r="I1423" i="2"/>
  <c r="H1423" i="2"/>
  <c r="K1422" i="2"/>
  <c r="L1422" i="2" s="1"/>
  <c r="M1422" i="2" s="1"/>
  <c r="N1422" i="2" s="1"/>
  <c r="I1422" i="2"/>
  <c r="H1422" i="2"/>
  <c r="K1421" i="2"/>
  <c r="L1421" i="2" s="1"/>
  <c r="M1421" i="2" s="1"/>
  <c r="N1421" i="2" s="1"/>
  <c r="I1421" i="2"/>
  <c r="H1421" i="2"/>
  <c r="K1420" i="2"/>
  <c r="L1420" i="2" s="1"/>
  <c r="M1420" i="2" s="1"/>
  <c r="N1420" i="2" s="1"/>
  <c r="I1420" i="2"/>
  <c r="H1420" i="2"/>
  <c r="K1419" i="2"/>
  <c r="L1419" i="2" s="1"/>
  <c r="M1419" i="2" s="1"/>
  <c r="N1419" i="2" s="1"/>
  <c r="I1419" i="2"/>
  <c r="H1419" i="2"/>
  <c r="K1418" i="2"/>
  <c r="L1418" i="2" s="1"/>
  <c r="M1418" i="2" s="1"/>
  <c r="N1418" i="2" s="1"/>
  <c r="I1418" i="2"/>
  <c r="H1418" i="2"/>
  <c r="K1417" i="2"/>
  <c r="L1417" i="2" s="1"/>
  <c r="M1417" i="2" s="1"/>
  <c r="N1417" i="2" s="1"/>
  <c r="I1417" i="2"/>
  <c r="H1417" i="2"/>
  <c r="K1416" i="2"/>
  <c r="L1416" i="2" s="1"/>
  <c r="M1416" i="2" s="1"/>
  <c r="N1416" i="2" s="1"/>
  <c r="I1416" i="2"/>
  <c r="H1416" i="2"/>
  <c r="K1415" i="2"/>
  <c r="L1415" i="2" s="1"/>
  <c r="M1415" i="2" s="1"/>
  <c r="N1415" i="2" s="1"/>
  <c r="I1415" i="2"/>
  <c r="H1415" i="2"/>
  <c r="K1414" i="2"/>
  <c r="L1414" i="2" s="1"/>
  <c r="M1414" i="2" s="1"/>
  <c r="N1414" i="2" s="1"/>
  <c r="I1414" i="2"/>
  <c r="H1414" i="2"/>
  <c r="K1413" i="2"/>
  <c r="L1413" i="2" s="1"/>
  <c r="M1413" i="2" s="1"/>
  <c r="N1413" i="2" s="1"/>
  <c r="I1413" i="2"/>
  <c r="H1413" i="2"/>
  <c r="K1412" i="2"/>
  <c r="L1412" i="2" s="1"/>
  <c r="M1412" i="2" s="1"/>
  <c r="N1412" i="2" s="1"/>
  <c r="I1412" i="2"/>
  <c r="H1412" i="2"/>
  <c r="K1411" i="2"/>
  <c r="L1411" i="2" s="1"/>
  <c r="M1411" i="2" s="1"/>
  <c r="N1411" i="2" s="1"/>
  <c r="I1411" i="2"/>
  <c r="H1411" i="2"/>
  <c r="K1410" i="2"/>
  <c r="L1410" i="2" s="1"/>
  <c r="M1410" i="2" s="1"/>
  <c r="N1410" i="2" s="1"/>
  <c r="I1410" i="2"/>
  <c r="H1410" i="2"/>
  <c r="K1409" i="2"/>
  <c r="L1409" i="2" s="1"/>
  <c r="M1409" i="2" s="1"/>
  <c r="N1409" i="2" s="1"/>
  <c r="I1409" i="2"/>
  <c r="H1409" i="2"/>
  <c r="K1408" i="2"/>
  <c r="L1408" i="2" s="1"/>
  <c r="M1408" i="2" s="1"/>
  <c r="N1408" i="2" s="1"/>
  <c r="I1408" i="2"/>
  <c r="H1408" i="2"/>
  <c r="K1407" i="2"/>
  <c r="L1407" i="2" s="1"/>
  <c r="M1407" i="2" s="1"/>
  <c r="N1407" i="2" s="1"/>
  <c r="I1407" i="2"/>
  <c r="H1407" i="2"/>
  <c r="K1406" i="2"/>
  <c r="L1406" i="2" s="1"/>
  <c r="M1406" i="2" s="1"/>
  <c r="N1406" i="2" s="1"/>
  <c r="I1406" i="2"/>
  <c r="H1406" i="2"/>
  <c r="K1405" i="2"/>
  <c r="L1405" i="2" s="1"/>
  <c r="M1405" i="2" s="1"/>
  <c r="N1405" i="2" s="1"/>
  <c r="I1405" i="2"/>
  <c r="H1405" i="2"/>
  <c r="K1404" i="2"/>
  <c r="L1404" i="2" s="1"/>
  <c r="M1404" i="2" s="1"/>
  <c r="N1404" i="2" s="1"/>
  <c r="I1404" i="2"/>
  <c r="H1404" i="2"/>
  <c r="K1403" i="2"/>
  <c r="L1403" i="2" s="1"/>
  <c r="M1403" i="2" s="1"/>
  <c r="N1403" i="2" s="1"/>
  <c r="I1403" i="2"/>
  <c r="H1403" i="2"/>
  <c r="K1402" i="2"/>
  <c r="L1402" i="2" s="1"/>
  <c r="M1402" i="2" s="1"/>
  <c r="N1402" i="2" s="1"/>
  <c r="I1402" i="2"/>
  <c r="H1402" i="2"/>
  <c r="K1401" i="2"/>
  <c r="L1401" i="2" s="1"/>
  <c r="M1401" i="2" s="1"/>
  <c r="N1401" i="2" s="1"/>
  <c r="I1401" i="2"/>
  <c r="H1401" i="2"/>
  <c r="K1400" i="2"/>
  <c r="L1400" i="2" s="1"/>
  <c r="M1400" i="2" s="1"/>
  <c r="N1400" i="2" s="1"/>
  <c r="I1400" i="2"/>
  <c r="H1400" i="2"/>
  <c r="K1399" i="2"/>
  <c r="L1399" i="2" s="1"/>
  <c r="M1399" i="2" s="1"/>
  <c r="N1399" i="2" s="1"/>
  <c r="I1399" i="2"/>
  <c r="H1399" i="2"/>
  <c r="K1398" i="2"/>
  <c r="L1398" i="2" s="1"/>
  <c r="M1398" i="2" s="1"/>
  <c r="N1398" i="2" s="1"/>
  <c r="I1398" i="2"/>
  <c r="H1398" i="2"/>
  <c r="K1397" i="2"/>
  <c r="L1397" i="2" s="1"/>
  <c r="M1397" i="2" s="1"/>
  <c r="N1397" i="2" s="1"/>
  <c r="I1397" i="2"/>
  <c r="H1397" i="2"/>
  <c r="K1396" i="2"/>
  <c r="L1396" i="2" s="1"/>
  <c r="M1396" i="2" s="1"/>
  <c r="N1396" i="2" s="1"/>
  <c r="I1396" i="2"/>
  <c r="H1396" i="2"/>
  <c r="K1395" i="2"/>
  <c r="L1395" i="2" s="1"/>
  <c r="M1395" i="2" s="1"/>
  <c r="N1395" i="2" s="1"/>
  <c r="I1395" i="2"/>
  <c r="H1395" i="2"/>
  <c r="K1394" i="2"/>
  <c r="L1394" i="2" s="1"/>
  <c r="M1394" i="2" s="1"/>
  <c r="N1394" i="2" s="1"/>
  <c r="I1394" i="2"/>
  <c r="H1394" i="2"/>
  <c r="K1393" i="2"/>
  <c r="L1393" i="2" s="1"/>
  <c r="M1393" i="2" s="1"/>
  <c r="N1393" i="2" s="1"/>
  <c r="I1393" i="2"/>
  <c r="H1393" i="2"/>
  <c r="K1392" i="2"/>
  <c r="L1392" i="2" s="1"/>
  <c r="M1392" i="2" s="1"/>
  <c r="N1392" i="2" s="1"/>
  <c r="I1392" i="2"/>
  <c r="H1392" i="2"/>
  <c r="K1391" i="2"/>
  <c r="L1391" i="2" s="1"/>
  <c r="M1391" i="2" s="1"/>
  <c r="N1391" i="2" s="1"/>
  <c r="I1391" i="2"/>
  <c r="H1391" i="2"/>
  <c r="K1390" i="2"/>
  <c r="L1390" i="2" s="1"/>
  <c r="M1390" i="2" s="1"/>
  <c r="N1390" i="2" s="1"/>
  <c r="I1390" i="2"/>
  <c r="H1390" i="2"/>
  <c r="K1389" i="2"/>
  <c r="L1389" i="2" s="1"/>
  <c r="M1389" i="2" s="1"/>
  <c r="N1389" i="2" s="1"/>
  <c r="I1389" i="2"/>
  <c r="H1389" i="2"/>
  <c r="K1388" i="2"/>
  <c r="L1388" i="2" s="1"/>
  <c r="M1388" i="2" s="1"/>
  <c r="N1388" i="2" s="1"/>
  <c r="I1388" i="2"/>
  <c r="H1388" i="2"/>
  <c r="K1386" i="2"/>
  <c r="L1386" i="2" s="1"/>
  <c r="M1386" i="2" s="1"/>
  <c r="N1386" i="2" s="1"/>
  <c r="I1386" i="2"/>
  <c r="H1386" i="2"/>
  <c r="K1385" i="2"/>
  <c r="L1385" i="2" s="1"/>
  <c r="M1385" i="2" s="1"/>
  <c r="N1385" i="2" s="1"/>
  <c r="I1385" i="2"/>
  <c r="H1385" i="2"/>
  <c r="K1384" i="2"/>
  <c r="L1384" i="2" s="1"/>
  <c r="M1384" i="2" s="1"/>
  <c r="N1384" i="2" s="1"/>
  <c r="I1384" i="2"/>
  <c r="H1384" i="2"/>
  <c r="K1383" i="2"/>
  <c r="L1383" i="2" s="1"/>
  <c r="M1383" i="2" s="1"/>
  <c r="N1383" i="2" s="1"/>
  <c r="I1383" i="2"/>
  <c r="H1383" i="2"/>
  <c r="K1382" i="2"/>
  <c r="L1382" i="2" s="1"/>
  <c r="M1382" i="2" s="1"/>
  <c r="N1382" i="2" s="1"/>
  <c r="I1382" i="2"/>
  <c r="H1382" i="2"/>
  <c r="K1381" i="2"/>
  <c r="L1381" i="2" s="1"/>
  <c r="M1381" i="2" s="1"/>
  <c r="N1381" i="2" s="1"/>
  <c r="I1381" i="2"/>
  <c r="H1381" i="2"/>
  <c r="K1380" i="2"/>
  <c r="L1380" i="2" s="1"/>
  <c r="M1380" i="2" s="1"/>
  <c r="N1380" i="2" s="1"/>
  <c r="I1380" i="2"/>
  <c r="H1380" i="2"/>
  <c r="K1379" i="2"/>
  <c r="L1379" i="2" s="1"/>
  <c r="M1379" i="2" s="1"/>
  <c r="N1379" i="2" s="1"/>
  <c r="I1379" i="2"/>
  <c r="H1379" i="2"/>
  <c r="K1378" i="2"/>
  <c r="L1378" i="2" s="1"/>
  <c r="M1378" i="2" s="1"/>
  <c r="N1378" i="2" s="1"/>
  <c r="I1378" i="2"/>
  <c r="H1378" i="2"/>
  <c r="K1377" i="2"/>
  <c r="L1377" i="2" s="1"/>
  <c r="M1377" i="2" s="1"/>
  <c r="N1377" i="2" s="1"/>
  <c r="I1377" i="2"/>
  <c r="H1377" i="2"/>
  <c r="K1376" i="2"/>
  <c r="L1376" i="2" s="1"/>
  <c r="M1376" i="2" s="1"/>
  <c r="N1376" i="2" s="1"/>
  <c r="I1376" i="2"/>
  <c r="H1376" i="2"/>
  <c r="K1375" i="2"/>
  <c r="L1375" i="2" s="1"/>
  <c r="M1375" i="2" s="1"/>
  <c r="N1375" i="2" s="1"/>
  <c r="I1375" i="2"/>
  <c r="H1375" i="2"/>
  <c r="K1374" i="2"/>
  <c r="L1374" i="2" s="1"/>
  <c r="M1374" i="2" s="1"/>
  <c r="N1374" i="2" s="1"/>
  <c r="I1374" i="2"/>
  <c r="H1374" i="2"/>
  <c r="K1373" i="2"/>
  <c r="L1373" i="2" s="1"/>
  <c r="M1373" i="2" s="1"/>
  <c r="N1373" i="2" s="1"/>
  <c r="I1373" i="2"/>
  <c r="H1373" i="2"/>
  <c r="K1372" i="2"/>
  <c r="L1372" i="2" s="1"/>
  <c r="M1372" i="2" s="1"/>
  <c r="N1372" i="2" s="1"/>
  <c r="I1372" i="2"/>
  <c r="H1372" i="2"/>
  <c r="K1371" i="2"/>
  <c r="L1371" i="2" s="1"/>
  <c r="M1371" i="2" s="1"/>
  <c r="N1371" i="2" s="1"/>
  <c r="I1371" i="2"/>
  <c r="H1371" i="2"/>
  <c r="K1370" i="2"/>
  <c r="L1370" i="2" s="1"/>
  <c r="M1370" i="2" s="1"/>
  <c r="N1370" i="2" s="1"/>
  <c r="I1370" i="2"/>
  <c r="H1370" i="2"/>
  <c r="K1369" i="2"/>
  <c r="L1369" i="2" s="1"/>
  <c r="M1369" i="2" s="1"/>
  <c r="N1369" i="2" s="1"/>
  <c r="I1369" i="2"/>
  <c r="H1369" i="2"/>
  <c r="K1368" i="2"/>
  <c r="L1368" i="2" s="1"/>
  <c r="M1368" i="2" s="1"/>
  <c r="N1368" i="2" s="1"/>
  <c r="I1368" i="2"/>
  <c r="H1368" i="2"/>
  <c r="K1367" i="2"/>
  <c r="L1367" i="2" s="1"/>
  <c r="M1367" i="2" s="1"/>
  <c r="N1367" i="2" s="1"/>
  <c r="I1367" i="2"/>
  <c r="H1367" i="2"/>
  <c r="K1366" i="2"/>
  <c r="L1366" i="2" s="1"/>
  <c r="M1366" i="2" s="1"/>
  <c r="N1366" i="2" s="1"/>
  <c r="I1366" i="2"/>
  <c r="H1366" i="2"/>
  <c r="K1365" i="2"/>
  <c r="L1365" i="2" s="1"/>
  <c r="M1365" i="2" s="1"/>
  <c r="N1365" i="2" s="1"/>
  <c r="I1365" i="2"/>
  <c r="H1365" i="2"/>
  <c r="K1364" i="2"/>
  <c r="L1364" i="2" s="1"/>
  <c r="M1364" i="2" s="1"/>
  <c r="N1364" i="2" s="1"/>
  <c r="I1364" i="2"/>
  <c r="H1364" i="2"/>
  <c r="K1363" i="2"/>
  <c r="L1363" i="2" s="1"/>
  <c r="M1363" i="2" s="1"/>
  <c r="N1363" i="2" s="1"/>
  <c r="I1363" i="2"/>
  <c r="H1363" i="2"/>
  <c r="K1361" i="2"/>
  <c r="L1361" i="2" s="1"/>
  <c r="M1361" i="2" s="1"/>
  <c r="N1361" i="2" s="1"/>
  <c r="I1361" i="2"/>
  <c r="H1361" i="2"/>
  <c r="K1360" i="2"/>
  <c r="L1360" i="2" s="1"/>
  <c r="M1360" i="2" s="1"/>
  <c r="N1360" i="2" s="1"/>
  <c r="I1360" i="2"/>
  <c r="H1360" i="2"/>
  <c r="K1359" i="2"/>
  <c r="L1359" i="2" s="1"/>
  <c r="M1359" i="2" s="1"/>
  <c r="N1359" i="2" s="1"/>
  <c r="I1359" i="2"/>
  <c r="H1359" i="2"/>
  <c r="K1358" i="2"/>
  <c r="L1358" i="2" s="1"/>
  <c r="M1358" i="2" s="1"/>
  <c r="N1358" i="2" s="1"/>
  <c r="I1358" i="2"/>
  <c r="H1358" i="2"/>
  <c r="K1357" i="2"/>
  <c r="L1357" i="2" s="1"/>
  <c r="M1357" i="2" s="1"/>
  <c r="N1357" i="2" s="1"/>
  <c r="I1357" i="2"/>
  <c r="H1357" i="2"/>
  <c r="K1356" i="2"/>
  <c r="L1356" i="2" s="1"/>
  <c r="M1356" i="2" s="1"/>
  <c r="N1356" i="2" s="1"/>
  <c r="I1356" i="2"/>
  <c r="H1356" i="2"/>
  <c r="K1355" i="2"/>
  <c r="L1355" i="2" s="1"/>
  <c r="M1355" i="2" s="1"/>
  <c r="N1355" i="2" s="1"/>
  <c r="I1355" i="2"/>
  <c r="H1355" i="2"/>
  <c r="K1354" i="2"/>
  <c r="L1354" i="2" s="1"/>
  <c r="M1354" i="2" s="1"/>
  <c r="N1354" i="2" s="1"/>
  <c r="I1354" i="2"/>
  <c r="H1354" i="2"/>
  <c r="K1353" i="2"/>
  <c r="L1353" i="2" s="1"/>
  <c r="M1353" i="2" s="1"/>
  <c r="N1353" i="2" s="1"/>
  <c r="I1353" i="2"/>
  <c r="H1353" i="2"/>
  <c r="K1352" i="2"/>
  <c r="L1352" i="2" s="1"/>
  <c r="M1352" i="2" s="1"/>
  <c r="N1352" i="2" s="1"/>
  <c r="I1352" i="2"/>
  <c r="H1352" i="2"/>
  <c r="K1351" i="2"/>
  <c r="L1351" i="2" s="1"/>
  <c r="M1351" i="2" s="1"/>
  <c r="N1351" i="2" s="1"/>
  <c r="I1351" i="2"/>
  <c r="H1351" i="2"/>
  <c r="K1350" i="2"/>
  <c r="L1350" i="2" s="1"/>
  <c r="M1350" i="2" s="1"/>
  <c r="N1350" i="2" s="1"/>
  <c r="I1350" i="2"/>
  <c r="H1350" i="2"/>
  <c r="K1349" i="2"/>
  <c r="L1349" i="2" s="1"/>
  <c r="M1349" i="2" s="1"/>
  <c r="N1349" i="2" s="1"/>
  <c r="I1349" i="2"/>
  <c r="H1349" i="2"/>
  <c r="K1348" i="2"/>
  <c r="L1348" i="2" s="1"/>
  <c r="M1348" i="2" s="1"/>
  <c r="N1348" i="2" s="1"/>
  <c r="I1348" i="2"/>
  <c r="H1348" i="2"/>
  <c r="K1347" i="2"/>
  <c r="L1347" i="2" s="1"/>
  <c r="M1347" i="2" s="1"/>
  <c r="N1347" i="2" s="1"/>
  <c r="I1347" i="2"/>
  <c r="H1347" i="2"/>
  <c r="K1346" i="2"/>
  <c r="L1346" i="2" s="1"/>
  <c r="M1346" i="2" s="1"/>
  <c r="N1346" i="2" s="1"/>
  <c r="I1346" i="2"/>
  <c r="H1346" i="2"/>
  <c r="K1345" i="2"/>
  <c r="L1345" i="2" s="1"/>
  <c r="M1345" i="2" s="1"/>
  <c r="N1345" i="2" s="1"/>
  <c r="I1345" i="2"/>
  <c r="H1345" i="2"/>
  <c r="K1344" i="2"/>
  <c r="L1344" i="2" s="1"/>
  <c r="M1344" i="2" s="1"/>
  <c r="N1344" i="2" s="1"/>
  <c r="I1344" i="2"/>
  <c r="H1344" i="2"/>
  <c r="K1343" i="2"/>
  <c r="L1343" i="2" s="1"/>
  <c r="M1343" i="2" s="1"/>
  <c r="N1343" i="2" s="1"/>
  <c r="I1343" i="2"/>
  <c r="H1343" i="2"/>
  <c r="K1342" i="2"/>
  <c r="L1342" i="2" s="1"/>
  <c r="M1342" i="2" s="1"/>
  <c r="N1342" i="2" s="1"/>
  <c r="I1342" i="2"/>
  <c r="H1342" i="2"/>
  <c r="K1341" i="2"/>
  <c r="L1341" i="2" s="1"/>
  <c r="M1341" i="2" s="1"/>
  <c r="N1341" i="2" s="1"/>
  <c r="I1341" i="2"/>
  <c r="H1341" i="2"/>
  <c r="K1340" i="2"/>
  <c r="L1340" i="2" s="1"/>
  <c r="M1340" i="2" s="1"/>
  <c r="N1340" i="2" s="1"/>
  <c r="I1340" i="2"/>
  <c r="H1340" i="2"/>
  <c r="K1339" i="2"/>
  <c r="L1339" i="2" s="1"/>
  <c r="M1339" i="2" s="1"/>
  <c r="N1339" i="2" s="1"/>
  <c r="I1339" i="2"/>
  <c r="H1339" i="2"/>
  <c r="K1338" i="2"/>
  <c r="L1338" i="2" s="1"/>
  <c r="M1338" i="2" s="1"/>
  <c r="N1338" i="2" s="1"/>
  <c r="I1338" i="2"/>
  <c r="H1338" i="2"/>
  <c r="K1337" i="2"/>
  <c r="L1337" i="2" s="1"/>
  <c r="M1337" i="2" s="1"/>
  <c r="N1337" i="2" s="1"/>
  <c r="I1337" i="2"/>
  <c r="H1337" i="2"/>
  <c r="K1336" i="2"/>
  <c r="L1336" i="2" s="1"/>
  <c r="M1336" i="2" s="1"/>
  <c r="N1336" i="2" s="1"/>
  <c r="I1336" i="2"/>
  <c r="H1336" i="2"/>
  <c r="K1335" i="2"/>
  <c r="L1335" i="2" s="1"/>
  <c r="M1335" i="2" s="1"/>
  <c r="N1335" i="2" s="1"/>
  <c r="I1335" i="2"/>
  <c r="H1335" i="2"/>
  <c r="K1334" i="2"/>
  <c r="L1334" i="2" s="1"/>
  <c r="M1334" i="2" s="1"/>
  <c r="N1334" i="2" s="1"/>
  <c r="I1334" i="2"/>
  <c r="H1334" i="2"/>
  <c r="K1333" i="2"/>
  <c r="L1333" i="2" s="1"/>
  <c r="M1333" i="2" s="1"/>
  <c r="N1333" i="2" s="1"/>
  <c r="I1333" i="2"/>
  <c r="H1333" i="2"/>
  <c r="K1332" i="2"/>
  <c r="L1332" i="2" s="1"/>
  <c r="M1332" i="2" s="1"/>
  <c r="N1332" i="2" s="1"/>
  <c r="I1332" i="2"/>
  <c r="H1332" i="2"/>
  <c r="K1331" i="2"/>
  <c r="L1331" i="2" s="1"/>
  <c r="M1331" i="2" s="1"/>
  <c r="N1331" i="2" s="1"/>
  <c r="I1331" i="2"/>
  <c r="H1331" i="2"/>
  <c r="K1330" i="2"/>
  <c r="L1330" i="2" s="1"/>
  <c r="M1330" i="2" s="1"/>
  <c r="N1330" i="2" s="1"/>
  <c r="I1330" i="2"/>
  <c r="H1330" i="2"/>
  <c r="K1329" i="2"/>
  <c r="L1329" i="2" s="1"/>
  <c r="M1329" i="2" s="1"/>
  <c r="N1329" i="2" s="1"/>
  <c r="I1329" i="2"/>
  <c r="H1329" i="2"/>
  <c r="K1328" i="2"/>
  <c r="L1328" i="2" s="1"/>
  <c r="M1328" i="2" s="1"/>
  <c r="N1328" i="2" s="1"/>
  <c r="I1328" i="2"/>
  <c r="H1328" i="2"/>
  <c r="K1327" i="2"/>
  <c r="L1327" i="2" s="1"/>
  <c r="M1327" i="2" s="1"/>
  <c r="N1327" i="2" s="1"/>
  <c r="I1327" i="2"/>
  <c r="H1327" i="2"/>
  <c r="K1326" i="2"/>
  <c r="L1326" i="2" s="1"/>
  <c r="M1326" i="2" s="1"/>
  <c r="N1326" i="2" s="1"/>
  <c r="I1326" i="2"/>
  <c r="H1326" i="2"/>
  <c r="K1325" i="2"/>
  <c r="L1325" i="2" s="1"/>
  <c r="M1325" i="2" s="1"/>
  <c r="N1325" i="2" s="1"/>
  <c r="I1325" i="2"/>
  <c r="H1325" i="2"/>
  <c r="K1324" i="2"/>
  <c r="L1324" i="2" s="1"/>
  <c r="M1324" i="2" s="1"/>
  <c r="N1324" i="2" s="1"/>
  <c r="I1324" i="2"/>
  <c r="H1324" i="2"/>
  <c r="K1323" i="2"/>
  <c r="L1323" i="2" s="1"/>
  <c r="M1323" i="2" s="1"/>
  <c r="N1323" i="2" s="1"/>
  <c r="I1323" i="2"/>
  <c r="H1323" i="2"/>
  <c r="K1322" i="2"/>
  <c r="L1322" i="2" s="1"/>
  <c r="M1322" i="2" s="1"/>
  <c r="N1322" i="2" s="1"/>
  <c r="I1322" i="2"/>
  <c r="H1322" i="2"/>
  <c r="K1321" i="2"/>
  <c r="L1321" i="2" s="1"/>
  <c r="M1321" i="2" s="1"/>
  <c r="N1321" i="2" s="1"/>
  <c r="I1321" i="2"/>
  <c r="H1321" i="2"/>
  <c r="K1320" i="2"/>
  <c r="L1320" i="2" s="1"/>
  <c r="M1320" i="2" s="1"/>
  <c r="N1320" i="2" s="1"/>
  <c r="I1320" i="2"/>
  <c r="H1320" i="2"/>
  <c r="K1319" i="2"/>
  <c r="L1319" i="2" s="1"/>
  <c r="M1319" i="2" s="1"/>
  <c r="N1319" i="2" s="1"/>
  <c r="I1319" i="2"/>
  <c r="H1319" i="2"/>
  <c r="K1318" i="2"/>
  <c r="L1318" i="2" s="1"/>
  <c r="M1318" i="2" s="1"/>
  <c r="N1318" i="2" s="1"/>
  <c r="I1318" i="2"/>
  <c r="H1318" i="2"/>
  <c r="K1317" i="2"/>
  <c r="L1317" i="2" s="1"/>
  <c r="M1317" i="2" s="1"/>
  <c r="N1317" i="2" s="1"/>
  <c r="I1317" i="2"/>
  <c r="H1317" i="2"/>
  <c r="K1316" i="2"/>
  <c r="L1316" i="2" s="1"/>
  <c r="M1316" i="2" s="1"/>
  <c r="N1316" i="2" s="1"/>
  <c r="I1316" i="2"/>
  <c r="H1316" i="2"/>
  <c r="K1315" i="2"/>
  <c r="L1315" i="2" s="1"/>
  <c r="M1315" i="2" s="1"/>
  <c r="N1315" i="2" s="1"/>
  <c r="I1315" i="2"/>
  <c r="H1315" i="2"/>
  <c r="K1314" i="2"/>
  <c r="L1314" i="2" s="1"/>
  <c r="M1314" i="2" s="1"/>
  <c r="N1314" i="2" s="1"/>
  <c r="I1314" i="2"/>
  <c r="H1314" i="2"/>
  <c r="K1313" i="2"/>
  <c r="L1313" i="2" s="1"/>
  <c r="M1313" i="2" s="1"/>
  <c r="N1313" i="2" s="1"/>
  <c r="I1313" i="2"/>
  <c r="H1313" i="2"/>
  <c r="K1312" i="2"/>
  <c r="L1312" i="2" s="1"/>
  <c r="M1312" i="2" s="1"/>
  <c r="N1312" i="2" s="1"/>
  <c r="I1312" i="2"/>
  <c r="H1312" i="2"/>
  <c r="K1311" i="2"/>
  <c r="L1311" i="2" s="1"/>
  <c r="M1311" i="2" s="1"/>
  <c r="N1311" i="2" s="1"/>
  <c r="I1311" i="2"/>
  <c r="H1311" i="2"/>
  <c r="K1310" i="2"/>
  <c r="L1310" i="2" s="1"/>
  <c r="M1310" i="2" s="1"/>
  <c r="N1310" i="2" s="1"/>
  <c r="I1310" i="2"/>
  <c r="H1310" i="2"/>
  <c r="K1309" i="2"/>
  <c r="L1309" i="2" s="1"/>
  <c r="M1309" i="2" s="1"/>
  <c r="N1309" i="2" s="1"/>
  <c r="I1309" i="2"/>
  <c r="H1309" i="2"/>
  <c r="K1308" i="2"/>
  <c r="L1308" i="2" s="1"/>
  <c r="M1308" i="2" s="1"/>
  <c r="N1308" i="2" s="1"/>
  <c r="I1308" i="2"/>
  <c r="H1308" i="2"/>
  <c r="K1307" i="2"/>
  <c r="L1307" i="2" s="1"/>
  <c r="M1307" i="2" s="1"/>
  <c r="N1307" i="2" s="1"/>
  <c r="I1307" i="2"/>
  <c r="H1307" i="2"/>
  <c r="K1306" i="2"/>
  <c r="L1306" i="2" s="1"/>
  <c r="M1306" i="2" s="1"/>
  <c r="N1306" i="2" s="1"/>
  <c r="I1306" i="2"/>
  <c r="H1306" i="2"/>
  <c r="K1305" i="2"/>
  <c r="L1305" i="2" s="1"/>
  <c r="M1305" i="2" s="1"/>
  <c r="N1305" i="2" s="1"/>
  <c r="I1305" i="2"/>
  <c r="H1305" i="2"/>
  <c r="K1304" i="2"/>
  <c r="L1304" i="2" s="1"/>
  <c r="M1304" i="2" s="1"/>
  <c r="N1304" i="2" s="1"/>
  <c r="I1304" i="2"/>
  <c r="H1304" i="2"/>
  <c r="K1302" i="2"/>
  <c r="L1302" i="2" s="1"/>
  <c r="M1302" i="2" s="1"/>
  <c r="N1302" i="2" s="1"/>
  <c r="I1302" i="2"/>
  <c r="H1302" i="2"/>
  <c r="K1301" i="2"/>
  <c r="L1301" i="2" s="1"/>
  <c r="M1301" i="2" s="1"/>
  <c r="N1301" i="2" s="1"/>
  <c r="I1301" i="2"/>
  <c r="H1301" i="2"/>
  <c r="K1300" i="2"/>
  <c r="L1300" i="2" s="1"/>
  <c r="M1300" i="2" s="1"/>
  <c r="N1300" i="2" s="1"/>
  <c r="I1300" i="2"/>
  <c r="H1300" i="2"/>
  <c r="K1299" i="2"/>
  <c r="L1299" i="2" s="1"/>
  <c r="M1299" i="2" s="1"/>
  <c r="N1299" i="2" s="1"/>
  <c r="I1299" i="2"/>
  <c r="H1299" i="2"/>
  <c r="K1298" i="2"/>
  <c r="L1298" i="2" s="1"/>
  <c r="M1298" i="2" s="1"/>
  <c r="N1298" i="2" s="1"/>
  <c r="I1298" i="2"/>
  <c r="H1298" i="2"/>
  <c r="K1297" i="2"/>
  <c r="L1297" i="2" s="1"/>
  <c r="M1297" i="2" s="1"/>
  <c r="N1297" i="2" s="1"/>
  <c r="I1297" i="2"/>
  <c r="H1297" i="2"/>
  <c r="K1296" i="2"/>
  <c r="L1296" i="2" s="1"/>
  <c r="M1296" i="2" s="1"/>
  <c r="N1296" i="2" s="1"/>
  <c r="I1296" i="2"/>
  <c r="H1296" i="2"/>
  <c r="K1295" i="2"/>
  <c r="L1295" i="2" s="1"/>
  <c r="M1295" i="2" s="1"/>
  <c r="N1295" i="2" s="1"/>
  <c r="I1295" i="2"/>
  <c r="H1295" i="2"/>
  <c r="K1294" i="2"/>
  <c r="L1294" i="2" s="1"/>
  <c r="M1294" i="2" s="1"/>
  <c r="N1294" i="2" s="1"/>
  <c r="I1294" i="2"/>
  <c r="H1294" i="2"/>
  <c r="K1293" i="2"/>
  <c r="L1293" i="2" s="1"/>
  <c r="M1293" i="2" s="1"/>
  <c r="N1293" i="2" s="1"/>
  <c r="I1293" i="2"/>
  <c r="H1293" i="2"/>
  <c r="K1292" i="2"/>
  <c r="L1292" i="2" s="1"/>
  <c r="M1292" i="2" s="1"/>
  <c r="N1292" i="2" s="1"/>
  <c r="I1292" i="2"/>
  <c r="H1292" i="2"/>
  <c r="K1291" i="2"/>
  <c r="L1291" i="2" s="1"/>
  <c r="M1291" i="2" s="1"/>
  <c r="N1291" i="2" s="1"/>
  <c r="I1291" i="2"/>
  <c r="H1291" i="2"/>
  <c r="K1289" i="2"/>
  <c r="L1289" i="2" s="1"/>
  <c r="M1289" i="2" s="1"/>
  <c r="N1289" i="2" s="1"/>
  <c r="I1289" i="2"/>
  <c r="H1289" i="2"/>
  <c r="K1288" i="2"/>
  <c r="L1288" i="2" s="1"/>
  <c r="M1288" i="2" s="1"/>
  <c r="N1288" i="2" s="1"/>
  <c r="I1288" i="2"/>
  <c r="H1288" i="2"/>
  <c r="K1287" i="2"/>
  <c r="L1287" i="2" s="1"/>
  <c r="M1287" i="2" s="1"/>
  <c r="N1287" i="2" s="1"/>
  <c r="I1287" i="2"/>
  <c r="H1287" i="2"/>
  <c r="K1286" i="2"/>
  <c r="L1286" i="2" s="1"/>
  <c r="M1286" i="2" s="1"/>
  <c r="N1286" i="2" s="1"/>
  <c r="I1286" i="2"/>
  <c r="H1286" i="2"/>
  <c r="K1285" i="2"/>
  <c r="L1285" i="2" s="1"/>
  <c r="M1285" i="2" s="1"/>
  <c r="N1285" i="2" s="1"/>
  <c r="I1285" i="2"/>
  <c r="H1285" i="2"/>
  <c r="K1284" i="2"/>
  <c r="L1284" i="2" s="1"/>
  <c r="M1284" i="2" s="1"/>
  <c r="N1284" i="2" s="1"/>
  <c r="I1284" i="2"/>
  <c r="H1284" i="2"/>
  <c r="J3560" i="2" l="1"/>
  <c r="N3562" i="2" s="1"/>
  <c r="J1630" i="2"/>
  <c r="J1634" i="2"/>
  <c r="J1643" i="2"/>
  <c r="J1647" i="2"/>
  <c r="J1654" i="2"/>
  <c r="J1653" i="2"/>
  <c r="J1662" i="2"/>
  <c r="J1652" i="2"/>
  <c r="J1649" i="2"/>
  <c r="J1656" i="2"/>
  <c r="J1657" i="2"/>
  <c r="J1660" i="2"/>
  <c r="J1661" i="2"/>
  <c r="J1658" i="2"/>
  <c r="J1629" i="2"/>
  <c r="J1632" i="2"/>
  <c r="J1651" i="2"/>
  <c r="J1659" i="2"/>
  <c r="J1655" i="2"/>
  <c r="J1664" i="2"/>
  <c r="J1622" i="2"/>
  <c r="J1646" i="2"/>
  <c r="J1631" i="2"/>
  <c r="J1645" i="2"/>
  <c r="J1638" i="2"/>
  <c r="J1613" i="2"/>
  <c r="J1644" i="2"/>
  <c r="J1582" i="2"/>
  <c r="J1641" i="2"/>
  <c r="J1621" i="2"/>
  <c r="J1648" i="2"/>
  <c r="J1611" i="2"/>
  <c r="J1615" i="2"/>
  <c r="J1619" i="2"/>
  <c r="J1624" i="2"/>
  <c r="J1625" i="2"/>
  <c r="J1639" i="2"/>
  <c r="J1637" i="2"/>
  <c r="J1626" i="2"/>
  <c r="J1640" i="2"/>
  <c r="J1628" i="2"/>
  <c r="J1633" i="2"/>
  <c r="J1635" i="2"/>
  <c r="J1590" i="2"/>
  <c r="J1594" i="2"/>
  <c r="J1603" i="2"/>
  <c r="J1636" i="2"/>
  <c r="J1599" i="2"/>
  <c r="J1609" i="2"/>
  <c r="J1614" i="2"/>
  <c r="J1538" i="2"/>
  <c r="J1584" i="2"/>
  <c r="J1601" i="2"/>
  <c r="J1605" i="2"/>
  <c r="J1607" i="2"/>
  <c r="J1623" i="2"/>
  <c r="J1499" i="2"/>
  <c r="J1515" i="2"/>
  <c r="J1531" i="2"/>
  <c r="J1553" i="2"/>
  <c r="J1591" i="2"/>
  <c r="J1610" i="2"/>
  <c r="J1560" i="2"/>
  <c r="J1583" i="2"/>
  <c r="J1595" i="2"/>
  <c r="J1606" i="2"/>
  <c r="J1608" i="2"/>
  <c r="J1617" i="2"/>
  <c r="J1618" i="2"/>
  <c r="J1494" i="2"/>
  <c r="J1543" i="2"/>
  <c r="J1589" i="2"/>
  <c r="J1597" i="2"/>
  <c r="J1612" i="2"/>
  <c r="J1620" i="2"/>
  <c r="J1488" i="2"/>
  <c r="J1547" i="2"/>
  <c r="J1551" i="2"/>
  <c r="J1555" i="2"/>
  <c r="J1559" i="2"/>
  <c r="J1575" i="2"/>
  <c r="J1581" i="2"/>
  <c r="J1586" i="2"/>
  <c r="J1593" i="2"/>
  <c r="J1598" i="2"/>
  <c r="J1602" i="2"/>
  <c r="J1604" i="2"/>
  <c r="J1616" i="2"/>
  <c r="J1548" i="2"/>
  <c r="J1556" i="2"/>
  <c r="J1562" i="2"/>
  <c r="J1566" i="2"/>
  <c r="J1580" i="2"/>
  <c r="J1585" i="2"/>
  <c r="J1587" i="2"/>
  <c r="J1596" i="2"/>
  <c r="J1537" i="2"/>
  <c r="J1592" i="2"/>
  <c r="J1564" i="2"/>
  <c r="J1568" i="2"/>
  <c r="J1572" i="2"/>
  <c r="J1588" i="2"/>
  <c r="J1506" i="2"/>
  <c r="J1510" i="2"/>
  <c r="J1514" i="2"/>
  <c r="J1522" i="2"/>
  <c r="J1526" i="2"/>
  <c r="J1530" i="2"/>
  <c r="J1554" i="2"/>
  <c r="J1563" i="2"/>
  <c r="J1567" i="2"/>
  <c r="J1571" i="2"/>
  <c r="J1577" i="2"/>
  <c r="J1484" i="2"/>
  <c r="J1504" i="2"/>
  <c r="J1520" i="2"/>
  <c r="J1536" i="2"/>
  <c r="J1540" i="2"/>
  <c r="J1544" i="2"/>
  <c r="J1561" i="2"/>
  <c r="J1565" i="2"/>
  <c r="J1576" i="2"/>
  <c r="J1388" i="2"/>
  <c r="J1400" i="2"/>
  <c r="J1454" i="2"/>
  <c r="J1458" i="2"/>
  <c r="J1462" i="2"/>
  <c r="J1470" i="2"/>
  <c r="J1475" i="2"/>
  <c r="J1481" i="2"/>
  <c r="J1492" i="2"/>
  <c r="J1496" i="2"/>
  <c r="J1502" i="2"/>
  <c r="J1507" i="2"/>
  <c r="J1512" i="2"/>
  <c r="J1518" i="2"/>
  <c r="J1523" i="2"/>
  <c r="J1528" i="2"/>
  <c r="J1534" i="2"/>
  <c r="J1539" i="2"/>
  <c r="J1545" i="2"/>
  <c r="J1546" i="2"/>
  <c r="J1549" i="2"/>
  <c r="J1550" i="2"/>
  <c r="J1557" i="2"/>
  <c r="J1558" i="2"/>
  <c r="J1573" i="2"/>
  <c r="J1574" i="2"/>
  <c r="J1578" i="2"/>
  <c r="J1487" i="2"/>
  <c r="J1513" i="2"/>
  <c r="J1529" i="2"/>
  <c r="J1541" i="2"/>
  <c r="J1542" i="2"/>
  <c r="J1552" i="2"/>
  <c r="J1569" i="2"/>
  <c r="J1570" i="2"/>
  <c r="J1505" i="2"/>
  <c r="J1521" i="2"/>
  <c r="J1495" i="2"/>
  <c r="J1503" i="2"/>
  <c r="J1511" i="2"/>
  <c r="J1519" i="2"/>
  <c r="J1527" i="2"/>
  <c r="J1535" i="2"/>
  <c r="J1500" i="2"/>
  <c r="J1501" i="2"/>
  <c r="J1508" i="2"/>
  <c r="J1509" i="2"/>
  <c r="J1516" i="2"/>
  <c r="J1517" i="2"/>
  <c r="J1524" i="2"/>
  <c r="J1525" i="2"/>
  <c r="J1532" i="2"/>
  <c r="J1533" i="2"/>
  <c r="J1480" i="2"/>
  <c r="J1493" i="2"/>
  <c r="J1439" i="2"/>
  <c r="J1443" i="2"/>
  <c r="J1447" i="2"/>
  <c r="J1451" i="2"/>
  <c r="J1460" i="2"/>
  <c r="J1468" i="2"/>
  <c r="J1479" i="2"/>
  <c r="J1483" i="2"/>
  <c r="J1490" i="2"/>
  <c r="J1491" i="2"/>
  <c r="J1455" i="2"/>
  <c r="J1476" i="2"/>
  <c r="J1489" i="2"/>
  <c r="J1497" i="2"/>
  <c r="J1452" i="2"/>
  <c r="J1459" i="2"/>
  <c r="J1463" i="2"/>
  <c r="J1482" i="2"/>
  <c r="J1469" i="2"/>
  <c r="J1413" i="2"/>
  <c r="J1429" i="2"/>
  <c r="J1433" i="2"/>
  <c r="J1438" i="2"/>
  <c r="J1461" i="2"/>
  <c r="J1467" i="2"/>
  <c r="J1473" i="2"/>
  <c r="J1474" i="2"/>
  <c r="J1466" i="2"/>
  <c r="J1471" i="2"/>
  <c r="J1477" i="2"/>
  <c r="J1478" i="2"/>
  <c r="J1485" i="2"/>
  <c r="J1440" i="2"/>
  <c r="J1449" i="2"/>
  <c r="J1456" i="2"/>
  <c r="J1457" i="2"/>
  <c r="J1464" i="2"/>
  <c r="J1465" i="2"/>
  <c r="J1445" i="2"/>
  <c r="J1419" i="2"/>
  <c r="J1450" i="2"/>
  <c r="J1402" i="2"/>
  <c r="J1441" i="2"/>
  <c r="J1446" i="2"/>
  <c r="J1448" i="2"/>
  <c r="J1395" i="2"/>
  <c r="J1407" i="2"/>
  <c r="J1411" i="2"/>
  <c r="J1415" i="2"/>
  <c r="J1423" i="2"/>
  <c r="J1436" i="2"/>
  <c r="J1437" i="2"/>
  <c r="J1442" i="2"/>
  <c r="J1444" i="2"/>
  <c r="J1339" i="2"/>
  <c r="J1343" i="2"/>
  <c r="J1347" i="2"/>
  <c r="J1368" i="2"/>
  <c r="J1372" i="2"/>
  <c r="J1376" i="2"/>
  <c r="J1389" i="2"/>
  <c r="J1394" i="2"/>
  <c r="J1399" i="2"/>
  <c r="J1424" i="2"/>
  <c r="J1405" i="2"/>
  <c r="J1414" i="2"/>
  <c r="J1434" i="2"/>
  <c r="J1370" i="2"/>
  <c r="J1398" i="2"/>
  <c r="J1412" i="2"/>
  <c r="J1428" i="2"/>
  <c r="J1391" i="2"/>
  <c r="J1403" i="2"/>
  <c r="J1404" i="2"/>
  <c r="J1410" i="2"/>
  <c r="J1416" i="2"/>
  <c r="J1421" i="2"/>
  <c r="J1427" i="2"/>
  <c r="J1431" i="2"/>
  <c r="J1361" i="2"/>
  <c r="J1386" i="2"/>
  <c r="J1422" i="2"/>
  <c r="J1432" i="2"/>
  <c r="J1363" i="2"/>
  <c r="J1379" i="2"/>
  <c r="J1384" i="2"/>
  <c r="J1396" i="2"/>
  <c r="J1420" i="2"/>
  <c r="J1430" i="2"/>
  <c r="J1390" i="2"/>
  <c r="J1392" i="2"/>
  <c r="J1401" i="2"/>
  <c r="J1406" i="2"/>
  <c r="J1408" i="2"/>
  <c r="J1417" i="2"/>
  <c r="J1418" i="2"/>
  <c r="J1425" i="2"/>
  <c r="J1426" i="2"/>
  <c r="J1397" i="2"/>
  <c r="J1364" i="2"/>
  <c r="J1380" i="2"/>
  <c r="J1393" i="2"/>
  <c r="J1409" i="2"/>
  <c r="J1305" i="2"/>
  <c r="J1313" i="2"/>
  <c r="J1334" i="2"/>
  <c r="J1369" i="2"/>
  <c r="J1385" i="2"/>
  <c r="J1367" i="2"/>
  <c r="J1371" i="2"/>
  <c r="J1375" i="2"/>
  <c r="J1383" i="2"/>
  <c r="J1320" i="2"/>
  <c r="J1338" i="2"/>
  <c r="J1342" i="2"/>
  <c r="J1346" i="2"/>
  <c r="J1374" i="2"/>
  <c r="J1335" i="2"/>
  <c r="J1345" i="2"/>
  <c r="J1355" i="2"/>
  <c r="J1377" i="2"/>
  <c r="J1378" i="2"/>
  <c r="J1350" i="2"/>
  <c r="J1373" i="2"/>
  <c r="J1354" i="2"/>
  <c r="J1358" i="2"/>
  <c r="J1365" i="2"/>
  <c r="J1366" i="2"/>
  <c r="J1381" i="2"/>
  <c r="J1382" i="2"/>
  <c r="J1319" i="2"/>
  <c r="J1324" i="2"/>
  <c r="J1328" i="2"/>
  <c r="J1332" i="2"/>
  <c r="J1344" i="2"/>
  <c r="J1360" i="2"/>
  <c r="J1351" i="2"/>
  <c r="J1359" i="2"/>
  <c r="J1295" i="2"/>
  <c r="J1327" i="2"/>
  <c r="J1312" i="2"/>
  <c r="J1348" i="2"/>
  <c r="J1349" i="2"/>
  <c r="J1297" i="2"/>
  <c r="J1306" i="2"/>
  <c r="J1307" i="2"/>
  <c r="J1326" i="2"/>
  <c r="J1336" i="2"/>
  <c r="J1337" i="2"/>
  <c r="J1352" i="2"/>
  <c r="J1353" i="2"/>
  <c r="J1321" i="2"/>
  <c r="J1325" i="2"/>
  <c r="J1329" i="2"/>
  <c r="J1333" i="2"/>
  <c r="J1340" i="2"/>
  <c r="J1341" i="2"/>
  <c r="J1356" i="2"/>
  <c r="J1357" i="2"/>
  <c r="J1322" i="2"/>
  <c r="J1323" i="2"/>
  <c r="J1330" i="2"/>
  <c r="J1331" i="2"/>
  <c r="J1294" i="2"/>
  <c r="J1302" i="2"/>
  <c r="J1304" i="2"/>
  <c r="J1311" i="2"/>
  <c r="J1317" i="2"/>
  <c r="J1293" i="2"/>
  <c r="J1301" i="2"/>
  <c r="J1315" i="2"/>
  <c r="J1316" i="2"/>
  <c r="J1289" i="2"/>
  <c r="J1284" i="2"/>
  <c r="J1292" i="2"/>
  <c r="J1296" i="2"/>
  <c r="J1300" i="2"/>
  <c r="J1309" i="2"/>
  <c r="J1288" i="2"/>
  <c r="J1298" i="2"/>
  <c r="J1299" i="2"/>
  <c r="J1310" i="2"/>
  <c r="J1318" i="2"/>
  <c r="J1308" i="2"/>
  <c r="J1285" i="2"/>
  <c r="J1286" i="2"/>
  <c r="J1291" i="2"/>
  <c r="J1314" i="2"/>
  <c r="J1287" i="2"/>
  <c r="K1260" i="2"/>
  <c r="L1260" i="2" s="1"/>
  <c r="M1260" i="2" s="1"/>
  <c r="N1260" i="2" s="1"/>
  <c r="I1260" i="2"/>
  <c r="H1260" i="2"/>
  <c r="K1259" i="2"/>
  <c r="L1259" i="2" s="1"/>
  <c r="M1259" i="2" s="1"/>
  <c r="N1259" i="2" s="1"/>
  <c r="I1259" i="2"/>
  <c r="H1259" i="2"/>
  <c r="K1258" i="2"/>
  <c r="L1258" i="2" s="1"/>
  <c r="M1258" i="2" s="1"/>
  <c r="N1258" i="2" s="1"/>
  <c r="I1258" i="2"/>
  <c r="H1258" i="2"/>
  <c r="K1257" i="2"/>
  <c r="L1257" i="2" s="1"/>
  <c r="M1257" i="2" s="1"/>
  <c r="N1257" i="2" s="1"/>
  <c r="I1257" i="2"/>
  <c r="H1257" i="2"/>
  <c r="K1256" i="2"/>
  <c r="L1256" i="2" s="1"/>
  <c r="M1256" i="2" s="1"/>
  <c r="N1256" i="2" s="1"/>
  <c r="I1256" i="2"/>
  <c r="H1256" i="2"/>
  <c r="K1255" i="2"/>
  <c r="L1255" i="2" s="1"/>
  <c r="M1255" i="2" s="1"/>
  <c r="N1255" i="2" s="1"/>
  <c r="I1255" i="2"/>
  <c r="H1255" i="2"/>
  <c r="K1254" i="2"/>
  <c r="L1254" i="2" s="1"/>
  <c r="M1254" i="2" s="1"/>
  <c r="N1254" i="2" s="1"/>
  <c r="I1254" i="2"/>
  <c r="H1254" i="2"/>
  <c r="K1253" i="2"/>
  <c r="L1253" i="2" s="1"/>
  <c r="M1253" i="2" s="1"/>
  <c r="N1253" i="2" s="1"/>
  <c r="I1253" i="2"/>
  <c r="H1253" i="2"/>
  <c r="K1252" i="2"/>
  <c r="L1252" i="2" s="1"/>
  <c r="M1252" i="2" s="1"/>
  <c r="N1252" i="2" s="1"/>
  <c r="I1252" i="2"/>
  <c r="H1252" i="2"/>
  <c r="K1251" i="2"/>
  <c r="L1251" i="2" s="1"/>
  <c r="M1251" i="2" s="1"/>
  <c r="N1251" i="2" s="1"/>
  <c r="I1251" i="2"/>
  <c r="H1251" i="2"/>
  <c r="K1250" i="2"/>
  <c r="L1250" i="2" s="1"/>
  <c r="M1250" i="2" s="1"/>
  <c r="N1250" i="2" s="1"/>
  <c r="I1250" i="2"/>
  <c r="H1250" i="2"/>
  <c r="K1249" i="2"/>
  <c r="L1249" i="2" s="1"/>
  <c r="M1249" i="2" s="1"/>
  <c r="N1249" i="2" s="1"/>
  <c r="I1249" i="2"/>
  <c r="H1249" i="2"/>
  <c r="K1248" i="2"/>
  <c r="L1248" i="2" s="1"/>
  <c r="M1248" i="2" s="1"/>
  <c r="N1248" i="2" s="1"/>
  <c r="I1248" i="2"/>
  <c r="H1248" i="2"/>
  <c r="K1247" i="2"/>
  <c r="L1247" i="2" s="1"/>
  <c r="M1247" i="2" s="1"/>
  <c r="N1247" i="2" s="1"/>
  <c r="I1247" i="2"/>
  <c r="H1247" i="2"/>
  <c r="K1246" i="2"/>
  <c r="L1246" i="2" s="1"/>
  <c r="M1246" i="2" s="1"/>
  <c r="N1246" i="2" s="1"/>
  <c r="I1246" i="2"/>
  <c r="H1246" i="2"/>
  <c r="K1245" i="2"/>
  <c r="L1245" i="2" s="1"/>
  <c r="M1245" i="2" s="1"/>
  <c r="N1245" i="2" s="1"/>
  <c r="I1245" i="2"/>
  <c r="H1245" i="2"/>
  <c r="K1244" i="2"/>
  <c r="L1244" i="2" s="1"/>
  <c r="M1244" i="2" s="1"/>
  <c r="N1244" i="2" s="1"/>
  <c r="I1244" i="2"/>
  <c r="H1244" i="2"/>
  <c r="K1243" i="2"/>
  <c r="L1243" i="2" s="1"/>
  <c r="M1243" i="2" s="1"/>
  <c r="N1243" i="2" s="1"/>
  <c r="I1243" i="2"/>
  <c r="H1243" i="2"/>
  <c r="K1242" i="2"/>
  <c r="L1242" i="2" s="1"/>
  <c r="M1242" i="2" s="1"/>
  <c r="N1242" i="2" s="1"/>
  <c r="I1242" i="2"/>
  <c r="H1242" i="2"/>
  <c r="J1254" i="2" l="1"/>
  <c r="J1246" i="2"/>
  <c r="J1256" i="2"/>
  <c r="J1260" i="2"/>
  <c r="J1255" i="2"/>
  <c r="J1249" i="2"/>
  <c r="J1244" i="2"/>
  <c r="J1248" i="2"/>
  <c r="J1252" i="2"/>
  <c r="J1257" i="2"/>
  <c r="J1247" i="2"/>
  <c r="J1245" i="2"/>
  <c r="J1253" i="2"/>
  <c r="J1242" i="2"/>
  <c r="J1243" i="2"/>
  <c r="J1250" i="2"/>
  <c r="J1251" i="2"/>
  <c r="J1258" i="2"/>
  <c r="J1259" i="2"/>
  <c r="K757" i="2"/>
  <c r="L757" i="2" s="1"/>
  <c r="M757" i="2" s="1"/>
  <c r="N757" i="2" s="1"/>
  <c r="I757" i="2"/>
  <c r="H757" i="2"/>
  <c r="H662" i="2"/>
  <c r="I662" i="2"/>
  <c r="K662" i="2"/>
  <c r="L662" i="2" s="1"/>
  <c r="M662" i="2" s="1"/>
  <c r="N662" i="2" s="1"/>
  <c r="H663" i="2"/>
  <c r="I663" i="2"/>
  <c r="K663" i="2"/>
  <c r="L663" i="2" s="1"/>
  <c r="M663" i="2" s="1"/>
  <c r="N663" i="2" s="1"/>
  <c r="H664" i="2"/>
  <c r="I664" i="2"/>
  <c r="K664" i="2"/>
  <c r="L664" i="2" s="1"/>
  <c r="M664" i="2" s="1"/>
  <c r="N664" i="2" s="1"/>
  <c r="H665" i="2"/>
  <c r="I665" i="2"/>
  <c r="K665" i="2"/>
  <c r="L665" i="2" s="1"/>
  <c r="M665" i="2" s="1"/>
  <c r="N665" i="2" s="1"/>
  <c r="H666" i="2"/>
  <c r="I666" i="2"/>
  <c r="K666" i="2"/>
  <c r="L666" i="2" s="1"/>
  <c r="M666" i="2" s="1"/>
  <c r="N666" i="2" s="1"/>
  <c r="H667" i="2"/>
  <c r="I667" i="2"/>
  <c r="K667" i="2"/>
  <c r="L667" i="2" s="1"/>
  <c r="M667" i="2" s="1"/>
  <c r="N667" i="2" s="1"/>
  <c r="H668" i="2"/>
  <c r="I668" i="2"/>
  <c r="K668" i="2"/>
  <c r="L668" i="2" s="1"/>
  <c r="M668" i="2" s="1"/>
  <c r="N668" i="2" s="1"/>
  <c r="H669" i="2"/>
  <c r="I669" i="2"/>
  <c r="K669" i="2"/>
  <c r="L669" i="2" s="1"/>
  <c r="M669" i="2" s="1"/>
  <c r="N669" i="2" s="1"/>
  <c r="H670" i="2"/>
  <c r="I670" i="2"/>
  <c r="K670" i="2"/>
  <c r="L670" i="2" s="1"/>
  <c r="M670" i="2" s="1"/>
  <c r="N670" i="2" s="1"/>
  <c r="H671" i="2"/>
  <c r="I671" i="2"/>
  <c r="K671" i="2"/>
  <c r="L671" i="2" s="1"/>
  <c r="M671" i="2" s="1"/>
  <c r="N671" i="2" s="1"/>
  <c r="H672" i="2"/>
  <c r="I672" i="2"/>
  <c r="K672" i="2"/>
  <c r="L672" i="2" s="1"/>
  <c r="M672" i="2" s="1"/>
  <c r="N672" i="2" s="1"/>
  <c r="H673" i="2"/>
  <c r="I673" i="2"/>
  <c r="K673" i="2"/>
  <c r="L673" i="2" s="1"/>
  <c r="M673" i="2" s="1"/>
  <c r="N673" i="2" s="1"/>
  <c r="H674" i="2"/>
  <c r="I674" i="2"/>
  <c r="K674" i="2"/>
  <c r="L674" i="2" s="1"/>
  <c r="M674" i="2" s="1"/>
  <c r="N674" i="2" s="1"/>
  <c r="H675" i="2"/>
  <c r="I675" i="2"/>
  <c r="K675" i="2"/>
  <c r="L675" i="2" s="1"/>
  <c r="M675" i="2" s="1"/>
  <c r="N675" i="2" s="1"/>
  <c r="H676" i="2"/>
  <c r="I676" i="2"/>
  <c r="K676" i="2"/>
  <c r="L676" i="2" s="1"/>
  <c r="M676" i="2" s="1"/>
  <c r="N676" i="2" s="1"/>
  <c r="H677" i="2"/>
  <c r="I677" i="2"/>
  <c r="K677" i="2"/>
  <c r="L677" i="2" s="1"/>
  <c r="M677" i="2" s="1"/>
  <c r="N677" i="2" s="1"/>
  <c r="H678" i="2"/>
  <c r="I678" i="2"/>
  <c r="K678" i="2"/>
  <c r="L678" i="2" s="1"/>
  <c r="M678" i="2" s="1"/>
  <c r="N678" i="2" s="1"/>
  <c r="H679" i="2"/>
  <c r="I679" i="2"/>
  <c r="K679" i="2"/>
  <c r="L679" i="2" s="1"/>
  <c r="M679" i="2" s="1"/>
  <c r="N679" i="2" s="1"/>
  <c r="H680" i="2"/>
  <c r="I680" i="2"/>
  <c r="K680" i="2"/>
  <c r="L680" i="2" s="1"/>
  <c r="M680" i="2" s="1"/>
  <c r="N680" i="2" s="1"/>
  <c r="H681" i="2"/>
  <c r="I681" i="2"/>
  <c r="K681" i="2"/>
  <c r="L681" i="2" s="1"/>
  <c r="M681" i="2" s="1"/>
  <c r="N681" i="2" s="1"/>
  <c r="H682" i="2"/>
  <c r="I682" i="2"/>
  <c r="K682" i="2"/>
  <c r="L682" i="2" s="1"/>
  <c r="M682" i="2" s="1"/>
  <c r="N682" i="2" s="1"/>
  <c r="H683" i="2"/>
  <c r="I683" i="2"/>
  <c r="K683" i="2"/>
  <c r="L683" i="2" s="1"/>
  <c r="M683" i="2" s="1"/>
  <c r="N683" i="2" s="1"/>
  <c r="H684" i="2"/>
  <c r="I684" i="2"/>
  <c r="K684" i="2"/>
  <c r="L684" i="2" s="1"/>
  <c r="M684" i="2" s="1"/>
  <c r="N684" i="2" s="1"/>
  <c r="H685" i="2"/>
  <c r="I685" i="2"/>
  <c r="K685" i="2"/>
  <c r="L685" i="2" s="1"/>
  <c r="M685" i="2" s="1"/>
  <c r="N685" i="2" s="1"/>
  <c r="H686" i="2"/>
  <c r="I686" i="2"/>
  <c r="K686" i="2"/>
  <c r="L686" i="2" s="1"/>
  <c r="M686" i="2" s="1"/>
  <c r="N686" i="2" s="1"/>
  <c r="H687" i="2"/>
  <c r="I687" i="2"/>
  <c r="K687" i="2"/>
  <c r="L687" i="2" s="1"/>
  <c r="M687" i="2" s="1"/>
  <c r="N687" i="2" s="1"/>
  <c r="H688" i="2"/>
  <c r="I688" i="2"/>
  <c r="K688" i="2"/>
  <c r="L688" i="2" s="1"/>
  <c r="M688" i="2" s="1"/>
  <c r="N688" i="2" s="1"/>
  <c r="H689" i="2"/>
  <c r="I689" i="2"/>
  <c r="K689" i="2"/>
  <c r="L689" i="2" s="1"/>
  <c r="M689" i="2" s="1"/>
  <c r="N689" i="2" s="1"/>
  <c r="H690" i="2"/>
  <c r="I690" i="2"/>
  <c r="K690" i="2"/>
  <c r="L690" i="2" s="1"/>
  <c r="M690" i="2" s="1"/>
  <c r="N690" i="2" s="1"/>
  <c r="H691" i="2"/>
  <c r="I691" i="2"/>
  <c r="K691" i="2"/>
  <c r="L691" i="2" s="1"/>
  <c r="M691" i="2" s="1"/>
  <c r="N691" i="2" s="1"/>
  <c r="H692" i="2"/>
  <c r="I692" i="2"/>
  <c r="K692" i="2"/>
  <c r="L692" i="2" s="1"/>
  <c r="M692" i="2" s="1"/>
  <c r="N692" i="2" s="1"/>
  <c r="H693" i="2"/>
  <c r="I693" i="2"/>
  <c r="K693" i="2"/>
  <c r="L693" i="2" s="1"/>
  <c r="M693" i="2" s="1"/>
  <c r="N693" i="2" s="1"/>
  <c r="H694" i="2"/>
  <c r="I694" i="2"/>
  <c r="K694" i="2"/>
  <c r="L694" i="2" s="1"/>
  <c r="M694" i="2" s="1"/>
  <c r="N694" i="2" s="1"/>
  <c r="H695" i="2"/>
  <c r="I695" i="2"/>
  <c r="K695" i="2"/>
  <c r="L695" i="2" s="1"/>
  <c r="M695" i="2" s="1"/>
  <c r="N695" i="2" s="1"/>
  <c r="H696" i="2"/>
  <c r="I696" i="2"/>
  <c r="K696" i="2"/>
  <c r="L696" i="2" s="1"/>
  <c r="M696" i="2" s="1"/>
  <c r="N696" i="2" s="1"/>
  <c r="H697" i="2"/>
  <c r="I697" i="2"/>
  <c r="K697" i="2"/>
  <c r="L697" i="2" s="1"/>
  <c r="M697" i="2" s="1"/>
  <c r="N697" i="2" s="1"/>
  <c r="H698" i="2"/>
  <c r="I698" i="2"/>
  <c r="K698" i="2"/>
  <c r="L698" i="2" s="1"/>
  <c r="M698" i="2" s="1"/>
  <c r="N698" i="2" s="1"/>
  <c r="H699" i="2"/>
  <c r="I699" i="2"/>
  <c r="K699" i="2"/>
  <c r="L699" i="2" s="1"/>
  <c r="M699" i="2" s="1"/>
  <c r="N699" i="2" s="1"/>
  <c r="H700" i="2"/>
  <c r="I700" i="2"/>
  <c r="K700" i="2"/>
  <c r="L700" i="2" s="1"/>
  <c r="M700" i="2" s="1"/>
  <c r="N700" i="2" s="1"/>
  <c r="H701" i="2"/>
  <c r="I701" i="2"/>
  <c r="K701" i="2"/>
  <c r="L701" i="2" s="1"/>
  <c r="M701" i="2" s="1"/>
  <c r="N701" i="2" s="1"/>
  <c r="H702" i="2"/>
  <c r="I702" i="2"/>
  <c r="K702" i="2"/>
  <c r="L702" i="2" s="1"/>
  <c r="M702" i="2" s="1"/>
  <c r="N702" i="2" s="1"/>
  <c r="H703" i="2"/>
  <c r="I703" i="2"/>
  <c r="K703" i="2"/>
  <c r="L703" i="2" s="1"/>
  <c r="M703" i="2" s="1"/>
  <c r="N703" i="2" s="1"/>
  <c r="H704" i="2"/>
  <c r="I704" i="2"/>
  <c r="K704" i="2"/>
  <c r="L704" i="2" s="1"/>
  <c r="M704" i="2" s="1"/>
  <c r="N704" i="2" s="1"/>
  <c r="H705" i="2"/>
  <c r="I705" i="2"/>
  <c r="K705" i="2"/>
  <c r="L705" i="2" s="1"/>
  <c r="M705" i="2" s="1"/>
  <c r="N705" i="2" s="1"/>
  <c r="H706" i="2"/>
  <c r="I706" i="2"/>
  <c r="K706" i="2"/>
  <c r="L706" i="2" s="1"/>
  <c r="M706" i="2" s="1"/>
  <c r="N706" i="2" s="1"/>
  <c r="H707" i="2"/>
  <c r="I707" i="2"/>
  <c r="K707" i="2"/>
  <c r="L707" i="2" s="1"/>
  <c r="M707" i="2" s="1"/>
  <c r="N707" i="2" s="1"/>
  <c r="H708" i="2"/>
  <c r="I708" i="2"/>
  <c r="K708" i="2"/>
  <c r="L708" i="2" s="1"/>
  <c r="M708" i="2" s="1"/>
  <c r="N708" i="2" s="1"/>
  <c r="H709" i="2"/>
  <c r="I709" i="2"/>
  <c r="K709" i="2"/>
  <c r="L709" i="2" s="1"/>
  <c r="M709" i="2" s="1"/>
  <c r="N709" i="2" s="1"/>
  <c r="H710" i="2"/>
  <c r="I710" i="2"/>
  <c r="K710" i="2"/>
  <c r="L710" i="2" s="1"/>
  <c r="M710" i="2" s="1"/>
  <c r="N710" i="2" s="1"/>
  <c r="H711" i="2"/>
  <c r="I711" i="2"/>
  <c r="K711" i="2"/>
  <c r="L711" i="2" s="1"/>
  <c r="M711" i="2" s="1"/>
  <c r="N711" i="2" s="1"/>
  <c r="H712" i="2"/>
  <c r="I712" i="2"/>
  <c r="K712" i="2"/>
  <c r="L712" i="2" s="1"/>
  <c r="M712" i="2" s="1"/>
  <c r="N712" i="2" s="1"/>
  <c r="H713" i="2"/>
  <c r="I713" i="2"/>
  <c r="K713" i="2"/>
  <c r="L713" i="2" s="1"/>
  <c r="M713" i="2" s="1"/>
  <c r="N713" i="2" s="1"/>
  <c r="H714" i="2"/>
  <c r="I714" i="2"/>
  <c r="K714" i="2"/>
  <c r="L714" i="2" s="1"/>
  <c r="M714" i="2" s="1"/>
  <c r="N714" i="2" s="1"/>
  <c r="H715" i="2"/>
  <c r="I715" i="2"/>
  <c r="K715" i="2"/>
  <c r="L715" i="2" s="1"/>
  <c r="M715" i="2" s="1"/>
  <c r="N715" i="2" s="1"/>
  <c r="H716" i="2"/>
  <c r="I716" i="2"/>
  <c r="K716" i="2"/>
  <c r="L716" i="2" s="1"/>
  <c r="M716" i="2" s="1"/>
  <c r="N716" i="2" s="1"/>
  <c r="H717" i="2"/>
  <c r="I717" i="2"/>
  <c r="K717" i="2"/>
  <c r="L717" i="2" s="1"/>
  <c r="M717" i="2" s="1"/>
  <c r="N717" i="2" s="1"/>
  <c r="H718" i="2"/>
  <c r="I718" i="2"/>
  <c r="K718" i="2"/>
  <c r="L718" i="2" s="1"/>
  <c r="M718" i="2" s="1"/>
  <c r="N718" i="2" s="1"/>
  <c r="H719" i="2"/>
  <c r="I719" i="2"/>
  <c r="K719" i="2"/>
  <c r="L719" i="2" s="1"/>
  <c r="M719" i="2" s="1"/>
  <c r="N719" i="2" s="1"/>
  <c r="H720" i="2"/>
  <c r="I720" i="2"/>
  <c r="K720" i="2"/>
  <c r="L720" i="2" s="1"/>
  <c r="M720" i="2" s="1"/>
  <c r="N720" i="2" s="1"/>
  <c r="H721" i="2"/>
  <c r="I721" i="2"/>
  <c r="K721" i="2"/>
  <c r="L721" i="2" s="1"/>
  <c r="M721" i="2" s="1"/>
  <c r="N721" i="2" s="1"/>
  <c r="H722" i="2"/>
  <c r="I722" i="2"/>
  <c r="K722" i="2"/>
  <c r="L722" i="2" s="1"/>
  <c r="M722" i="2" s="1"/>
  <c r="N722" i="2" s="1"/>
  <c r="H723" i="2"/>
  <c r="I723" i="2"/>
  <c r="K723" i="2"/>
  <c r="L723" i="2" s="1"/>
  <c r="M723" i="2" s="1"/>
  <c r="N723" i="2" s="1"/>
  <c r="H724" i="2"/>
  <c r="I724" i="2"/>
  <c r="K724" i="2"/>
  <c r="L724" i="2" s="1"/>
  <c r="M724" i="2" s="1"/>
  <c r="N724" i="2" s="1"/>
  <c r="H725" i="2"/>
  <c r="I725" i="2"/>
  <c r="K725" i="2"/>
  <c r="L725" i="2" s="1"/>
  <c r="M725" i="2" s="1"/>
  <c r="N725" i="2" s="1"/>
  <c r="H726" i="2"/>
  <c r="I726" i="2"/>
  <c r="K726" i="2"/>
  <c r="L726" i="2" s="1"/>
  <c r="M726" i="2" s="1"/>
  <c r="N726" i="2" s="1"/>
  <c r="H727" i="2"/>
  <c r="I727" i="2"/>
  <c r="K727" i="2"/>
  <c r="L727" i="2" s="1"/>
  <c r="M727" i="2" s="1"/>
  <c r="N727" i="2" s="1"/>
  <c r="H728" i="2"/>
  <c r="I728" i="2"/>
  <c r="K728" i="2"/>
  <c r="L728" i="2" s="1"/>
  <c r="M728" i="2" s="1"/>
  <c r="N728" i="2" s="1"/>
  <c r="H729" i="2"/>
  <c r="I729" i="2"/>
  <c r="K729" i="2"/>
  <c r="L729" i="2" s="1"/>
  <c r="M729" i="2" s="1"/>
  <c r="N729" i="2" s="1"/>
  <c r="H730" i="2"/>
  <c r="I730" i="2"/>
  <c r="K730" i="2"/>
  <c r="L730" i="2" s="1"/>
  <c r="M730" i="2" s="1"/>
  <c r="N730" i="2" s="1"/>
  <c r="H731" i="2"/>
  <c r="I731" i="2"/>
  <c r="K731" i="2"/>
  <c r="L731" i="2" s="1"/>
  <c r="M731" i="2" s="1"/>
  <c r="N731" i="2" s="1"/>
  <c r="H732" i="2"/>
  <c r="I732" i="2"/>
  <c r="K732" i="2"/>
  <c r="L732" i="2" s="1"/>
  <c r="M732" i="2" s="1"/>
  <c r="N732" i="2" s="1"/>
  <c r="H733" i="2"/>
  <c r="I733" i="2"/>
  <c r="K733" i="2"/>
  <c r="L733" i="2" s="1"/>
  <c r="M733" i="2" s="1"/>
  <c r="N733" i="2" s="1"/>
  <c r="H734" i="2"/>
  <c r="I734" i="2"/>
  <c r="K734" i="2"/>
  <c r="L734" i="2" s="1"/>
  <c r="M734" i="2" s="1"/>
  <c r="N734" i="2" s="1"/>
  <c r="H735" i="2"/>
  <c r="I735" i="2"/>
  <c r="K735" i="2"/>
  <c r="L735" i="2" s="1"/>
  <c r="M735" i="2" s="1"/>
  <c r="N735" i="2" s="1"/>
  <c r="H736" i="2"/>
  <c r="I736" i="2"/>
  <c r="K736" i="2"/>
  <c r="L736" i="2" s="1"/>
  <c r="M736" i="2" s="1"/>
  <c r="N736" i="2" s="1"/>
  <c r="H737" i="2"/>
  <c r="I737" i="2"/>
  <c r="K737" i="2"/>
  <c r="L737" i="2" s="1"/>
  <c r="M737" i="2" s="1"/>
  <c r="N737" i="2" s="1"/>
  <c r="H738" i="2"/>
  <c r="I738" i="2"/>
  <c r="K738" i="2"/>
  <c r="L738" i="2" s="1"/>
  <c r="M738" i="2" s="1"/>
  <c r="N738" i="2" s="1"/>
  <c r="H739" i="2"/>
  <c r="I739" i="2"/>
  <c r="K739" i="2"/>
  <c r="L739" i="2" s="1"/>
  <c r="M739" i="2" s="1"/>
  <c r="N739" i="2" s="1"/>
  <c r="H740" i="2"/>
  <c r="I740" i="2"/>
  <c r="K740" i="2"/>
  <c r="L740" i="2" s="1"/>
  <c r="M740" i="2" s="1"/>
  <c r="N740" i="2" s="1"/>
  <c r="H741" i="2"/>
  <c r="I741" i="2"/>
  <c r="K741" i="2"/>
  <c r="L741" i="2" s="1"/>
  <c r="M741" i="2" s="1"/>
  <c r="N741" i="2" s="1"/>
  <c r="H742" i="2"/>
  <c r="I742" i="2"/>
  <c r="K742" i="2"/>
  <c r="L742" i="2" s="1"/>
  <c r="M742" i="2" s="1"/>
  <c r="N742" i="2" s="1"/>
  <c r="H743" i="2"/>
  <c r="I743" i="2"/>
  <c r="K743" i="2"/>
  <c r="L743" i="2" s="1"/>
  <c r="M743" i="2" s="1"/>
  <c r="N743" i="2" s="1"/>
  <c r="H744" i="2"/>
  <c r="I744" i="2"/>
  <c r="K744" i="2"/>
  <c r="L744" i="2" s="1"/>
  <c r="M744" i="2" s="1"/>
  <c r="N744" i="2" s="1"/>
  <c r="H745" i="2"/>
  <c r="I745" i="2"/>
  <c r="K745" i="2"/>
  <c r="L745" i="2" s="1"/>
  <c r="M745" i="2" s="1"/>
  <c r="N745" i="2" s="1"/>
  <c r="H746" i="2"/>
  <c r="I746" i="2"/>
  <c r="K746" i="2"/>
  <c r="L746" i="2" s="1"/>
  <c r="M746" i="2" s="1"/>
  <c r="N746" i="2" s="1"/>
  <c r="H747" i="2"/>
  <c r="I747" i="2"/>
  <c r="K747" i="2"/>
  <c r="L747" i="2" s="1"/>
  <c r="M747" i="2" s="1"/>
  <c r="N747" i="2" s="1"/>
  <c r="H748" i="2"/>
  <c r="I748" i="2"/>
  <c r="K748" i="2"/>
  <c r="L748" i="2" s="1"/>
  <c r="M748" i="2" s="1"/>
  <c r="N748" i="2" s="1"/>
  <c r="H749" i="2"/>
  <c r="I749" i="2"/>
  <c r="K749" i="2"/>
  <c r="L749" i="2" s="1"/>
  <c r="M749" i="2" s="1"/>
  <c r="N749" i="2" s="1"/>
  <c r="H750" i="2"/>
  <c r="I750" i="2"/>
  <c r="K750" i="2"/>
  <c r="L750" i="2" s="1"/>
  <c r="M750" i="2" s="1"/>
  <c r="N750" i="2" s="1"/>
  <c r="H751" i="2"/>
  <c r="I751" i="2"/>
  <c r="K751" i="2"/>
  <c r="L751" i="2" s="1"/>
  <c r="M751" i="2" s="1"/>
  <c r="N751" i="2" s="1"/>
  <c r="H752" i="2"/>
  <c r="I752" i="2"/>
  <c r="K752" i="2"/>
  <c r="L752" i="2" s="1"/>
  <c r="M752" i="2" s="1"/>
  <c r="N752" i="2" s="1"/>
  <c r="H753" i="2"/>
  <c r="I753" i="2"/>
  <c r="K753" i="2"/>
  <c r="L753" i="2" s="1"/>
  <c r="M753" i="2" s="1"/>
  <c r="N753" i="2" s="1"/>
  <c r="H754" i="2"/>
  <c r="I754" i="2"/>
  <c r="K754" i="2"/>
  <c r="L754" i="2" s="1"/>
  <c r="M754" i="2" s="1"/>
  <c r="H755" i="2"/>
  <c r="I755" i="2"/>
  <c r="K755" i="2"/>
  <c r="L755" i="2" s="1"/>
  <c r="M755" i="2" s="1"/>
  <c r="N755" i="2" s="1"/>
  <c r="H756" i="2"/>
  <c r="I756" i="2"/>
  <c r="K756" i="2"/>
  <c r="L756" i="2" s="1"/>
  <c r="M756" i="2" s="1"/>
  <c r="N756" i="2" s="1"/>
  <c r="H758" i="2"/>
  <c r="I758" i="2"/>
  <c r="H567" i="2"/>
  <c r="I567" i="2"/>
  <c r="K567" i="2"/>
  <c r="L567" i="2" s="1"/>
  <c r="M567" i="2" s="1"/>
  <c r="N567" i="2" s="1"/>
  <c r="H568" i="2"/>
  <c r="I568" i="2"/>
  <c r="K568" i="2"/>
  <c r="L568" i="2" s="1"/>
  <c r="M568" i="2" s="1"/>
  <c r="N568" i="2" s="1"/>
  <c r="H569" i="2"/>
  <c r="I569" i="2"/>
  <c r="K569" i="2"/>
  <c r="L569" i="2" s="1"/>
  <c r="M569" i="2" s="1"/>
  <c r="N569" i="2" s="1"/>
  <c r="H570" i="2"/>
  <c r="I570" i="2"/>
  <c r="K570" i="2"/>
  <c r="L570" i="2" s="1"/>
  <c r="M570" i="2" s="1"/>
  <c r="N570" i="2" s="1"/>
  <c r="H571" i="2"/>
  <c r="I571" i="2"/>
  <c r="K571" i="2"/>
  <c r="L571" i="2" s="1"/>
  <c r="M571" i="2" s="1"/>
  <c r="N571" i="2" s="1"/>
  <c r="H572" i="2"/>
  <c r="I572" i="2"/>
  <c r="K572" i="2"/>
  <c r="L572" i="2" s="1"/>
  <c r="M572" i="2" s="1"/>
  <c r="N572" i="2" s="1"/>
  <c r="H573" i="2"/>
  <c r="I573" i="2"/>
  <c r="K573" i="2"/>
  <c r="L573" i="2" s="1"/>
  <c r="M573" i="2" s="1"/>
  <c r="N573" i="2" s="1"/>
  <c r="H574" i="2"/>
  <c r="I574" i="2"/>
  <c r="K574" i="2"/>
  <c r="L574" i="2" s="1"/>
  <c r="M574" i="2" s="1"/>
  <c r="N574" i="2" s="1"/>
  <c r="H575" i="2"/>
  <c r="I575" i="2"/>
  <c r="K575" i="2"/>
  <c r="L575" i="2" s="1"/>
  <c r="M575" i="2" s="1"/>
  <c r="N575" i="2" s="1"/>
  <c r="H576" i="2"/>
  <c r="I576" i="2"/>
  <c r="K576" i="2"/>
  <c r="L576" i="2" s="1"/>
  <c r="M576" i="2" s="1"/>
  <c r="N576" i="2" s="1"/>
  <c r="H577" i="2"/>
  <c r="I577" i="2"/>
  <c r="K577" i="2"/>
  <c r="L577" i="2" s="1"/>
  <c r="M577" i="2" s="1"/>
  <c r="N577" i="2" s="1"/>
  <c r="H578" i="2"/>
  <c r="I578" i="2"/>
  <c r="K578" i="2"/>
  <c r="L578" i="2" s="1"/>
  <c r="M578" i="2" s="1"/>
  <c r="N578" i="2" s="1"/>
  <c r="H579" i="2"/>
  <c r="I579" i="2"/>
  <c r="K579" i="2"/>
  <c r="L579" i="2" s="1"/>
  <c r="M579" i="2" s="1"/>
  <c r="N579" i="2" s="1"/>
  <c r="H580" i="2"/>
  <c r="I580" i="2"/>
  <c r="K580" i="2"/>
  <c r="L580" i="2" s="1"/>
  <c r="M580" i="2" s="1"/>
  <c r="N580" i="2" s="1"/>
  <c r="H581" i="2"/>
  <c r="I581" i="2"/>
  <c r="K581" i="2"/>
  <c r="L581" i="2" s="1"/>
  <c r="M581" i="2" s="1"/>
  <c r="N581" i="2" s="1"/>
  <c r="H582" i="2"/>
  <c r="I582" i="2"/>
  <c r="K582" i="2"/>
  <c r="L582" i="2" s="1"/>
  <c r="M582" i="2" s="1"/>
  <c r="N582" i="2" s="1"/>
  <c r="H583" i="2"/>
  <c r="I583" i="2"/>
  <c r="K583" i="2"/>
  <c r="L583" i="2" s="1"/>
  <c r="M583" i="2" s="1"/>
  <c r="N583" i="2" s="1"/>
  <c r="H584" i="2"/>
  <c r="I584" i="2"/>
  <c r="K584" i="2"/>
  <c r="L584" i="2" s="1"/>
  <c r="M584" i="2" s="1"/>
  <c r="N584" i="2" s="1"/>
  <c r="H585" i="2"/>
  <c r="I585" i="2"/>
  <c r="K585" i="2"/>
  <c r="L585" i="2" s="1"/>
  <c r="M585" i="2" s="1"/>
  <c r="N585" i="2" s="1"/>
  <c r="H586" i="2"/>
  <c r="I586" i="2"/>
  <c r="K586" i="2"/>
  <c r="L586" i="2" s="1"/>
  <c r="M586" i="2" s="1"/>
  <c r="N586" i="2" s="1"/>
  <c r="H587" i="2"/>
  <c r="I587" i="2"/>
  <c r="K587" i="2"/>
  <c r="L587" i="2" s="1"/>
  <c r="M587" i="2" s="1"/>
  <c r="N587" i="2" s="1"/>
  <c r="H588" i="2"/>
  <c r="I588" i="2"/>
  <c r="K588" i="2"/>
  <c r="L588" i="2" s="1"/>
  <c r="M588" i="2" s="1"/>
  <c r="N588" i="2" s="1"/>
  <c r="H589" i="2"/>
  <c r="I589" i="2"/>
  <c r="K589" i="2"/>
  <c r="L589" i="2" s="1"/>
  <c r="M589" i="2" s="1"/>
  <c r="N589" i="2" s="1"/>
  <c r="H590" i="2"/>
  <c r="I590" i="2"/>
  <c r="K590" i="2"/>
  <c r="L590" i="2" s="1"/>
  <c r="M590" i="2" s="1"/>
  <c r="N590" i="2" s="1"/>
  <c r="H591" i="2"/>
  <c r="I591" i="2"/>
  <c r="K591" i="2"/>
  <c r="L591" i="2" s="1"/>
  <c r="M591" i="2" s="1"/>
  <c r="N591" i="2" s="1"/>
  <c r="H593" i="2"/>
  <c r="I593" i="2"/>
  <c r="K593" i="2"/>
  <c r="L593" i="2" s="1"/>
  <c r="M593" i="2" s="1"/>
  <c r="N593" i="2" s="1"/>
  <c r="H594" i="2"/>
  <c r="I594" i="2"/>
  <c r="K594" i="2"/>
  <c r="L594" i="2" s="1"/>
  <c r="M594" i="2" s="1"/>
  <c r="N594" i="2" s="1"/>
  <c r="H595" i="2"/>
  <c r="I595" i="2"/>
  <c r="K595" i="2"/>
  <c r="L595" i="2" s="1"/>
  <c r="M595" i="2" s="1"/>
  <c r="N595" i="2" s="1"/>
  <c r="H596" i="2"/>
  <c r="I596" i="2"/>
  <c r="K596" i="2"/>
  <c r="L596" i="2" s="1"/>
  <c r="M596" i="2" s="1"/>
  <c r="N596" i="2" s="1"/>
  <c r="H597" i="2"/>
  <c r="I597" i="2"/>
  <c r="K597" i="2"/>
  <c r="L597" i="2" s="1"/>
  <c r="M597" i="2" s="1"/>
  <c r="N597" i="2" s="1"/>
  <c r="H598" i="2"/>
  <c r="I598" i="2"/>
  <c r="K598" i="2"/>
  <c r="L598" i="2" s="1"/>
  <c r="M598" i="2" s="1"/>
  <c r="N598" i="2" s="1"/>
  <c r="H599" i="2"/>
  <c r="I599" i="2"/>
  <c r="K599" i="2"/>
  <c r="L599" i="2" s="1"/>
  <c r="M599" i="2" s="1"/>
  <c r="N599" i="2" s="1"/>
  <c r="H600" i="2"/>
  <c r="I600" i="2"/>
  <c r="K600" i="2"/>
  <c r="L600" i="2" s="1"/>
  <c r="M600" i="2" s="1"/>
  <c r="N600" i="2" s="1"/>
  <c r="H601" i="2"/>
  <c r="I601" i="2"/>
  <c r="K601" i="2"/>
  <c r="L601" i="2" s="1"/>
  <c r="M601" i="2" s="1"/>
  <c r="N601" i="2" s="1"/>
  <c r="H602" i="2"/>
  <c r="I602" i="2"/>
  <c r="K602" i="2"/>
  <c r="L602" i="2" s="1"/>
  <c r="M602" i="2" s="1"/>
  <c r="N602" i="2" s="1"/>
  <c r="H603" i="2"/>
  <c r="I603" i="2"/>
  <c r="K603" i="2"/>
  <c r="L603" i="2" s="1"/>
  <c r="M603" i="2" s="1"/>
  <c r="N603" i="2" s="1"/>
  <c r="H605" i="2"/>
  <c r="I605" i="2"/>
  <c r="K605" i="2"/>
  <c r="L605" i="2" s="1"/>
  <c r="M605" i="2" s="1"/>
  <c r="N605" i="2" s="1"/>
  <c r="H606" i="2"/>
  <c r="I606" i="2"/>
  <c r="K606" i="2"/>
  <c r="L606" i="2" s="1"/>
  <c r="M606" i="2" s="1"/>
  <c r="N606" i="2" s="1"/>
  <c r="H607" i="2"/>
  <c r="I607" i="2"/>
  <c r="K607" i="2"/>
  <c r="L607" i="2" s="1"/>
  <c r="M607" i="2" s="1"/>
  <c r="N607" i="2" s="1"/>
  <c r="H608" i="2"/>
  <c r="I608" i="2"/>
  <c r="K608" i="2"/>
  <c r="L608" i="2" s="1"/>
  <c r="M608" i="2" s="1"/>
  <c r="N608" i="2" s="1"/>
  <c r="H609" i="2"/>
  <c r="I609" i="2"/>
  <c r="K609" i="2"/>
  <c r="L609" i="2" s="1"/>
  <c r="M609" i="2" s="1"/>
  <c r="N609" i="2" s="1"/>
  <c r="H610" i="2"/>
  <c r="I610" i="2"/>
  <c r="K610" i="2"/>
  <c r="L610" i="2" s="1"/>
  <c r="M610" i="2" s="1"/>
  <c r="N610" i="2" s="1"/>
  <c r="H611" i="2"/>
  <c r="I611" i="2"/>
  <c r="K611" i="2"/>
  <c r="L611" i="2" s="1"/>
  <c r="M611" i="2" s="1"/>
  <c r="N611" i="2" s="1"/>
  <c r="H612" i="2"/>
  <c r="I612" i="2"/>
  <c r="K612" i="2"/>
  <c r="L612" i="2" s="1"/>
  <c r="M612" i="2" s="1"/>
  <c r="N612" i="2" s="1"/>
  <c r="K660" i="2"/>
  <c r="L660" i="2" s="1"/>
  <c r="M660" i="2" s="1"/>
  <c r="N660" i="2" s="1"/>
  <c r="I660" i="2"/>
  <c r="H660" i="2"/>
  <c r="K658" i="2"/>
  <c r="L658" i="2" s="1"/>
  <c r="M658" i="2" s="1"/>
  <c r="N658" i="2" s="1"/>
  <c r="I658" i="2"/>
  <c r="H658" i="2"/>
  <c r="K657" i="2"/>
  <c r="L657" i="2" s="1"/>
  <c r="M657" i="2" s="1"/>
  <c r="N657" i="2" s="1"/>
  <c r="I657" i="2"/>
  <c r="H657" i="2"/>
  <c r="K656" i="2"/>
  <c r="L656" i="2" s="1"/>
  <c r="M656" i="2" s="1"/>
  <c r="N656" i="2" s="1"/>
  <c r="I656" i="2"/>
  <c r="H656" i="2"/>
  <c r="K655" i="2"/>
  <c r="L655" i="2" s="1"/>
  <c r="M655" i="2" s="1"/>
  <c r="N655" i="2" s="1"/>
  <c r="I655" i="2"/>
  <c r="H655" i="2"/>
  <c r="K654" i="2"/>
  <c r="L654" i="2" s="1"/>
  <c r="M654" i="2" s="1"/>
  <c r="N654" i="2" s="1"/>
  <c r="I654" i="2"/>
  <c r="H654" i="2"/>
  <c r="K653" i="2"/>
  <c r="L653" i="2" s="1"/>
  <c r="M653" i="2" s="1"/>
  <c r="N653" i="2" s="1"/>
  <c r="I653" i="2"/>
  <c r="H653" i="2"/>
  <c r="K652" i="2"/>
  <c r="L652" i="2" s="1"/>
  <c r="M652" i="2" s="1"/>
  <c r="N652" i="2" s="1"/>
  <c r="I652" i="2"/>
  <c r="H652" i="2"/>
  <c r="K651" i="2"/>
  <c r="L651" i="2" s="1"/>
  <c r="M651" i="2" s="1"/>
  <c r="N651" i="2" s="1"/>
  <c r="I651" i="2"/>
  <c r="H651" i="2"/>
  <c r="K650" i="2"/>
  <c r="L650" i="2" s="1"/>
  <c r="M650" i="2" s="1"/>
  <c r="N650" i="2" s="1"/>
  <c r="I650" i="2"/>
  <c r="H650" i="2"/>
  <c r="K649" i="2"/>
  <c r="L649" i="2" s="1"/>
  <c r="M649" i="2" s="1"/>
  <c r="N649" i="2" s="1"/>
  <c r="I649" i="2"/>
  <c r="H649" i="2"/>
  <c r="K648" i="2"/>
  <c r="L648" i="2" s="1"/>
  <c r="M648" i="2" s="1"/>
  <c r="N648" i="2" s="1"/>
  <c r="I648" i="2"/>
  <c r="H648" i="2"/>
  <c r="K647" i="2"/>
  <c r="L647" i="2" s="1"/>
  <c r="M647" i="2" s="1"/>
  <c r="N647" i="2" s="1"/>
  <c r="I647" i="2"/>
  <c r="H647" i="2"/>
  <c r="K646" i="2"/>
  <c r="L646" i="2" s="1"/>
  <c r="M646" i="2" s="1"/>
  <c r="N646" i="2" s="1"/>
  <c r="I646" i="2"/>
  <c r="H646" i="2"/>
  <c r="K645" i="2"/>
  <c r="L645" i="2" s="1"/>
  <c r="M645" i="2" s="1"/>
  <c r="N645" i="2" s="1"/>
  <c r="I645" i="2"/>
  <c r="H645" i="2"/>
  <c r="K643" i="2"/>
  <c r="L643" i="2" s="1"/>
  <c r="M643" i="2" s="1"/>
  <c r="N643" i="2" s="1"/>
  <c r="I643" i="2"/>
  <c r="H643" i="2"/>
  <c r="K642" i="2"/>
  <c r="L642" i="2" s="1"/>
  <c r="M642" i="2" s="1"/>
  <c r="N642" i="2" s="1"/>
  <c r="I642" i="2"/>
  <c r="H642" i="2"/>
  <c r="K641" i="2"/>
  <c r="L641" i="2" s="1"/>
  <c r="M641" i="2" s="1"/>
  <c r="N641" i="2" s="1"/>
  <c r="I641" i="2"/>
  <c r="H641" i="2"/>
  <c r="K640" i="2"/>
  <c r="L640" i="2" s="1"/>
  <c r="M640" i="2" s="1"/>
  <c r="N640" i="2" s="1"/>
  <c r="I640" i="2"/>
  <c r="H640" i="2"/>
  <c r="K639" i="2"/>
  <c r="L639" i="2" s="1"/>
  <c r="M639" i="2" s="1"/>
  <c r="N639" i="2" s="1"/>
  <c r="I639" i="2"/>
  <c r="H639" i="2"/>
  <c r="K638" i="2"/>
  <c r="L638" i="2" s="1"/>
  <c r="M638" i="2" s="1"/>
  <c r="N638" i="2" s="1"/>
  <c r="I638" i="2"/>
  <c r="H638" i="2"/>
  <c r="K637" i="2"/>
  <c r="L637" i="2" s="1"/>
  <c r="M637" i="2" s="1"/>
  <c r="N637" i="2" s="1"/>
  <c r="I637" i="2"/>
  <c r="H637" i="2"/>
  <c r="K636" i="2"/>
  <c r="L636" i="2" s="1"/>
  <c r="M636" i="2" s="1"/>
  <c r="N636" i="2" s="1"/>
  <c r="I636" i="2"/>
  <c r="H636" i="2"/>
  <c r="K635" i="2"/>
  <c r="L635" i="2" s="1"/>
  <c r="M635" i="2" s="1"/>
  <c r="N635" i="2" s="1"/>
  <c r="I635" i="2"/>
  <c r="H635" i="2"/>
  <c r="K634" i="2"/>
  <c r="L634" i="2" s="1"/>
  <c r="M634" i="2" s="1"/>
  <c r="N634" i="2" s="1"/>
  <c r="I634" i="2"/>
  <c r="H634" i="2"/>
  <c r="K633" i="2"/>
  <c r="L633" i="2" s="1"/>
  <c r="M633" i="2" s="1"/>
  <c r="N633" i="2" s="1"/>
  <c r="I633" i="2"/>
  <c r="H633" i="2"/>
  <c r="K632" i="2"/>
  <c r="L632" i="2" s="1"/>
  <c r="M632" i="2" s="1"/>
  <c r="N632" i="2" s="1"/>
  <c r="I632" i="2"/>
  <c r="H632" i="2"/>
  <c r="K631" i="2"/>
  <c r="L631" i="2" s="1"/>
  <c r="M631" i="2" s="1"/>
  <c r="N631" i="2" s="1"/>
  <c r="I631" i="2"/>
  <c r="H631" i="2"/>
  <c r="K630" i="2"/>
  <c r="L630" i="2" s="1"/>
  <c r="M630" i="2" s="1"/>
  <c r="N630" i="2" s="1"/>
  <c r="I630" i="2"/>
  <c r="H630" i="2"/>
  <c r="K629" i="2"/>
  <c r="L629" i="2" s="1"/>
  <c r="M629" i="2" s="1"/>
  <c r="N629" i="2" s="1"/>
  <c r="I629" i="2"/>
  <c r="H629" i="2"/>
  <c r="K628" i="2"/>
  <c r="L628" i="2" s="1"/>
  <c r="M628" i="2" s="1"/>
  <c r="N628" i="2" s="1"/>
  <c r="I628" i="2"/>
  <c r="H628" i="2"/>
  <c r="K627" i="2"/>
  <c r="L627" i="2" s="1"/>
  <c r="M627" i="2" s="1"/>
  <c r="N627" i="2" s="1"/>
  <c r="I627" i="2"/>
  <c r="H627" i="2"/>
  <c r="K626" i="2"/>
  <c r="L626" i="2" s="1"/>
  <c r="M626" i="2" s="1"/>
  <c r="N626" i="2" s="1"/>
  <c r="I626" i="2"/>
  <c r="H626" i="2"/>
  <c r="K625" i="2"/>
  <c r="L625" i="2" s="1"/>
  <c r="M625" i="2" s="1"/>
  <c r="N625" i="2" s="1"/>
  <c r="I625" i="2"/>
  <c r="H625" i="2"/>
  <c r="K624" i="2"/>
  <c r="L624" i="2" s="1"/>
  <c r="M624" i="2" s="1"/>
  <c r="N624" i="2" s="1"/>
  <c r="I624" i="2"/>
  <c r="H624" i="2"/>
  <c r="K623" i="2"/>
  <c r="L623" i="2" s="1"/>
  <c r="M623" i="2" s="1"/>
  <c r="N623" i="2" s="1"/>
  <c r="I623" i="2"/>
  <c r="H623" i="2"/>
  <c r="K622" i="2"/>
  <c r="L622" i="2" s="1"/>
  <c r="M622" i="2" s="1"/>
  <c r="N622" i="2" s="1"/>
  <c r="I622" i="2"/>
  <c r="H622" i="2"/>
  <c r="K621" i="2"/>
  <c r="L621" i="2" s="1"/>
  <c r="M621" i="2" s="1"/>
  <c r="N621" i="2" s="1"/>
  <c r="I621" i="2"/>
  <c r="H621" i="2"/>
  <c r="K620" i="2"/>
  <c r="L620" i="2" s="1"/>
  <c r="M620" i="2" s="1"/>
  <c r="N620" i="2" s="1"/>
  <c r="I620" i="2"/>
  <c r="H620" i="2"/>
  <c r="K618" i="2"/>
  <c r="L618" i="2" s="1"/>
  <c r="M618" i="2" s="1"/>
  <c r="N618" i="2" s="1"/>
  <c r="I618" i="2"/>
  <c r="H618" i="2"/>
  <c r="K617" i="2"/>
  <c r="L617" i="2" s="1"/>
  <c r="M617" i="2" s="1"/>
  <c r="N617" i="2" s="1"/>
  <c r="I617" i="2"/>
  <c r="H617" i="2"/>
  <c r="K616" i="2"/>
  <c r="L616" i="2" s="1"/>
  <c r="M616" i="2" s="1"/>
  <c r="N616" i="2" s="1"/>
  <c r="I616" i="2"/>
  <c r="H616" i="2"/>
  <c r="K615" i="2"/>
  <c r="L615" i="2" s="1"/>
  <c r="M615" i="2" s="1"/>
  <c r="N615" i="2" s="1"/>
  <c r="I615" i="2"/>
  <c r="H615" i="2"/>
  <c r="K614" i="2"/>
  <c r="L614" i="2" s="1"/>
  <c r="M614" i="2" s="1"/>
  <c r="N614" i="2" s="1"/>
  <c r="I614" i="2"/>
  <c r="H614" i="2"/>
  <c r="K613" i="2"/>
  <c r="L613" i="2" s="1"/>
  <c r="M613" i="2" s="1"/>
  <c r="N613" i="2" s="1"/>
  <c r="I613" i="2"/>
  <c r="H613" i="2"/>
  <c r="K565" i="2"/>
  <c r="L565" i="2" s="1"/>
  <c r="M565" i="2" s="1"/>
  <c r="N565" i="2" s="1"/>
  <c r="I565" i="2"/>
  <c r="H565" i="2"/>
  <c r="K564" i="2"/>
  <c r="L564" i="2" s="1"/>
  <c r="M564" i="2" s="1"/>
  <c r="N564" i="2" s="1"/>
  <c r="I564" i="2"/>
  <c r="H564" i="2"/>
  <c r="K563" i="2"/>
  <c r="L563" i="2" s="1"/>
  <c r="M563" i="2" s="1"/>
  <c r="N563" i="2" s="1"/>
  <c r="I563" i="2"/>
  <c r="H563" i="2"/>
  <c r="K562" i="2"/>
  <c r="L562" i="2" s="1"/>
  <c r="M562" i="2" s="1"/>
  <c r="N562" i="2" s="1"/>
  <c r="I562" i="2"/>
  <c r="H562" i="2"/>
  <c r="K561" i="2"/>
  <c r="L561" i="2" s="1"/>
  <c r="M561" i="2" s="1"/>
  <c r="N561" i="2" s="1"/>
  <c r="I561" i="2"/>
  <c r="H561" i="2"/>
  <c r="K560" i="2"/>
  <c r="L560" i="2" s="1"/>
  <c r="M560" i="2" s="1"/>
  <c r="N560" i="2" s="1"/>
  <c r="I560" i="2"/>
  <c r="H560" i="2"/>
  <c r="K559" i="2"/>
  <c r="L559" i="2" s="1"/>
  <c r="M559" i="2" s="1"/>
  <c r="N559" i="2" s="1"/>
  <c r="I559" i="2"/>
  <c r="H559" i="2"/>
  <c r="K558" i="2"/>
  <c r="L558" i="2" s="1"/>
  <c r="M558" i="2" s="1"/>
  <c r="N558" i="2" s="1"/>
  <c r="I558" i="2"/>
  <c r="H558" i="2"/>
  <c r="K557" i="2"/>
  <c r="L557" i="2" s="1"/>
  <c r="M557" i="2" s="1"/>
  <c r="N557" i="2" s="1"/>
  <c r="I557" i="2"/>
  <c r="H557" i="2"/>
  <c r="K556" i="2"/>
  <c r="L556" i="2" s="1"/>
  <c r="M556" i="2" s="1"/>
  <c r="N556" i="2" s="1"/>
  <c r="I556" i="2"/>
  <c r="H556" i="2"/>
  <c r="K555" i="2"/>
  <c r="L555" i="2" s="1"/>
  <c r="M555" i="2" s="1"/>
  <c r="N555" i="2" s="1"/>
  <c r="I555" i="2"/>
  <c r="H555" i="2"/>
  <c r="K554" i="2"/>
  <c r="L554" i="2" s="1"/>
  <c r="M554" i="2" s="1"/>
  <c r="N554" i="2" s="1"/>
  <c r="I554" i="2"/>
  <c r="H554" i="2"/>
  <c r="K553" i="2"/>
  <c r="L553" i="2" s="1"/>
  <c r="M553" i="2" s="1"/>
  <c r="N553" i="2" s="1"/>
  <c r="I553" i="2"/>
  <c r="H553" i="2"/>
  <c r="K552" i="2"/>
  <c r="L552" i="2" s="1"/>
  <c r="M552" i="2" s="1"/>
  <c r="N552" i="2" s="1"/>
  <c r="I552" i="2"/>
  <c r="H552" i="2"/>
  <c r="K551" i="2"/>
  <c r="L551" i="2" s="1"/>
  <c r="M551" i="2" s="1"/>
  <c r="N551" i="2" s="1"/>
  <c r="I551" i="2"/>
  <c r="H551" i="2"/>
  <c r="K550" i="2"/>
  <c r="L550" i="2" s="1"/>
  <c r="M550" i="2" s="1"/>
  <c r="N550" i="2" s="1"/>
  <c r="I550" i="2"/>
  <c r="H550" i="2"/>
  <c r="K549" i="2"/>
  <c r="L549" i="2" s="1"/>
  <c r="M549" i="2" s="1"/>
  <c r="N549" i="2" s="1"/>
  <c r="I549" i="2"/>
  <c r="H549" i="2"/>
  <c r="K548" i="2"/>
  <c r="L548" i="2" s="1"/>
  <c r="M548" i="2" s="1"/>
  <c r="N548" i="2" s="1"/>
  <c r="I548" i="2"/>
  <c r="H548" i="2"/>
  <c r="K547" i="2"/>
  <c r="L547" i="2" s="1"/>
  <c r="M547" i="2" s="1"/>
  <c r="N547" i="2" s="1"/>
  <c r="I547" i="2"/>
  <c r="H547" i="2"/>
  <c r="J758" i="2" l="1"/>
  <c r="N754" i="2"/>
  <c r="J717" i="2"/>
  <c r="J713" i="2"/>
  <c r="J685" i="2"/>
  <c r="J755" i="2"/>
  <c r="J735" i="2"/>
  <c r="J681" i="2"/>
  <c r="J673" i="2"/>
  <c r="J665" i="2"/>
  <c r="J740" i="2"/>
  <c r="J737" i="2"/>
  <c r="J716" i="2"/>
  <c r="J733" i="2"/>
  <c r="J729" i="2"/>
  <c r="J724" i="2"/>
  <c r="J715" i="2"/>
  <c r="J701" i="2"/>
  <c r="J697" i="2"/>
  <c r="J709" i="2"/>
  <c r="J684" i="2"/>
  <c r="J667" i="2"/>
  <c r="J610" i="2"/>
  <c r="J588" i="2"/>
  <c r="J584" i="2"/>
  <c r="J576" i="2"/>
  <c r="J734" i="2"/>
  <c r="J677" i="2"/>
  <c r="J757" i="2"/>
  <c r="J606" i="2"/>
  <c r="J597" i="2"/>
  <c r="J593" i="2"/>
  <c r="J580" i="2"/>
  <c r="J572" i="2"/>
  <c r="J568" i="2"/>
  <c r="J609" i="2"/>
  <c r="J605" i="2"/>
  <c r="J596" i="2"/>
  <c r="J591" i="2"/>
  <c r="J587" i="2"/>
  <c r="J583" i="2"/>
  <c r="J579" i="2"/>
  <c r="J575" i="2"/>
  <c r="J571" i="2"/>
  <c r="J567" i="2"/>
  <c r="J752" i="2"/>
  <c r="J751" i="2"/>
  <c r="J741" i="2"/>
  <c r="J727" i="2"/>
  <c r="J723" i="2"/>
  <c r="J722" i="2"/>
  <c r="J693" i="2"/>
  <c r="J594" i="2"/>
  <c r="J581" i="2"/>
  <c r="J577" i="2"/>
  <c r="J569" i="2"/>
  <c r="J748" i="2"/>
  <c r="J744" i="2"/>
  <c r="J728" i="2"/>
  <c r="J712" i="2"/>
  <c r="J705" i="2"/>
  <c r="J703" i="2"/>
  <c r="J702" i="2"/>
  <c r="J689" i="2"/>
  <c r="J683" i="2"/>
  <c r="J676" i="2"/>
  <c r="J669" i="2"/>
  <c r="J573" i="2"/>
  <c r="J745" i="2"/>
  <c r="J714" i="2"/>
  <c r="J708" i="2"/>
  <c r="J589" i="2"/>
  <c r="J585" i="2"/>
  <c r="J756" i="2"/>
  <c r="J747" i="2"/>
  <c r="J746" i="2"/>
  <c r="J742" i="2"/>
  <c r="J725" i="2"/>
  <c r="J720" i="2"/>
  <c r="J710" i="2"/>
  <c r="J675" i="2"/>
  <c r="J668" i="2"/>
  <c r="J666" i="2"/>
  <c r="J754" i="2"/>
  <c r="J753" i="2"/>
  <c r="J743" i="2"/>
  <c r="J739" i="2"/>
  <c r="J732" i="2"/>
  <c r="J731" i="2"/>
  <c r="J730" i="2"/>
  <c r="J718" i="2"/>
  <c r="J706" i="2"/>
  <c r="J704" i="2"/>
  <c r="J694" i="2"/>
  <c r="J692" i="2"/>
  <c r="J691" i="2"/>
  <c r="J686" i="2"/>
  <c r="J678" i="2"/>
  <c r="J670" i="2"/>
  <c r="J662" i="2"/>
  <c r="J612" i="2"/>
  <c r="J608" i="2"/>
  <c r="J603" i="2"/>
  <c r="J595" i="2"/>
  <c r="J590" i="2"/>
  <c r="J586" i="2"/>
  <c r="J582" i="2"/>
  <c r="J578" i="2"/>
  <c r="J574" i="2"/>
  <c r="J570" i="2"/>
  <c r="J750" i="2"/>
  <c r="J749" i="2"/>
  <c r="J738" i="2"/>
  <c r="J736" i="2"/>
  <c r="J726" i="2"/>
  <c r="J721" i="2"/>
  <c r="J719" i="2"/>
  <c r="J711" i="2"/>
  <c r="J707" i="2"/>
  <c r="J700" i="2"/>
  <c r="J699" i="2"/>
  <c r="J698" i="2"/>
  <c r="J696" i="2"/>
  <c r="J695" i="2"/>
  <c r="J690" i="2"/>
  <c r="J688" i="2"/>
  <c r="J687" i="2"/>
  <c r="J682" i="2"/>
  <c r="J680" i="2"/>
  <c r="J679" i="2"/>
  <c r="J674" i="2"/>
  <c r="J672" i="2"/>
  <c r="J671" i="2"/>
  <c r="J664" i="2"/>
  <c r="J663" i="2"/>
  <c r="J599" i="2"/>
  <c r="J616" i="2"/>
  <c r="J611" i="2"/>
  <c r="J607" i="2"/>
  <c r="J602" i="2"/>
  <c r="J563" i="2"/>
  <c r="J564" i="2"/>
  <c r="J565" i="2"/>
  <c r="J648" i="2"/>
  <c r="J649" i="2"/>
  <c r="J650" i="2"/>
  <c r="J651" i="2"/>
  <c r="J601" i="2"/>
  <c r="J617" i="2"/>
  <c r="J600" i="2"/>
  <c r="J598" i="2"/>
  <c r="J631" i="2"/>
  <c r="J632" i="2"/>
  <c r="J633" i="2"/>
  <c r="J634" i="2"/>
  <c r="J613" i="2"/>
  <c r="J614" i="2"/>
  <c r="J652" i="2"/>
  <c r="J653" i="2"/>
  <c r="J654" i="2"/>
  <c r="J657" i="2"/>
  <c r="J658" i="2"/>
  <c r="J655" i="2"/>
  <c r="J656" i="2"/>
  <c r="J660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1" i="2"/>
  <c r="J615" i="2"/>
  <c r="J618" i="2"/>
  <c r="J620" i="2"/>
  <c r="J621" i="2"/>
  <c r="J622" i="2"/>
  <c r="J635" i="2"/>
  <c r="J636" i="2"/>
  <c r="J637" i="2"/>
  <c r="J638" i="2"/>
  <c r="J639" i="2"/>
  <c r="J640" i="2"/>
  <c r="J641" i="2"/>
  <c r="J642" i="2"/>
  <c r="J623" i="2"/>
  <c r="J624" i="2"/>
  <c r="J625" i="2"/>
  <c r="J626" i="2"/>
  <c r="J627" i="2"/>
  <c r="J628" i="2"/>
  <c r="J629" i="2"/>
  <c r="J630" i="2"/>
  <c r="J643" i="2"/>
  <c r="J645" i="2"/>
  <c r="J646" i="2"/>
  <c r="J647" i="2"/>
  <c r="J560" i="2"/>
  <c r="J562" i="2"/>
  <c r="K22" i="2" l="1"/>
  <c r="L22" i="2" s="1"/>
  <c r="K3248" i="2" l="1"/>
  <c r="L3248" i="2" s="1"/>
  <c r="M3248" i="2" s="1"/>
  <c r="N3248" i="2" s="1"/>
  <c r="K3235" i="2"/>
  <c r="L3235" i="2" s="1"/>
  <c r="M3235" i="2" s="1"/>
  <c r="N3235" i="2" s="1"/>
  <c r="K3236" i="2"/>
  <c r="L3236" i="2" s="1"/>
  <c r="M3236" i="2" s="1"/>
  <c r="N3236" i="2" s="1"/>
  <c r="K3237" i="2"/>
  <c r="L3237" i="2" s="1"/>
  <c r="M3237" i="2" s="1"/>
  <c r="N3237" i="2" s="1"/>
  <c r="K3238" i="2"/>
  <c r="L3238" i="2" s="1"/>
  <c r="M3238" i="2" s="1"/>
  <c r="N3238" i="2" s="1"/>
  <c r="K3239" i="2"/>
  <c r="L3239" i="2" s="1"/>
  <c r="M3239" i="2" s="1"/>
  <c r="N3239" i="2" s="1"/>
  <c r="K3240" i="2"/>
  <c r="L3240" i="2" s="1"/>
  <c r="M3240" i="2" s="1"/>
  <c r="N3240" i="2" s="1"/>
  <c r="K3241" i="2"/>
  <c r="L3241" i="2" s="1"/>
  <c r="M3241" i="2" s="1"/>
  <c r="N3241" i="2" s="1"/>
  <c r="K3242" i="2"/>
  <c r="L3242" i="2" s="1"/>
  <c r="M3242" i="2" s="1"/>
  <c r="N3242" i="2" s="1"/>
  <c r="K3243" i="2"/>
  <c r="L3243" i="2" s="1"/>
  <c r="M3243" i="2" s="1"/>
  <c r="N3243" i="2" s="1"/>
  <c r="K3244" i="2"/>
  <c r="L3244" i="2" s="1"/>
  <c r="M3244" i="2" s="1"/>
  <c r="N3244" i="2" s="1"/>
  <c r="K3245" i="2"/>
  <c r="L3245" i="2" s="1"/>
  <c r="M3245" i="2" s="1"/>
  <c r="N3245" i="2" s="1"/>
  <c r="K3246" i="2"/>
  <c r="L3246" i="2" s="1"/>
  <c r="M3246" i="2" s="1"/>
  <c r="N3246" i="2" s="1"/>
  <c r="K3247" i="2"/>
  <c r="L3247" i="2" s="1"/>
  <c r="M3247" i="2" s="1"/>
  <c r="N3247" i="2" s="1"/>
  <c r="I3245" i="2"/>
  <c r="I3246" i="2"/>
  <c r="I3247" i="2"/>
  <c r="I3248" i="2"/>
  <c r="I3235" i="2"/>
  <c r="I3236" i="2"/>
  <c r="I3237" i="2"/>
  <c r="I3238" i="2"/>
  <c r="I3239" i="2"/>
  <c r="I3240" i="2"/>
  <c r="I3241" i="2"/>
  <c r="I3242" i="2"/>
  <c r="I3243" i="2"/>
  <c r="I3244" i="2"/>
  <c r="H3246" i="2"/>
  <c r="H3247" i="2"/>
  <c r="H3248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K3033" i="2"/>
  <c r="L3033" i="2" s="1"/>
  <c r="M3033" i="2" s="1"/>
  <c r="N3033" i="2" s="1"/>
  <c r="K3034" i="2"/>
  <c r="L3034" i="2" s="1"/>
  <c r="M3034" i="2" s="1"/>
  <c r="N3034" i="2" s="1"/>
  <c r="K3035" i="2"/>
  <c r="L3035" i="2" s="1"/>
  <c r="M3035" i="2" s="1"/>
  <c r="N3035" i="2" s="1"/>
  <c r="K3036" i="2"/>
  <c r="L3036" i="2" s="1"/>
  <c r="M3036" i="2" s="1"/>
  <c r="N3036" i="2" s="1"/>
  <c r="I3033" i="2"/>
  <c r="I3034" i="2"/>
  <c r="I3035" i="2"/>
  <c r="I3036" i="2"/>
  <c r="I3037" i="2"/>
  <c r="I3038" i="2"/>
  <c r="K3037" i="2"/>
  <c r="L3037" i="2" s="1"/>
  <c r="M3037" i="2" s="1"/>
  <c r="N3037" i="2" s="1"/>
  <c r="K3038" i="2"/>
  <c r="L3038" i="2" s="1"/>
  <c r="M3038" i="2" s="1"/>
  <c r="N3038" i="2" s="1"/>
  <c r="K3039" i="2"/>
  <c r="L3039" i="2" s="1"/>
  <c r="M3039" i="2" s="1"/>
  <c r="N3039" i="2" s="1"/>
  <c r="K3040" i="2"/>
  <c r="L3040" i="2" s="1"/>
  <c r="M3040" i="2" s="1"/>
  <c r="N3040" i="2" s="1"/>
  <c r="K3041" i="2"/>
  <c r="L3041" i="2" s="1"/>
  <c r="M3041" i="2" s="1"/>
  <c r="N3041" i="2" s="1"/>
  <c r="K3042" i="2"/>
  <c r="L3042" i="2" s="1"/>
  <c r="M3042" i="2" s="1"/>
  <c r="N3042" i="2" s="1"/>
  <c r="K3043" i="2"/>
  <c r="L3043" i="2" s="1"/>
  <c r="M3043" i="2" s="1"/>
  <c r="N3043" i="2" s="1"/>
  <c r="K3044" i="2"/>
  <c r="L3044" i="2" s="1"/>
  <c r="M3044" i="2" s="1"/>
  <c r="N3044" i="2" s="1"/>
  <c r="K3045" i="2"/>
  <c r="L3045" i="2" s="1"/>
  <c r="M3045" i="2" s="1"/>
  <c r="N3045" i="2" s="1"/>
  <c r="K3046" i="2"/>
  <c r="L3046" i="2" s="1"/>
  <c r="M3046" i="2" s="1"/>
  <c r="N3046" i="2" s="1"/>
  <c r="K3047" i="2"/>
  <c r="L3047" i="2" s="1"/>
  <c r="M3047" i="2" s="1"/>
  <c r="N3047" i="2" s="1"/>
  <c r="K3048" i="2"/>
  <c r="L3048" i="2" s="1"/>
  <c r="M3048" i="2" s="1"/>
  <c r="N3048" i="2" s="1"/>
  <c r="K3049" i="2"/>
  <c r="L3049" i="2" s="1"/>
  <c r="M3049" i="2" s="1"/>
  <c r="N3049" i="2" s="1"/>
  <c r="K3050" i="2"/>
  <c r="L3050" i="2" s="1"/>
  <c r="M3050" i="2" s="1"/>
  <c r="N3050" i="2" s="1"/>
  <c r="K3051" i="2"/>
  <c r="L3051" i="2" s="1"/>
  <c r="M3051" i="2" s="1"/>
  <c r="N3051" i="2" s="1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J3037" i="2" l="1"/>
  <c r="J3243" i="2"/>
  <c r="J3239" i="2"/>
  <c r="J3235" i="2"/>
  <c r="J3245" i="2"/>
  <c r="J3248" i="2"/>
  <c r="J3242" i="2"/>
  <c r="J3238" i="2"/>
  <c r="J3241" i="2"/>
  <c r="J3237" i="2"/>
  <c r="J3247" i="2"/>
  <c r="J3244" i="2"/>
  <c r="J3240" i="2"/>
  <c r="J3236" i="2"/>
  <c r="J3246" i="2"/>
  <c r="J3036" i="2"/>
  <c r="J3034" i="2"/>
  <c r="J3050" i="2"/>
  <c r="J3048" i="2"/>
  <c r="J3046" i="2"/>
  <c r="J3044" i="2"/>
  <c r="J3042" i="2"/>
  <c r="J3040" i="2"/>
  <c r="J3038" i="2"/>
  <c r="J3051" i="2"/>
  <c r="J3049" i="2"/>
  <c r="J3047" i="2"/>
  <c r="J3045" i="2"/>
  <c r="J3043" i="2"/>
  <c r="J3041" i="2"/>
  <c r="J3039" i="2"/>
  <c r="J3035" i="2"/>
  <c r="J3033" i="2"/>
  <c r="K2958" i="2"/>
  <c r="L2958" i="2" s="1"/>
  <c r="M2958" i="2" s="1"/>
  <c r="N2958" i="2" s="1"/>
  <c r="K2959" i="2"/>
  <c r="L2959" i="2" s="1"/>
  <c r="M2959" i="2" s="1"/>
  <c r="N2959" i="2" s="1"/>
  <c r="I2958" i="2"/>
  <c r="I2959" i="2"/>
  <c r="H2958" i="2"/>
  <c r="H2959" i="2"/>
  <c r="H2678" i="2"/>
  <c r="I2678" i="2"/>
  <c r="K2678" i="2"/>
  <c r="L2678" i="2" s="1"/>
  <c r="M2678" i="2" s="1"/>
  <c r="N2678" i="2" s="1"/>
  <c r="H2679" i="2"/>
  <c r="I2679" i="2"/>
  <c r="K2679" i="2"/>
  <c r="L2679" i="2" s="1"/>
  <c r="M2679" i="2" s="1"/>
  <c r="N2679" i="2" s="1"/>
  <c r="H2680" i="2"/>
  <c r="I2680" i="2"/>
  <c r="K2680" i="2"/>
  <c r="L2680" i="2" s="1"/>
  <c r="M2680" i="2" s="1"/>
  <c r="N2680" i="2" s="1"/>
  <c r="K2676" i="2"/>
  <c r="L2676" i="2" s="1"/>
  <c r="M2676" i="2" s="1"/>
  <c r="N2676" i="2" s="1"/>
  <c r="I2676" i="2"/>
  <c r="H2676" i="2"/>
  <c r="K2667" i="2"/>
  <c r="L2667" i="2" s="1"/>
  <c r="M2667" i="2" s="1"/>
  <c r="N2667" i="2" s="1"/>
  <c r="K2668" i="2"/>
  <c r="L2668" i="2" s="1"/>
  <c r="M2668" i="2" s="1"/>
  <c r="N2668" i="2" s="1"/>
  <c r="K2669" i="2"/>
  <c r="L2669" i="2" s="1"/>
  <c r="M2669" i="2" s="1"/>
  <c r="N2669" i="2" s="1"/>
  <c r="K2670" i="2"/>
  <c r="L2670" i="2" s="1"/>
  <c r="M2670" i="2" s="1"/>
  <c r="N2670" i="2" s="1"/>
  <c r="K2671" i="2"/>
  <c r="L2671" i="2" s="1"/>
  <c r="M2671" i="2" s="1"/>
  <c r="N2671" i="2" s="1"/>
  <c r="K2672" i="2"/>
  <c r="L2672" i="2" s="1"/>
  <c r="M2672" i="2" s="1"/>
  <c r="N2672" i="2" s="1"/>
  <c r="K2673" i="2"/>
  <c r="L2673" i="2" s="1"/>
  <c r="M2673" i="2" s="1"/>
  <c r="N2673" i="2" s="1"/>
  <c r="K2674" i="2"/>
  <c r="L2674" i="2" s="1"/>
  <c r="M2674" i="2" s="1"/>
  <c r="N2674" i="2" s="1"/>
  <c r="K2675" i="2"/>
  <c r="L2675" i="2" s="1"/>
  <c r="M2675" i="2" s="1"/>
  <c r="N2675" i="2" s="1"/>
  <c r="K2661" i="2"/>
  <c r="L2661" i="2" s="1"/>
  <c r="M2661" i="2" s="1"/>
  <c r="N2661" i="2" s="1"/>
  <c r="K2662" i="2"/>
  <c r="L2662" i="2" s="1"/>
  <c r="M2662" i="2" s="1"/>
  <c r="N2662" i="2" s="1"/>
  <c r="K2663" i="2"/>
  <c r="L2663" i="2" s="1"/>
  <c r="M2663" i="2" s="1"/>
  <c r="N2663" i="2" s="1"/>
  <c r="K2664" i="2"/>
  <c r="L2664" i="2" s="1"/>
  <c r="M2664" i="2" s="1"/>
  <c r="N2664" i="2" s="1"/>
  <c r="K2665" i="2"/>
  <c r="L2665" i="2" s="1"/>
  <c r="M2665" i="2" s="1"/>
  <c r="N2665" i="2" s="1"/>
  <c r="K2666" i="2"/>
  <c r="L2666" i="2" s="1"/>
  <c r="M2666" i="2" s="1"/>
  <c r="N2666" i="2" s="1"/>
  <c r="K2646" i="2"/>
  <c r="L2646" i="2" s="1"/>
  <c r="M2646" i="2" s="1"/>
  <c r="N2646" i="2" s="1"/>
  <c r="K2647" i="2"/>
  <c r="L2647" i="2" s="1"/>
  <c r="M2647" i="2" s="1"/>
  <c r="N2647" i="2" s="1"/>
  <c r="K2648" i="2"/>
  <c r="L2648" i="2" s="1"/>
  <c r="M2648" i="2" s="1"/>
  <c r="N2648" i="2" s="1"/>
  <c r="K2649" i="2"/>
  <c r="L2649" i="2" s="1"/>
  <c r="M2649" i="2" s="1"/>
  <c r="N2649" i="2" s="1"/>
  <c r="K2650" i="2"/>
  <c r="L2650" i="2" s="1"/>
  <c r="M2650" i="2" s="1"/>
  <c r="N2650" i="2" s="1"/>
  <c r="K2651" i="2"/>
  <c r="L2651" i="2" s="1"/>
  <c r="M2651" i="2" s="1"/>
  <c r="N2651" i="2" s="1"/>
  <c r="K2652" i="2"/>
  <c r="L2652" i="2" s="1"/>
  <c r="M2652" i="2" s="1"/>
  <c r="N2652" i="2" s="1"/>
  <c r="K2653" i="2"/>
  <c r="L2653" i="2" s="1"/>
  <c r="M2653" i="2" s="1"/>
  <c r="N2653" i="2" s="1"/>
  <c r="K2654" i="2"/>
  <c r="L2654" i="2" s="1"/>
  <c r="M2654" i="2" s="1"/>
  <c r="N2654" i="2" s="1"/>
  <c r="K2655" i="2"/>
  <c r="L2655" i="2" s="1"/>
  <c r="M2655" i="2" s="1"/>
  <c r="N2655" i="2" s="1"/>
  <c r="K2656" i="2"/>
  <c r="L2656" i="2" s="1"/>
  <c r="M2656" i="2" s="1"/>
  <c r="N2656" i="2" s="1"/>
  <c r="K2657" i="2"/>
  <c r="L2657" i="2" s="1"/>
  <c r="M2657" i="2" s="1"/>
  <c r="N2657" i="2" s="1"/>
  <c r="K2658" i="2"/>
  <c r="L2658" i="2" s="1"/>
  <c r="M2658" i="2" s="1"/>
  <c r="N2658" i="2" s="1"/>
  <c r="K2659" i="2"/>
  <c r="L2659" i="2" s="1"/>
  <c r="M2659" i="2" s="1"/>
  <c r="N2659" i="2" s="1"/>
  <c r="K2660" i="2"/>
  <c r="L2660" i="2" s="1"/>
  <c r="M2660" i="2" s="1"/>
  <c r="N2660" i="2" s="1"/>
  <c r="K2645" i="2"/>
  <c r="L2645" i="2" s="1"/>
  <c r="M2645" i="2" s="1"/>
  <c r="N2645" i="2" s="1"/>
  <c r="K2643" i="2"/>
  <c r="L2643" i="2" s="1"/>
  <c r="M2643" i="2" s="1"/>
  <c r="N2643" i="2" s="1"/>
  <c r="I2667" i="2"/>
  <c r="I2668" i="2"/>
  <c r="I2669" i="2"/>
  <c r="I2670" i="2"/>
  <c r="I2671" i="2"/>
  <c r="I2672" i="2"/>
  <c r="I2673" i="2"/>
  <c r="I2674" i="2"/>
  <c r="I2675" i="2"/>
  <c r="I2658" i="2"/>
  <c r="I2659" i="2"/>
  <c r="I2660" i="2"/>
  <c r="I2661" i="2"/>
  <c r="I2662" i="2"/>
  <c r="I2663" i="2"/>
  <c r="I2664" i="2"/>
  <c r="I2665" i="2"/>
  <c r="I2666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45" i="2"/>
  <c r="I2643" i="2"/>
  <c r="H2672" i="2"/>
  <c r="H2673" i="2"/>
  <c r="H2674" i="2"/>
  <c r="H2675" i="2"/>
  <c r="H2661" i="2"/>
  <c r="H2662" i="2"/>
  <c r="H2663" i="2"/>
  <c r="H2664" i="2"/>
  <c r="H2665" i="2"/>
  <c r="H2666" i="2"/>
  <c r="H2667" i="2"/>
  <c r="H2668" i="2"/>
  <c r="H2669" i="2"/>
  <c r="H2670" i="2"/>
  <c r="H2671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45" i="2"/>
  <c r="H2643" i="2"/>
  <c r="K2627" i="2"/>
  <c r="L2627" i="2" s="1"/>
  <c r="M2627" i="2" s="1"/>
  <c r="N2627" i="2" s="1"/>
  <c r="K2628" i="2"/>
  <c r="L2628" i="2" s="1"/>
  <c r="M2628" i="2" s="1"/>
  <c r="N2628" i="2" s="1"/>
  <c r="K2629" i="2"/>
  <c r="L2629" i="2" s="1"/>
  <c r="M2629" i="2" s="1"/>
  <c r="N2629" i="2" s="1"/>
  <c r="K2630" i="2"/>
  <c r="L2630" i="2" s="1"/>
  <c r="M2630" i="2" s="1"/>
  <c r="N2630" i="2" s="1"/>
  <c r="K2631" i="2"/>
  <c r="L2631" i="2" s="1"/>
  <c r="M2631" i="2" s="1"/>
  <c r="N2631" i="2" s="1"/>
  <c r="K2632" i="2"/>
  <c r="L2632" i="2" s="1"/>
  <c r="M2632" i="2" s="1"/>
  <c r="N2632" i="2" s="1"/>
  <c r="K2633" i="2"/>
  <c r="L2633" i="2" s="1"/>
  <c r="M2633" i="2" s="1"/>
  <c r="N2633" i="2" s="1"/>
  <c r="K2634" i="2"/>
  <c r="L2634" i="2" s="1"/>
  <c r="M2634" i="2" s="1"/>
  <c r="N2634" i="2" s="1"/>
  <c r="K2635" i="2"/>
  <c r="L2635" i="2" s="1"/>
  <c r="M2635" i="2" s="1"/>
  <c r="N2635" i="2" s="1"/>
  <c r="K2636" i="2"/>
  <c r="L2636" i="2" s="1"/>
  <c r="M2636" i="2" s="1"/>
  <c r="N2636" i="2" s="1"/>
  <c r="K2637" i="2"/>
  <c r="L2637" i="2" s="1"/>
  <c r="M2637" i="2" s="1"/>
  <c r="N2637" i="2" s="1"/>
  <c r="K2638" i="2"/>
  <c r="L2638" i="2" s="1"/>
  <c r="M2638" i="2" s="1"/>
  <c r="N2638" i="2" s="1"/>
  <c r="K2639" i="2"/>
  <c r="L2639" i="2" s="1"/>
  <c r="M2639" i="2" s="1"/>
  <c r="N2639" i="2" s="1"/>
  <c r="K2640" i="2"/>
  <c r="L2640" i="2" s="1"/>
  <c r="M2640" i="2" s="1"/>
  <c r="N2640" i="2" s="1"/>
  <c r="K2641" i="2"/>
  <c r="L2641" i="2" s="1"/>
  <c r="M2641" i="2" s="1"/>
  <c r="N2641" i="2" s="1"/>
  <c r="K2642" i="2"/>
  <c r="L2642" i="2" s="1"/>
  <c r="M2642" i="2" s="1"/>
  <c r="N2642" i="2" s="1"/>
  <c r="K2626" i="2"/>
  <c r="L2626" i="2" s="1"/>
  <c r="M2626" i="2" s="1"/>
  <c r="N2626" i="2" s="1"/>
  <c r="K2624" i="2"/>
  <c r="L2624" i="2" s="1"/>
  <c r="M2624" i="2" s="1"/>
  <c r="N2624" i="2" s="1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26" i="2"/>
  <c r="I2624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26" i="2"/>
  <c r="H2624" i="2"/>
  <c r="K2609" i="2"/>
  <c r="L2609" i="2" s="1"/>
  <c r="M2609" i="2" s="1"/>
  <c r="N2609" i="2" s="1"/>
  <c r="K2610" i="2"/>
  <c r="L2610" i="2" s="1"/>
  <c r="M2610" i="2" s="1"/>
  <c r="N2610" i="2" s="1"/>
  <c r="K2611" i="2"/>
  <c r="L2611" i="2" s="1"/>
  <c r="M2611" i="2" s="1"/>
  <c r="N2611" i="2" s="1"/>
  <c r="K2612" i="2"/>
  <c r="L2612" i="2" s="1"/>
  <c r="M2612" i="2" s="1"/>
  <c r="N2612" i="2" s="1"/>
  <c r="K2613" i="2"/>
  <c r="L2613" i="2" s="1"/>
  <c r="M2613" i="2" s="1"/>
  <c r="N2613" i="2" s="1"/>
  <c r="K2614" i="2"/>
  <c r="L2614" i="2" s="1"/>
  <c r="M2614" i="2" s="1"/>
  <c r="N2614" i="2" s="1"/>
  <c r="K2615" i="2"/>
  <c r="L2615" i="2" s="1"/>
  <c r="M2615" i="2" s="1"/>
  <c r="N2615" i="2" s="1"/>
  <c r="K2616" i="2"/>
  <c r="L2616" i="2" s="1"/>
  <c r="M2616" i="2" s="1"/>
  <c r="N2616" i="2" s="1"/>
  <c r="K2617" i="2"/>
  <c r="L2617" i="2" s="1"/>
  <c r="M2617" i="2" s="1"/>
  <c r="N2617" i="2" s="1"/>
  <c r="K2618" i="2"/>
  <c r="L2618" i="2" s="1"/>
  <c r="M2618" i="2" s="1"/>
  <c r="N2618" i="2" s="1"/>
  <c r="K2619" i="2"/>
  <c r="L2619" i="2" s="1"/>
  <c r="M2619" i="2" s="1"/>
  <c r="N2619" i="2" s="1"/>
  <c r="K2620" i="2"/>
  <c r="L2620" i="2" s="1"/>
  <c r="M2620" i="2" s="1"/>
  <c r="N2620" i="2" s="1"/>
  <c r="K2621" i="2"/>
  <c r="L2621" i="2" s="1"/>
  <c r="M2621" i="2" s="1"/>
  <c r="N2621" i="2" s="1"/>
  <c r="K2622" i="2"/>
  <c r="L2622" i="2" s="1"/>
  <c r="M2622" i="2" s="1"/>
  <c r="N2622" i="2" s="1"/>
  <c r="K2623" i="2"/>
  <c r="L2623" i="2" s="1"/>
  <c r="M2623" i="2" s="1"/>
  <c r="N2623" i="2" s="1"/>
  <c r="K2608" i="2"/>
  <c r="L2608" i="2" s="1"/>
  <c r="M2608" i="2" s="1"/>
  <c r="N2608" i="2" s="1"/>
  <c r="K2606" i="2"/>
  <c r="L2606" i="2" s="1"/>
  <c r="M2606" i="2" s="1"/>
  <c r="N2606" i="2" s="1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08" i="2"/>
  <c r="I2606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08" i="2"/>
  <c r="H2606" i="2"/>
  <c r="K2605" i="2"/>
  <c r="L2605" i="2" s="1"/>
  <c r="M2605" i="2" s="1"/>
  <c r="N2605" i="2" s="1"/>
  <c r="K2604" i="2"/>
  <c r="L2604" i="2" s="1"/>
  <c r="M2604" i="2" s="1"/>
  <c r="N2604" i="2" s="1"/>
  <c r="K2602" i="2"/>
  <c r="L2602" i="2" s="1"/>
  <c r="M2602" i="2" s="1"/>
  <c r="N2602" i="2" s="1"/>
  <c r="I2605" i="2"/>
  <c r="I2604" i="2"/>
  <c r="I2602" i="2"/>
  <c r="H2605" i="2"/>
  <c r="H2604" i="2"/>
  <c r="H2602" i="2"/>
  <c r="K2582" i="2"/>
  <c r="L2582" i="2" s="1"/>
  <c r="M2582" i="2" s="1"/>
  <c r="N2582" i="2" s="1"/>
  <c r="K2583" i="2"/>
  <c r="L2583" i="2" s="1"/>
  <c r="M2583" i="2" s="1"/>
  <c r="N2583" i="2" s="1"/>
  <c r="K2584" i="2"/>
  <c r="L2584" i="2" s="1"/>
  <c r="M2584" i="2" s="1"/>
  <c r="N2584" i="2" s="1"/>
  <c r="K2585" i="2"/>
  <c r="L2585" i="2" s="1"/>
  <c r="M2585" i="2" s="1"/>
  <c r="N2585" i="2" s="1"/>
  <c r="K2586" i="2"/>
  <c r="L2586" i="2" s="1"/>
  <c r="M2586" i="2" s="1"/>
  <c r="N2586" i="2" s="1"/>
  <c r="K2587" i="2"/>
  <c r="L2587" i="2" s="1"/>
  <c r="M2587" i="2" s="1"/>
  <c r="N2587" i="2" s="1"/>
  <c r="K2588" i="2"/>
  <c r="L2588" i="2" s="1"/>
  <c r="M2588" i="2" s="1"/>
  <c r="N2588" i="2" s="1"/>
  <c r="K2589" i="2"/>
  <c r="L2589" i="2" s="1"/>
  <c r="M2589" i="2" s="1"/>
  <c r="N2589" i="2" s="1"/>
  <c r="K2590" i="2"/>
  <c r="L2590" i="2" s="1"/>
  <c r="M2590" i="2" s="1"/>
  <c r="N2590" i="2" s="1"/>
  <c r="K2591" i="2"/>
  <c r="L2591" i="2" s="1"/>
  <c r="M2591" i="2" s="1"/>
  <c r="N2591" i="2" s="1"/>
  <c r="K2592" i="2"/>
  <c r="L2592" i="2" s="1"/>
  <c r="M2592" i="2" s="1"/>
  <c r="N2592" i="2" s="1"/>
  <c r="K2593" i="2"/>
  <c r="L2593" i="2" s="1"/>
  <c r="M2593" i="2" s="1"/>
  <c r="N2593" i="2" s="1"/>
  <c r="K2594" i="2"/>
  <c r="L2594" i="2" s="1"/>
  <c r="M2594" i="2" s="1"/>
  <c r="N2594" i="2" s="1"/>
  <c r="K2595" i="2"/>
  <c r="L2595" i="2" s="1"/>
  <c r="M2595" i="2" s="1"/>
  <c r="N2595" i="2" s="1"/>
  <c r="K2596" i="2"/>
  <c r="L2596" i="2" s="1"/>
  <c r="M2596" i="2" s="1"/>
  <c r="N2596" i="2" s="1"/>
  <c r="K2597" i="2"/>
  <c r="L2597" i="2" s="1"/>
  <c r="M2597" i="2" s="1"/>
  <c r="N2597" i="2" s="1"/>
  <c r="K2598" i="2"/>
  <c r="L2598" i="2" s="1"/>
  <c r="M2598" i="2" s="1"/>
  <c r="N2598" i="2" s="1"/>
  <c r="K2599" i="2"/>
  <c r="L2599" i="2" s="1"/>
  <c r="M2599" i="2" s="1"/>
  <c r="N2599" i="2" s="1"/>
  <c r="K2600" i="2"/>
  <c r="L2600" i="2" s="1"/>
  <c r="M2600" i="2" s="1"/>
  <c r="N2600" i="2" s="1"/>
  <c r="K2601" i="2"/>
  <c r="L2601" i="2" s="1"/>
  <c r="M2601" i="2" s="1"/>
  <c r="N2601" i="2" s="1"/>
  <c r="K2581" i="2"/>
  <c r="L2581" i="2" s="1"/>
  <c r="M2581" i="2" s="1"/>
  <c r="N2581" i="2" s="1"/>
  <c r="K2579" i="2"/>
  <c r="L2579" i="2" s="1"/>
  <c r="M2579" i="2" s="1"/>
  <c r="N2579" i="2" s="1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581" i="2"/>
  <c r="I2579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581" i="2"/>
  <c r="H2579" i="2"/>
  <c r="J2678" i="2" l="1"/>
  <c r="J2959" i="2"/>
  <c r="J2958" i="2"/>
  <c r="J2679" i="2"/>
  <c r="J2680" i="2"/>
  <c r="J2666" i="2"/>
  <c r="J2664" i="2"/>
  <c r="J2670" i="2"/>
  <c r="J2668" i="2"/>
  <c r="J2581" i="2"/>
  <c r="J2626" i="2"/>
  <c r="J2643" i="2"/>
  <c r="J2662" i="2"/>
  <c r="J2660" i="2"/>
  <c r="J2658" i="2"/>
  <c r="J2676" i="2"/>
  <c r="J2579" i="2"/>
  <c r="J2602" i="2"/>
  <c r="J2604" i="2"/>
  <c r="J2608" i="2"/>
  <c r="J2606" i="2"/>
  <c r="J2624" i="2"/>
  <c r="J2657" i="2"/>
  <c r="J2655" i="2"/>
  <c r="J2653" i="2"/>
  <c r="J2651" i="2"/>
  <c r="J2649" i="2"/>
  <c r="J2647" i="2"/>
  <c r="J2672" i="2"/>
  <c r="J2656" i="2"/>
  <c r="J2654" i="2"/>
  <c r="J2652" i="2"/>
  <c r="J2650" i="2"/>
  <c r="J2648" i="2"/>
  <c r="J2646" i="2"/>
  <c r="J2675" i="2"/>
  <c r="J2673" i="2"/>
  <c r="J2599" i="2"/>
  <c r="J2595" i="2"/>
  <c r="J2591" i="2"/>
  <c r="J2587" i="2"/>
  <c r="J2585" i="2"/>
  <c r="J2600" i="2"/>
  <c r="J2598" i="2"/>
  <c r="J2596" i="2"/>
  <c r="J2594" i="2"/>
  <c r="J2592" i="2"/>
  <c r="J2590" i="2"/>
  <c r="J2588" i="2"/>
  <c r="J2586" i="2"/>
  <c r="J2584" i="2"/>
  <c r="J2582" i="2"/>
  <c r="J2674" i="2"/>
  <c r="J2601" i="2"/>
  <c r="J2597" i="2"/>
  <c r="J2593" i="2"/>
  <c r="J2589" i="2"/>
  <c r="J2583" i="2"/>
  <c r="J2645" i="2"/>
  <c r="J2665" i="2"/>
  <c r="J2663" i="2"/>
  <c r="J2661" i="2"/>
  <c r="J2659" i="2"/>
  <c r="J2671" i="2"/>
  <c r="J2669" i="2"/>
  <c r="J2667" i="2"/>
  <c r="J2641" i="2"/>
  <c r="J2639" i="2"/>
  <c r="J2637" i="2"/>
  <c r="J2635" i="2"/>
  <c r="J2633" i="2"/>
  <c r="J2631" i="2"/>
  <c r="J2629" i="2"/>
  <c r="J2627" i="2"/>
  <c r="J2642" i="2"/>
  <c r="J2640" i="2"/>
  <c r="J2638" i="2"/>
  <c r="J2636" i="2"/>
  <c r="J2634" i="2"/>
  <c r="J2632" i="2"/>
  <c r="J2630" i="2"/>
  <c r="J2628" i="2"/>
  <c r="J2623" i="2"/>
  <c r="J2621" i="2"/>
  <c r="J2619" i="2"/>
  <c r="J2617" i="2"/>
  <c r="J2615" i="2"/>
  <c r="J2613" i="2"/>
  <c r="J2611" i="2"/>
  <c r="J2609" i="2"/>
  <c r="J2622" i="2"/>
  <c r="J2620" i="2"/>
  <c r="J2618" i="2"/>
  <c r="J2616" i="2"/>
  <c r="J2614" i="2"/>
  <c r="J2612" i="2"/>
  <c r="J2610" i="2"/>
  <c r="J2605" i="2"/>
  <c r="K2575" i="2"/>
  <c r="L2575" i="2" s="1"/>
  <c r="M2575" i="2" s="1"/>
  <c r="N2575" i="2" s="1"/>
  <c r="K2576" i="2"/>
  <c r="L2576" i="2" s="1"/>
  <c r="M2576" i="2" s="1"/>
  <c r="N2576" i="2" s="1"/>
  <c r="K2577" i="2"/>
  <c r="L2577" i="2" s="1"/>
  <c r="M2577" i="2" s="1"/>
  <c r="N2577" i="2" s="1"/>
  <c r="K2578" i="2"/>
  <c r="L2578" i="2" s="1"/>
  <c r="M2578" i="2" s="1"/>
  <c r="N2578" i="2" s="1"/>
  <c r="K2574" i="2"/>
  <c r="L2574" i="2" s="1"/>
  <c r="M2574" i="2" s="1"/>
  <c r="N2574" i="2" s="1"/>
  <c r="K2572" i="2"/>
  <c r="L2572" i="2" s="1"/>
  <c r="M2572" i="2" s="1"/>
  <c r="N2572" i="2" s="1"/>
  <c r="I2575" i="2"/>
  <c r="I2576" i="2"/>
  <c r="I2577" i="2"/>
  <c r="I2578" i="2"/>
  <c r="I2574" i="2"/>
  <c r="I2572" i="2"/>
  <c r="H2575" i="2"/>
  <c r="H2576" i="2"/>
  <c r="H2577" i="2"/>
  <c r="H2578" i="2"/>
  <c r="H2574" i="2"/>
  <c r="H2572" i="2"/>
  <c r="K2570" i="2"/>
  <c r="L2570" i="2" s="1"/>
  <c r="M2570" i="2" s="1"/>
  <c r="N2570" i="2" s="1"/>
  <c r="K2571" i="2"/>
  <c r="L2571" i="2" s="1"/>
  <c r="M2571" i="2" s="1"/>
  <c r="N2571" i="2" s="1"/>
  <c r="K2569" i="2"/>
  <c r="L2569" i="2" s="1"/>
  <c r="M2569" i="2" s="1"/>
  <c r="N2569" i="2" s="1"/>
  <c r="K2567" i="2"/>
  <c r="L2567" i="2" s="1"/>
  <c r="M2567" i="2" s="1"/>
  <c r="N2567" i="2" s="1"/>
  <c r="I2570" i="2"/>
  <c r="I2571" i="2"/>
  <c r="I2569" i="2"/>
  <c r="I2567" i="2"/>
  <c r="H2570" i="2"/>
  <c r="H2571" i="2"/>
  <c r="H2569" i="2"/>
  <c r="H2567" i="2"/>
  <c r="K2553" i="2"/>
  <c r="L2553" i="2" s="1"/>
  <c r="M2553" i="2" s="1"/>
  <c r="N2553" i="2" s="1"/>
  <c r="K2554" i="2"/>
  <c r="L2554" i="2" s="1"/>
  <c r="M2554" i="2" s="1"/>
  <c r="N2554" i="2" s="1"/>
  <c r="K2555" i="2"/>
  <c r="L2555" i="2" s="1"/>
  <c r="M2555" i="2" s="1"/>
  <c r="N2555" i="2" s="1"/>
  <c r="K2556" i="2"/>
  <c r="L2556" i="2" s="1"/>
  <c r="M2556" i="2" s="1"/>
  <c r="N2556" i="2" s="1"/>
  <c r="K2557" i="2"/>
  <c r="L2557" i="2" s="1"/>
  <c r="M2557" i="2" s="1"/>
  <c r="N2557" i="2" s="1"/>
  <c r="K2558" i="2"/>
  <c r="L2558" i="2" s="1"/>
  <c r="M2558" i="2" s="1"/>
  <c r="N2558" i="2" s="1"/>
  <c r="K2559" i="2"/>
  <c r="L2559" i="2" s="1"/>
  <c r="M2559" i="2" s="1"/>
  <c r="N2559" i="2" s="1"/>
  <c r="K2560" i="2"/>
  <c r="L2560" i="2" s="1"/>
  <c r="M2560" i="2" s="1"/>
  <c r="N2560" i="2" s="1"/>
  <c r="K2561" i="2"/>
  <c r="L2561" i="2" s="1"/>
  <c r="M2561" i="2" s="1"/>
  <c r="N2561" i="2" s="1"/>
  <c r="K2562" i="2"/>
  <c r="L2562" i="2" s="1"/>
  <c r="M2562" i="2" s="1"/>
  <c r="N2562" i="2" s="1"/>
  <c r="K2563" i="2"/>
  <c r="L2563" i="2" s="1"/>
  <c r="M2563" i="2" s="1"/>
  <c r="N2563" i="2" s="1"/>
  <c r="K2564" i="2"/>
  <c r="L2564" i="2" s="1"/>
  <c r="M2564" i="2" s="1"/>
  <c r="N2564" i="2" s="1"/>
  <c r="K2565" i="2"/>
  <c r="L2565" i="2" s="1"/>
  <c r="M2565" i="2" s="1"/>
  <c r="N2565" i="2" s="1"/>
  <c r="K2566" i="2"/>
  <c r="L2566" i="2" s="1"/>
  <c r="M2566" i="2" s="1"/>
  <c r="N2566" i="2" s="1"/>
  <c r="K2552" i="2"/>
  <c r="L2552" i="2" s="1"/>
  <c r="M2552" i="2" s="1"/>
  <c r="N2552" i="2" s="1"/>
  <c r="K2550" i="2"/>
  <c r="L2550" i="2" s="1"/>
  <c r="M2550" i="2" s="1"/>
  <c r="N2550" i="2" s="1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52" i="2"/>
  <c r="I2550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52" i="2"/>
  <c r="H2550" i="2"/>
  <c r="K2549" i="2"/>
  <c r="L2549" i="2" s="1"/>
  <c r="M2549" i="2" s="1"/>
  <c r="N2549" i="2" s="1"/>
  <c r="K2547" i="2"/>
  <c r="L2547" i="2" s="1"/>
  <c r="M2547" i="2" s="1"/>
  <c r="N2547" i="2" s="1"/>
  <c r="I2549" i="2"/>
  <c r="I2547" i="2"/>
  <c r="H2549" i="2"/>
  <c r="H2547" i="2"/>
  <c r="K2507" i="2"/>
  <c r="L2507" i="2" s="1"/>
  <c r="M2507" i="2" s="1"/>
  <c r="N2507" i="2" s="1"/>
  <c r="K2508" i="2"/>
  <c r="L2508" i="2" s="1"/>
  <c r="M2508" i="2" s="1"/>
  <c r="N2508" i="2" s="1"/>
  <c r="K2509" i="2"/>
  <c r="L2509" i="2" s="1"/>
  <c r="M2509" i="2" s="1"/>
  <c r="N2509" i="2" s="1"/>
  <c r="K2510" i="2"/>
  <c r="L2510" i="2" s="1"/>
  <c r="M2510" i="2" s="1"/>
  <c r="N2510" i="2" s="1"/>
  <c r="K2511" i="2"/>
  <c r="L2511" i="2" s="1"/>
  <c r="M2511" i="2" s="1"/>
  <c r="N2511" i="2" s="1"/>
  <c r="K2512" i="2"/>
  <c r="L2512" i="2" s="1"/>
  <c r="M2512" i="2" s="1"/>
  <c r="N2512" i="2" s="1"/>
  <c r="K2513" i="2"/>
  <c r="L2513" i="2" s="1"/>
  <c r="M2513" i="2" s="1"/>
  <c r="N2513" i="2" s="1"/>
  <c r="K2514" i="2"/>
  <c r="L2514" i="2" s="1"/>
  <c r="M2514" i="2" s="1"/>
  <c r="N2514" i="2" s="1"/>
  <c r="K2515" i="2"/>
  <c r="L2515" i="2" s="1"/>
  <c r="M2515" i="2" s="1"/>
  <c r="N2515" i="2" s="1"/>
  <c r="K2516" i="2"/>
  <c r="L2516" i="2" s="1"/>
  <c r="M2516" i="2" s="1"/>
  <c r="N2516" i="2" s="1"/>
  <c r="K2517" i="2"/>
  <c r="L2517" i="2" s="1"/>
  <c r="M2517" i="2" s="1"/>
  <c r="N2517" i="2" s="1"/>
  <c r="I2507" i="2"/>
  <c r="I2508" i="2"/>
  <c r="I2509" i="2"/>
  <c r="I2510" i="2"/>
  <c r="I2511" i="2"/>
  <c r="I2512" i="2"/>
  <c r="I2513" i="2"/>
  <c r="I2514" i="2"/>
  <c r="I2515" i="2"/>
  <c r="I2516" i="2"/>
  <c r="I2517" i="2"/>
  <c r="H2507" i="2"/>
  <c r="H2508" i="2"/>
  <c r="H2509" i="2"/>
  <c r="H2510" i="2"/>
  <c r="H2511" i="2"/>
  <c r="H2512" i="2"/>
  <c r="H2513" i="2"/>
  <c r="H2514" i="2"/>
  <c r="H2515" i="2"/>
  <c r="H2516" i="2"/>
  <c r="H2517" i="2"/>
  <c r="K2488" i="2"/>
  <c r="L2488" i="2" s="1"/>
  <c r="M2488" i="2" s="1"/>
  <c r="N2488" i="2" s="1"/>
  <c r="K2489" i="2"/>
  <c r="L2489" i="2" s="1"/>
  <c r="M2489" i="2" s="1"/>
  <c r="N2489" i="2" s="1"/>
  <c r="K2490" i="2"/>
  <c r="L2490" i="2" s="1"/>
  <c r="M2490" i="2" s="1"/>
  <c r="N2490" i="2" s="1"/>
  <c r="K2491" i="2"/>
  <c r="L2491" i="2" s="1"/>
  <c r="M2491" i="2" s="1"/>
  <c r="N2491" i="2" s="1"/>
  <c r="K2492" i="2"/>
  <c r="L2492" i="2" s="1"/>
  <c r="M2492" i="2" s="1"/>
  <c r="N2492" i="2" s="1"/>
  <c r="K2493" i="2"/>
  <c r="L2493" i="2" s="1"/>
  <c r="M2493" i="2" s="1"/>
  <c r="N2493" i="2" s="1"/>
  <c r="K2494" i="2"/>
  <c r="L2494" i="2" s="1"/>
  <c r="M2494" i="2" s="1"/>
  <c r="N2494" i="2" s="1"/>
  <c r="K2478" i="2"/>
  <c r="L2478" i="2" s="1"/>
  <c r="M2478" i="2" s="1"/>
  <c r="N2478" i="2" s="1"/>
  <c r="K2479" i="2"/>
  <c r="L2479" i="2" s="1"/>
  <c r="M2479" i="2" s="1"/>
  <c r="N2479" i="2" s="1"/>
  <c r="K2480" i="2"/>
  <c r="L2480" i="2" s="1"/>
  <c r="M2480" i="2" s="1"/>
  <c r="N2480" i="2" s="1"/>
  <c r="K2481" i="2"/>
  <c r="L2481" i="2" s="1"/>
  <c r="M2481" i="2" s="1"/>
  <c r="N2481" i="2" s="1"/>
  <c r="K2482" i="2"/>
  <c r="L2482" i="2" s="1"/>
  <c r="M2482" i="2" s="1"/>
  <c r="N2482" i="2" s="1"/>
  <c r="K2483" i="2"/>
  <c r="L2483" i="2" s="1"/>
  <c r="M2483" i="2" s="1"/>
  <c r="N2483" i="2" s="1"/>
  <c r="K2484" i="2"/>
  <c r="L2484" i="2" s="1"/>
  <c r="M2484" i="2" s="1"/>
  <c r="N2484" i="2" s="1"/>
  <c r="K2485" i="2"/>
  <c r="L2485" i="2" s="1"/>
  <c r="M2485" i="2" s="1"/>
  <c r="N2485" i="2" s="1"/>
  <c r="K2486" i="2"/>
  <c r="L2486" i="2" s="1"/>
  <c r="M2486" i="2" s="1"/>
  <c r="N2486" i="2" s="1"/>
  <c r="K2487" i="2"/>
  <c r="L2487" i="2" s="1"/>
  <c r="M2487" i="2" s="1"/>
  <c r="N2487" i="2" s="1"/>
  <c r="K2464" i="2"/>
  <c r="L2464" i="2" s="1"/>
  <c r="M2464" i="2" s="1"/>
  <c r="N2464" i="2" s="1"/>
  <c r="K2465" i="2"/>
  <c r="L2465" i="2" s="1"/>
  <c r="M2465" i="2" s="1"/>
  <c r="N2465" i="2" s="1"/>
  <c r="K2466" i="2"/>
  <c r="L2466" i="2" s="1"/>
  <c r="M2466" i="2" s="1"/>
  <c r="N2466" i="2" s="1"/>
  <c r="K2467" i="2"/>
  <c r="L2467" i="2" s="1"/>
  <c r="M2467" i="2" s="1"/>
  <c r="N2467" i="2" s="1"/>
  <c r="K2468" i="2"/>
  <c r="L2468" i="2" s="1"/>
  <c r="M2468" i="2" s="1"/>
  <c r="N2468" i="2" s="1"/>
  <c r="K2469" i="2"/>
  <c r="L2469" i="2" s="1"/>
  <c r="M2469" i="2" s="1"/>
  <c r="N2469" i="2" s="1"/>
  <c r="K2470" i="2"/>
  <c r="L2470" i="2" s="1"/>
  <c r="M2470" i="2" s="1"/>
  <c r="N2470" i="2" s="1"/>
  <c r="K2471" i="2"/>
  <c r="L2471" i="2" s="1"/>
  <c r="M2471" i="2" s="1"/>
  <c r="N2471" i="2" s="1"/>
  <c r="K2472" i="2"/>
  <c r="L2472" i="2" s="1"/>
  <c r="M2472" i="2" s="1"/>
  <c r="N2472" i="2" s="1"/>
  <c r="K2473" i="2"/>
  <c r="L2473" i="2" s="1"/>
  <c r="M2473" i="2" s="1"/>
  <c r="N2473" i="2" s="1"/>
  <c r="K2474" i="2"/>
  <c r="L2474" i="2" s="1"/>
  <c r="M2474" i="2" s="1"/>
  <c r="N2474" i="2" s="1"/>
  <c r="K2475" i="2"/>
  <c r="L2475" i="2" s="1"/>
  <c r="M2475" i="2" s="1"/>
  <c r="N2475" i="2" s="1"/>
  <c r="K2476" i="2"/>
  <c r="L2476" i="2" s="1"/>
  <c r="M2476" i="2" s="1"/>
  <c r="N2476" i="2" s="1"/>
  <c r="K2477" i="2"/>
  <c r="L2477" i="2" s="1"/>
  <c r="M2477" i="2" s="1"/>
  <c r="N2477" i="2" s="1"/>
  <c r="K2455" i="2"/>
  <c r="L2455" i="2" s="1"/>
  <c r="M2455" i="2" s="1"/>
  <c r="N2455" i="2" s="1"/>
  <c r="K2456" i="2"/>
  <c r="L2456" i="2" s="1"/>
  <c r="M2456" i="2" s="1"/>
  <c r="N2456" i="2" s="1"/>
  <c r="K2457" i="2"/>
  <c r="L2457" i="2" s="1"/>
  <c r="M2457" i="2" s="1"/>
  <c r="N2457" i="2" s="1"/>
  <c r="K2458" i="2"/>
  <c r="L2458" i="2" s="1"/>
  <c r="M2458" i="2" s="1"/>
  <c r="N2458" i="2" s="1"/>
  <c r="K2459" i="2"/>
  <c r="L2459" i="2" s="1"/>
  <c r="M2459" i="2" s="1"/>
  <c r="N2459" i="2" s="1"/>
  <c r="K2460" i="2"/>
  <c r="L2460" i="2" s="1"/>
  <c r="M2460" i="2" s="1"/>
  <c r="N2460" i="2" s="1"/>
  <c r="K2461" i="2"/>
  <c r="L2461" i="2" s="1"/>
  <c r="M2461" i="2" s="1"/>
  <c r="N2461" i="2" s="1"/>
  <c r="K2462" i="2"/>
  <c r="L2462" i="2" s="1"/>
  <c r="M2462" i="2" s="1"/>
  <c r="N2462" i="2" s="1"/>
  <c r="K2463" i="2"/>
  <c r="L2463" i="2" s="1"/>
  <c r="M2463" i="2" s="1"/>
  <c r="N2463" i="2" s="1"/>
  <c r="K2445" i="2"/>
  <c r="L2445" i="2" s="1"/>
  <c r="M2445" i="2" s="1"/>
  <c r="N2445" i="2" s="1"/>
  <c r="K2446" i="2"/>
  <c r="L2446" i="2" s="1"/>
  <c r="M2446" i="2" s="1"/>
  <c r="N2446" i="2" s="1"/>
  <c r="K2447" i="2"/>
  <c r="L2447" i="2" s="1"/>
  <c r="M2447" i="2" s="1"/>
  <c r="N2447" i="2" s="1"/>
  <c r="K2448" i="2"/>
  <c r="L2448" i="2" s="1"/>
  <c r="M2448" i="2" s="1"/>
  <c r="N2448" i="2" s="1"/>
  <c r="K2449" i="2"/>
  <c r="L2449" i="2" s="1"/>
  <c r="M2449" i="2" s="1"/>
  <c r="N2449" i="2" s="1"/>
  <c r="K2450" i="2"/>
  <c r="L2450" i="2" s="1"/>
  <c r="M2450" i="2" s="1"/>
  <c r="N2450" i="2" s="1"/>
  <c r="K2451" i="2"/>
  <c r="L2451" i="2" s="1"/>
  <c r="M2451" i="2" s="1"/>
  <c r="N2451" i="2" s="1"/>
  <c r="K2452" i="2"/>
  <c r="L2452" i="2" s="1"/>
  <c r="M2452" i="2" s="1"/>
  <c r="N2452" i="2" s="1"/>
  <c r="K2453" i="2"/>
  <c r="L2453" i="2" s="1"/>
  <c r="M2453" i="2" s="1"/>
  <c r="N2453" i="2" s="1"/>
  <c r="K2454" i="2"/>
  <c r="L2454" i="2" s="1"/>
  <c r="M2454" i="2" s="1"/>
  <c r="N2454" i="2" s="1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69" i="2"/>
  <c r="I2470" i="2"/>
  <c r="I2471" i="2"/>
  <c r="I2472" i="2"/>
  <c r="I2473" i="2"/>
  <c r="I2474" i="2"/>
  <c r="I2475" i="2"/>
  <c r="I2476" i="2"/>
  <c r="I2477" i="2"/>
  <c r="I2478" i="2"/>
  <c r="I2479" i="2"/>
  <c r="I2458" i="2"/>
  <c r="I2459" i="2"/>
  <c r="I2460" i="2"/>
  <c r="I2461" i="2"/>
  <c r="I2462" i="2"/>
  <c r="I2463" i="2"/>
  <c r="I2464" i="2"/>
  <c r="I2465" i="2"/>
  <c r="I2466" i="2"/>
  <c r="I2467" i="2"/>
  <c r="I2468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K2417" i="2"/>
  <c r="L2417" i="2" s="1"/>
  <c r="M2417" i="2" s="1"/>
  <c r="N2417" i="2" s="1"/>
  <c r="K2418" i="2"/>
  <c r="L2418" i="2" s="1"/>
  <c r="M2418" i="2" s="1"/>
  <c r="N2418" i="2" s="1"/>
  <c r="K2397" i="2"/>
  <c r="L2397" i="2" s="1"/>
  <c r="M2397" i="2" s="1"/>
  <c r="N2397" i="2" s="1"/>
  <c r="K2398" i="2"/>
  <c r="L2398" i="2" s="1"/>
  <c r="M2398" i="2" s="1"/>
  <c r="N2398" i="2" s="1"/>
  <c r="K2399" i="2"/>
  <c r="L2399" i="2" s="1"/>
  <c r="M2399" i="2" s="1"/>
  <c r="N2399" i="2" s="1"/>
  <c r="K2400" i="2"/>
  <c r="L2400" i="2" s="1"/>
  <c r="M2400" i="2" s="1"/>
  <c r="N2400" i="2" s="1"/>
  <c r="K2401" i="2"/>
  <c r="L2401" i="2" s="1"/>
  <c r="M2401" i="2" s="1"/>
  <c r="N2401" i="2" s="1"/>
  <c r="K2402" i="2"/>
  <c r="L2402" i="2" s="1"/>
  <c r="M2402" i="2" s="1"/>
  <c r="N2402" i="2" s="1"/>
  <c r="K2403" i="2"/>
  <c r="L2403" i="2" s="1"/>
  <c r="M2403" i="2" s="1"/>
  <c r="N2403" i="2" s="1"/>
  <c r="K2404" i="2"/>
  <c r="L2404" i="2" s="1"/>
  <c r="M2404" i="2" s="1"/>
  <c r="N2404" i="2" s="1"/>
  <c r="K2405" i="2"/>
  <c r="L2405" i="2" s="1"/>
  <c r="M2405" i="2" s="1"/>
  <c r="N2405" i="2" s="1"/>
  <c r="K2406" i="2"/>
  <c r="L2406" i="2" s="1"/>
  <c r="M2406" i="2" s="1"/>
  <c r="N2406" i="2" s="1"/>
  <c r="K2407" i="2"/>
  <c r="L2407" i="2" s="1"/>
  <c r="M2407" i="2" s="1"/>
  <c r="N2407" i="2" s="1"/>
  <c r="K2408" i="2"/>
  <c r="L2408" i="2" s="1"/>
  <c r="M2408" i="2" s="1"/>
  <c r="N2408" i="2" s="1"/>
  <c r="K2409" i="2"/>
  <c r="L2409" i="2" s="1"/>
  <c r="M2409" i="2" s="1"/>
  <c r="N2409" i="2" s="1"/>
  <c r="K2410" i="2"/>
  <c r="L2410" i="2" s="1"/>
  <c r="M2410" i="2" s="1"/>
  <c r="N2410" i="2" s="1"/>
  <c r="K2411" i="2"/>
  <c r="L2411" i="2" s="1"/>
  <c r="M2411" i="2" s="1"/>
  <c r="N2411" i="2" s="1"/>
  <c r="K2412" i="2"/>
  <c r="L2412" i="2" s="1"/>
  <c r="M2412" i="2" s="1"/>
  <c r="N2412" i="2" s="1"/>
  <c r="K2413" i="2"/>
  <c r="L2413" i="2" s="1"/>
  <c r="M2413" i="2" s="1"/>
  <c r="N2413" i="2" s="1"/>
  <c r="K2414" i="2"/>
  <c r="L2414" i="2" s="1"/>
  <c r="M2414" i="2" s="1"/>
  <c r="N2414" i="2" s="1"/>
  <c r="K2415" i="2"/>
  <c r="L2415" i="2" s="1"/>
  <c r="M2415" i="2" s="1"/>
  <c r="N2415" i="2" s="1"/>
  <c r="K2416" i="2"/>
  <c r="L2416" i="2" s="1"/>
  <c r="M2416" i="2" s="1"/>
  <c r="N2416" i="2" s="1"/>
  <c r="I2418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H2414" i="2"/>
  <c r="H2415" i="2"/>
  <c r="H2416" i="2"/>
  <c r="H2417" i="2"/>
  <c r="H2418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K2344" i="2"/>
  <c r="L2344" i="2" s="1"/>
  <c r="M2344" i="2" s="1"/>
  <c r="N2344" i="2" s="1"/>
  <c r="K2345" i="2"/>
  <c r="L2345" i="2" s="1"/>
  <c r="M2345" i="2" s="1"/>
  <c r="N2345" i="2" s="1"/>
  <c r="K2346" i="2"/>
  <c r="L2346" i="2" s="1"/>
  <c r="M2346" i="2" s="1"/>
  <c r="N2346" i="2" s="1"/>
  <c r="K2347" i="2"/>
  <c r="L2347" i="2" s="1"/>
  <c r="M2347" i="2" s="1"/>
  <c r="N2347" i="2" s="1"/>
  <c r="K2348" i="2"/>
  <c r="L2348" i="2" s="1"/>
  <c r="M2348" i="2" s="1"/>
  <c r="N2348" i="2" s="1"/>
  <c r="K2325" i="2"/>
  <c r="L2325" i="2" s="1"/>
  <c r="M2325" i="2" s="1"/>
  <c r="N2325" i="2" s="1"/>
  <c r="K2326" i="2"/>
  <c r="L2326" i="2" s="1"/>
  <c r="M2326" i="2" s="1"/>
  <c r="N2326" i="2" s="1"/>
  <c r="K2327" i="2"/>
  <c r="L2327" i="2" s="1"/>
  <c r="M2327" i="2" s="1"/>
  <c r="N2327" i="2" s="1"/>
  <c r="K2328" i="2"/>
  <c r="L2328" i="2" s="1"/>
  <c r="M2328" i="2" s="1"/>
  <c r="N2328" i="2" s="1"/>
  <c r="K2329" i="2"/>
  <c r="L2329" i="2" s="1"/>
  <c r="M2329" i="2" s="1"/>
  <c r="N2329" i="2" s="1"/>
  <c r="K2330" i="2"/>
  <c r="L2330" i="2" s="1"/>
  <c r="M2330" i="2" s="1"/>
  <c r="N2330" i="2" s="1"/>
  <c r="K2331" i="2"/>
  <c r="L2331" i="2" s="1"/>
  <c r="M2331" i="2" s="1"/>
  <c r="N2331" i="2" s="1"/>
  <c r="K2332" i="2"/>
  <c r="L2332" i="2" s="1"/>
  <c r="M2332" i="2" s="1"/>
  <c r="N2332" i="2" s="1"/>
  <c r="K2333" i="2"/>
  <c r="L2333" i="2" s="1"/>
  <c r="M2333" i="2" s="1"/>
  <c r="N2333" i="2" s="1"/>
  <c r="K2334" i="2"/>
  <c r="L2334" i="2" s="1"/>
  <c r="M2334" i="2" s="1"/>
  <c r="N2334" i="2" s="1"/>
  <c r="K2335" i="2"/>
  <c r="L2335" i="2" s="1"/>
  <c r="M2335" i="2" s="1"/>
  <c r="N2335" i="2" s="1"/>
  <c r="K2336" i="2"/>
  <c r="L2336" i="2" s="1"/>
  <c r="M2336" i="2" s="1"/>
  <c r="N2336" i="2" s="1"/>
  <c r="K2337" i="2"/>
  <c r="L2337" i="2" s="1"/>
  <c r="M2337" i="2" s="1"/>
  <c r="N2337" i="2" s="1"/>
  <c r="K2338" i="2"/>
  <c r="L2338" i="2" s="1"/>
  <c r="M2338" i="2" s="1"/>
  <c r="N2338" i="2" s="1"/>
  <c r="K2339" i="2"/>
  <c r="L2339" i="2" s="1"/>
  <c r="M2339" i="2" s="1"/>
  <c r="N2339" i="2" s="1"/>
  <c r="K2340" i="2"/>
  <c r="L2340" i="2" s="1"/>
  <c r="M2340" i="2" s="1"/>
  <c r="N2340" i="2" s="1"/>
  <c r="K2341" i="2"/>
  <c r="L2341" i="2" s="1"/>
  <c r="M2341" i="2" s="1"/>
  <c r="N2341" i="2" s="1"/>
  <c r="K2342" i="2"/>
  <c r="L2342" i="2" s="1"/>
  <c r="M2342" i="2" s="1"/>
  <c r="N2342" i="2" s="1"/>
  <c r="K2343" i="2"/>
  <c r="L2343" i="2" s="1"/>
  <c r="M2343" i="2" s="1"/>
  <c r="N2343" i="2" s="1"/>
  <c r="I2339" i="2"/>
  <c r="I2340" i="2"/>
  <c r="I2341" i="2"/>
  <c r="I2342" i="2"/>
  <c r="I2343" i="2"/>
  <c r="I2344" i="2"/>
  <c r="I2345" i="2"/>
  <c r="I2346" i="2"/>
  <c r="I2347" i="2"/>
  <c r="I2348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25" i="2"/>
  <c r="H2326" i="2"/>
  <c r="H2327" i="2"/>
  <c r="H2328" i="2"/>
  <c r="H2329" i="2"/>
  <c r="H2330" i="2"/>
  <c r="H2331" i="2"/>
  <c r="H2332" i="2"/>
  <c r="H2333" i="2"/>
  <c r="H2334" i="2"/>
  <c r="H2335" i="2"/>
  <c r="K2304" i="2"/>
  <c r="L2304" i="2" s="1"/>
  <c r="M2304" i="2" s="1"/>
  <c r="N2304" i="2" s="1"/>
  <c r="K2305" i="2"/>
  <c r="L2305" i="2" s="1"/>
  <c r="M2305" i="2" s="1"/>
  <c r="N2305" i="2" s="1"/>
  <c r="K2306" i="2"/>
  <c r="L2306" i="2" s="1"/>
  <c r="M2306" i="2" s="1"/>
  <c r="N2306" i="2" s="1"/>
  <c r="K2307" i="2"/>
  <c r="L2307" i="2" s="1"/>
  <c r="M2307" i="2" s="1"/>
  <c r="N2307" i="2" s="1"/>
  <c r="K2308" i="2"/>
  <c r="L2308" i="2" s="1"/>
  <c r="M2308" i="2" s="1"/>
  <c r="N2308" i="2" s="1"/>
  <c r="K2309" i="2"/>
  <c r="L2309" i="2" s="1"/>
  <c r="M2309" i="2" s="1"/>
  <c r="N2309" i="2" s="1"/>
  <c r="K2310" i="2"/>
  <c r="L2310" i="2" s="1"/>
  <c r="M2310" i="2" s="1"/>
  <c r="N2310" i="2" s="1"/>
  <c r="K2311" i="2"/>
  <c r="L2311" i="2" s="1"/>
  <c r="M2311" i="2" s="1"/>
  <c r="N2311" i="2" s="1"/>
  <c r="K2312" i="2"/>
  <c r="L2312" i="2" s="1"/>
  <c r="M2312" i="2" s="1"/>
  <c r="N2312" i="2" s="1"/>
  <c r="K2313" i="2"/>
  <c r="L2313" i="2" s="1"/>
  <c r="M2313" i="2" s="1"/>
  <c r="N2313" i="2" s="1"/>
  <c r="K2314" i="2"/>
  <c r="L2314" i="2" s="1"/>
  <c r="M2314" i="2" s="1"/>
  <c r="N2314" i="2" s="1"/>
  <c r="K2315" i="2"/>
  <c r="L2315" i="2" s="1"/>
  <c r="M2315" i="2" s="1"/>
  <c r="N2315" i="2" s="1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K2284" i="2"/>
  <c r="L2284" i="2" s="1"/>
  <c r="M2284" i="2" s="1"/>
  <c r="N2284" i="2" s="1"/>
  <c r="K2285" i="2"/>
  <c r="L2285" i="2" s="1"/>
  <c r="M2285" i="2" s="1"/>
  <c r="N2285" i="2" s="1"/>
  <c r="K2286" i="2"/>
  <c r="L2286" i="2" s="1"/>
  <c r="M2286" i="2" s="1"/>
  <c r="N2286" i="2" s="1"/>
  <c r="K2287" i="2"/>
  <c r="L2287" i="2" s="1"/>
  <c r="M2287" i="2" s="1"/>
  <c r="N2287" i="2" s="1"/>
  <c r="K2288" i="2"/>
  <c r="L2288" i="2" s="1"/>
  <c r="M2288" i="2" s="1"/>
  <c r="N2288" i="2" s="1"/>
  <c r="K2289" i="2"/>
  <c r="L2289" i="2" s="1"/>
  <c r="M2289" i="2" s="1"/>
  <c r="N2289" i="2" s="1"/>
  <c r="K2290" i="2"/>
  <c r="L2290" i="2" s="1"/>
  <c r="M2290" i="2" s="1"/>
  <c r="N2290" i="2" s="1"/>
  <c r="K2291" i="2"/>
  <c r="L2291" i="2" s="1"/>
  <c r="M2291" i="2" s="1"/>
  <c r="N2291" i="2" s="1"/>
  <c r="K2292" i="2"/>
  <c r="L2292" i="2" s="1"/>
  <c r="M2292" i="2" s="1"/>
  <c r="N2292" i="2" s="1"/>
  <c r="K2293" i="2"/>
  <c r="L2293" i="2" s="1"/>
  <c r="M2293" i="2" s="1"/>
  <c r="N2293" i="2" s="1"/>
  <c r="K2294" i="2"/>
  <c r="L2294" i="2" s="1"/>
  <c r="M2294" i="2" s="1"/>
  <c r="N2294" i="2" s="1"/>
  <c r="K2295" i="2"/>
  <c r="L2295" i="2" s="1"/>
  <c r="M2295" i="2" s="1"/>
  <c r="N2295" i="2" s="1"/>
  <c r="K2296" i="2"/>
  <c r="L2296" i="2" s="1"/>
  <c r="M2296" i="2" s="1"/>
  <c r="N2296" i="2" s="1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K2257" i="2"/>
  <c r="L2257" i="2" s="1"/>
  <c r="M2257" i="2" s="1"/>
  <c r="N2257" i="2" s="1"/>
  <c r="K2258" i="2"/>
  <c r="L2258" i="2" s="1"/>
  <c r="M2258" i="2" s="1"/>
  <c r="N2258" i="2" s="1"/>
  <c r="K2259" i="2"/>
  <c r="L2259" i="2" s="1"/>
  <c r="M2259" i="2" s="1"/>
  <c r="N2259" i="2" s="1"/>
  <c r="K2260" i="2"/>
  <c r="L2260" i="2" s="1"/>
  <c r="M2260" i="2" s="1"/>
  <c r="N2260" i="2" s="1"/>
  <c r="K2261" i="2"/>
  <c r="L2261" i="2" s="1"/>
  <c r="M2261" i="2" s="1"/>
  <c r="N2261" i="2" s="1"/>
  <c r="K2262" i="2"/>
  <c r="L2262" i="2" s="1"/>
  <c r="M2262" i="2" s="1"/>
  <c r="N2262" i="2" s="1"/>
  <c r="K2263" i="2"/>
  <c r="L2263" i="2" s="1"/>
  <c r="M2263" i="2" s="1"/>
  <c r="N2263" i="2" s="1"/>
  <c r="K2264" i="2"/>
  <c r="L2264" i="2" s="1"/>
  <c r="M2264" i="2" s="1"/>
  <c r="N2264" i="2" s="1"/>
  <c r="K2265" i="2"/>
  <c r="L2265" i="2" s="1"/>
  <c r="M2265" i="2" s="1"/>
  <c r="N2265" i="2" s="1"/>
  <c r="K2266" i="2"/>
  <c r="L2266" i="2" s="1"/>
  <c r="M2266" i="2" s="1"/>
  <c r="N2266" i="2" s="1"/>
  <c r="K2267" i="2"/>
  <c r="L2267" i="2" s="1"/>
  <c r="M2267" i="2" s="1"/>
  <c r="N2267" i="2" s="1"/>
  <c r="K2268" i="2"/>
  <c r="L2268" i="2" s="1"/>
  <c r="M2268" i="2" s="1"/>
  <c r="N2268" i="2" s="1"/>
  <c r="K2269" i="2"/>
  <c r="L2269" i="2" s="1"/>
  <c r="M2269" i="2" s="1"/>
  <c r="N2269" i="2" s="1"/>
  <c r="K2270" i="2"/>
  <c r="L2270" i="2" s="1"/>
  <c r="M2270" i="2" s="1"/>
  <c r="N2270" i="2" s="1"/>
  <c r="K2271" i="2"/>
  <c r="L2271" i="2" s="1"/>
  <c r="M2271" i="2" s="1"/>
  <c r="N2271" i="2" s="1"/>
  <c r="K2272" i="2"/>
  <c r="L2272" i="2" s="1"/>
  <c r="M2272" i="2" s="1"/>
  <c r="N2272" i="2" s="1"/>
  <c r="K2273" i="2"/>
  <c r="L2273" i="2" s="1"/>
  <c r="M2273" i="2" s="1"/>
  <c r="N2273" i="2" s="1"/>
  <c r="K2274" i="2"/>
  <c r="L2274" i="2" s="1"/>
  <c r="M2274" i="2" s="1"/>
  <c r="N2274" i="2" s="1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K2244" i="2"/>
  <c r="L2244" i="2" s="1"/>
  <c r="M2244" i="2" s="1"/>
  <c r="N2244" i="2" s="1"/>
  <c r="I2244" i="2"/>
  <c r="I2245" i="2"/>
  <c r="H2244" i="2"/>
  <c r="H2245" i="2"/>
  <c r="J2562" i="2" l="1"/>
  <c r="J2560" i="2"/>
  <c r="J2556" i="2"/>
  <c r="J2566" i="2"/>
  <c r="J2564" i="2"/>
  <c r="J2554" i="2"/>
  <c r="J2558" i="2"/>
  <c r="J2552" i="2"/>
  <c r="J2569" i="2"/>
  <c r="J2574" i="2"/>
  <c r="J2567" i="2"/>
  <c r="J2572" i="2"/>
  <c r="J2547" i="2"/>
  <c r="J2550" i="2"/>
  <c r="J2549" i="2"/>
  <c r="J2565" i="2"/>
  <c r="J2563" i="2"/>
  <c r="J2561" i="2"/>
  <c r="J2559" i="2"/>
  <c r="J2557" i="2"/>
  <c r="J2555" i="2"/>
  <c r="J2553" i="2"/>
  <c r="J2577" i="2"/>
  <c r="J2575" i="2"/>
  <c r="J2578" i="2"/>
  <c r="J2576" i="2"/>
  <c r="J2571" i="2"/>
  <c r="J2570" i="2"/>
  <c r="J2517" i="2"/>
  <c r="J2515" i="2"/>
  <c r="J2456" i="2"/>
  <c r="J2454" i="2"/>
  <c r="J2452" i="2"/>
  <c r="J2450" i="2"/>
  <c r="J2448" i="2"/>
  <c r="J2446" i="2"/>
  <c r="J2466" i="2"/>
  <c r="J2464" i="2"/>
  <c r="J2462" i="2"/>
  <c r="J2460" i="2"/>
  <c r="J2458" i="2"/>
  <c r="J2513" i="2"/>
  <c r="J2511" i="2"/>
  <c r="J2509" i="2"/>
  <c r="J2507" i="2"/>
  <c r="J2468" i="2"/>
  <c r="J2478" i="2"/>
  <c r="J2476" i="2"/>
  <c r="J2474" i="2"/>
  <c r="J2472" i="2"/>
  <c r="J2470" i="2"/>
  <c r="J2494" i="2"/>
  <c r="J2492" i="2"/>
  <c r="J2490" i="2"/>
  <c r="J2488" i="2"/>
  <c r="J2486" i="2"/>
  <c r="J2484" i="2"/>
  <c r="J2482" i="2"/>
  <c r="J2480" i="2"/>
  <c r="J2338" i="2"/>
  <c r="J2336" i="2"/>
  <c r="J2457" i="2"/>
  <c r="J2455" i="2"/>
  <c r="J2453" i="2"/>
  <c r="J2451" i="2"/>
  <c r="J2449" i="2"/>
  <c r="J2447" i="2"/>
  <c r="J2445" i="2"/>
  <c r="J2467" i="2"/>
  <c r="J2465" i="2"/>
  <c r="J2463" i="2"/>
  <c r="J2461" i="2"/>
  <c r="J2459" i="2"/>
  <c r="J2479" i="2"/>
  <c r="J2477" i="2"/>
  <c r="J2475" i="2"/>
  <c r="J2473" i="2"/>
  <c r="J2471" i="2"/>
  <c r="J2469" i="2"/>
  <c r="J2493" i="2"/>
  <c r="J2491" i="2"/>
  <c r="J2489" i="2"/>
  <c r="J2487" i="2"/>
  <c r="J2485" i="2"/>
  <c r="J2483" i="2"/>
  <c r="J2481" i="2"/>
  <c r="J2516" i="2"/>
  <c r="J2514" i="2"/>
  <c r="J2512" i="2"/>
  <c r="J2510" i="2"/>
  <c r="J2508" i="2"/>
  <c r="J2417" i="2"/>
  <c r="J2415" i="2"/>
  <c r="J2413" i="2"/>
  <c r="J2411" i="2"/>
  <c r="J2409" i="2"/>
  <c r="J2407" i="2"/>
  <c r="J2405" i="2"/>
  <c r="J2403" i="2"/>
  <c r="J2401" i="2"/>
  <c r="J2399" i="2"/>
  <c r="J2397" i="2"/>
  <c r="J2416" i="2"/>
  <c r="J2414" i="2"/>
  <c r="J2412" i="2"/>
  <c r="J2410" i="2"/>
  <c r="J2408" i="2"/>
  <c r="J2406" i="2"/>
  <c r="J2404" i="2"/>
  <c r="J2402" i="2"/>
  <c r="J2400" i="2"/>
  <c r="J2398" i="2"/>
  <c r="J2418" i="2"/>
  <c r="J2334" i="2"/>
  <c r="J2332" i="2"/>
  <c r="J2330" i="2"/>
  <c r="J2328" i="2"/>
  <c r="J2326" i="2"/>
  <c r="J2348" i="2"/>
  <c r="J2346" i="2"/>
  <c r="J2344" i="2"/>
  <c r="J2342" i="2"/>
  <c r="J2340" i="2"/>
  <c r="J2315" i="2"/>
  <c r="J2313" i="2"/>
  <c r="J2311" i="2"/>
  <c r="J2309" i="2"/>
  <c r="J2307" i="2"/>
  <c r="J2305" i="2"/>
  <c r="J2314" i="2"/>
  <c r="J2312" i="2"/>
  <c r="J2310" i="2"/>
  <c r="J2308" i="2"/>
  <c r="J2306" i="2"/>
  <c r="J2304" i="2"/>
  <c r="J2337" i="2"/>
  <c r="J2335" i="2"/>
  <c r="J2333" i="2"/>
  <c r="J2331" i="2"/>
  <c r="J2329" i="2"/>
  <c r="J2327" i="2"/>
  <c r="J2325" i="2"/>
  <c r="J2347" i="2"/>
  <c r="J2345" i="2"/>
  <c r="J2343" i="2"/>
  <c r="J2341" i="2"/>
  <c r="J2339" i="2"/>
  <c r="J2273" i="2"/>
  <c r="J2271" i="2"/>
  <c r="J2269" i="2"/>
  <c r="J2274" i="2"/>
  <c r="J2272" i="2"/>
  <c r="J2270" i="2"/>
  <c r="J2267" i="2"/>
  <c r="J2265" i="2"/>
  <c r="J2263" i="2"/>
  <c r="J2261" i="2"/>
  <c r="J2259" i="2"/>
  <c r="J2257" i="2"/>
  <c r="J2296" i="2"/>
  <c r="J2294" i="2"/>
  <c r="J2292" i="2"/>
  <c r="J2290" i="2"/>
  <c r="J2288" i="2"/>
  <c r="J2286" i="2"/>
  <c r="J2284" i="2"/>
  <c r="J2268" i="2"/>
  <c r="J2266" i="2"/>
  <c r="J2264" i="2"/>
  <c r="J2262" i="2"/>
  <c r="J2260" i="2"/>
  <c r="J2258" i="2"/>
  <c r="J2295" i="2"/>
  <c r="J2293" i="2"/>
  <c r="J2291" i="2"/>
  <c r="J2289" i="2"/>
  <c r="J2287" i="2"/>
  <c r="J2285" i="2"/>
  <c r="J2244" i="2"/>
  <c r="I13" i="2" l="1"/>
  <c r="I12" i="2"/>
  <c r="H13" i="2"/>
  <c r="H12" i="2"/>
  <c r="D13" i="2"/>
  <c r="D12" i="2"/>
  <c r="C13" i="2"/>
  <c r="C12" i="2"/>
  <c r="K12" i="2" l="1"/>
  <c r="L12" i="2" s="1"/>
  <c r="M12" i="2" s="1"/>
  <c r="N12" i="2" s="1"/>
  <c r="Q12" i="2"/>
  <c r="P12" i="2"/>
  <c r="O12" i="2"/>
  <c r="K13" i="2"/>
  <c r="L13" i="2" s="1"/>
  <c r="M13" i="2" s="1"/>
  <c r="N13" i="2" s="1"/>
  <c r="Q13" i="2"/>
  <c r="P13" i="2"/>
  <c r="O13" i="2"/>
  <c r="J13" i="2"/>
  <c r="J12" i="2"/>
  <c r="K3249" i="2" l="1"/>
  <c r="L3249" i="2" s="1"/>
  <c r="M3249" i="2" s="1"/>
  <c r="N3249" i="2" s="1"/>
  <c r="I3249" i="2"/>
  <c r="H3249" i="2"/>
  <c r="K3234" i="2"/>
  <c r="L3234" i="2" s="1"/>
  <c r="M3234" i="2" s="1"/>
  <c r="N3234" i="2" s="1"/>
  <c r="I3234" i="2"/>
  <c r="H3052" i="2"/>
  <c r="I3052" i="2"/>
  <c r="K3052" i="2"/>
  <c r="L3052" i="2" s="1"/>
  <c r="M3052" i="2" s="1"/>
  <c r="N3052" i="2" s="1"/>
  <c r="H3053" i="2"/>
  <c r="I3053" i="2"/>
  <c r="K3053" i="2"/>
  <c r="L3053" i="2" s="1"/>
  <c r="M3053" i="2" s="1"/>
  <c r="N3053" i="2" s="1"/>
  <c r="H3054" i="2"/>
  <c r="I3054" i="2"/>
  <c r="K3054" i="2"/>
  <c r="L3054" i="2" s="1"/>
  <c r="M3054" i="2" s="1"/>
  <c r="N3054" i="2" s="1"/>
  <c r="H3055" i="2"/>
  <c r="I3055" i="2"/>
  <c r="K3055" i="2"/>
  <c r="L3055" i="2" s="1"/>
  <c r="M3055" i="2" s="1"/>
  <c r="N3055" i="2" s="1"/>
  <c r="H3056" i="2"/>
  <c r="I3056" i="2"/>
  <c r="K3056" i="2"/>
  <c r="L3056" i="2" s="1"/>
  <c r="M3056" i="2" s="1"/>
  <c r="N3056" i="2" s="1"/>
  <c r="H3057" i="2"/>
  <c r="I3057" i="2"/>
  <c r="K3057" i="2"/>
  <c r="L3057" i="2" s="1"/>
  <c r="M3057" i="2" s="1"/>
  <c r="N3057" i="2" s="1"/>
  <c r="H3058" i="2"/>
  <c r="I3058" i="2"/>
  <c r="K3058" i="2"/>
  <c r="L3058" i="2" s="1"/>
  <c r="M3058" i="2" s="1"/>
  <c r="N3058" i="2" s="1"/>
  <c r="H3059" i="2"/>
  <c r="I3059" i="2"/>
  <c r="K3059" i="2"/>
  <c r="L3059" i="2" s="1"/>
  <c r="M3059" i="2" s="1"/>
  <c r="N3059" i="2" s="1"/>
  <c r="H3060" i="2"/>
  <c r="I3060" i="2"/>
  <c r="K3060" i="2"/>
  <c r="L3060" i="2" s="1"/>
  <c r="M3060" i="2" s="1"/>
  <c r="N3060" i="2" s="1"/>
  <c r="H3061" i="2"/>
  <c r="I3061" i="2"/>
  <c r="K3061" i="2"/>
  <c r="L3061" i="2" s="1"/>
  <c r="M3061" i="2" s="1"/>
  <c r="N3061" i="2" s="1"/>
  <c r="H3062" i="2"/>
  <c r="I3062" i="2"/>
  <c r="K3062" i="2"/>
  <c r="L3062" i="2" s="1"/>
  <c r="M3062" i="2" s="1"/>
  <c r="N3062" i="2" s="1"/>
  <c r="H3063" i="2"/>
  <c r="I3063" i="2"/>
  <c r="K3063" i="2"/>
  <c r="L3063" i="2" s="1"/>
  <c r="M3063" i="2" s="1"/>
  <c r="N3063" i="2" s="1"/>
  <c r="H3064" i="2"/>
  <c r="I3064" i="2"/>
  <c r="K3064" i="2"/>
  <c r="L3064" i="2" s="1"/>
  <c r="M3064" i="2" s="1"/>
  <c r="N3064" i="2" s="1"/>
  <c r="H3065" i="2"/>
  <c r="I3065" i="2"/>
  <c r="K3065" i="2"/>
  <c r="L3065" i="2" s="1"/>
  <c r="M3065" i="2" s="1"/>
  <c r="N3065" i="2" s="1"/>
  <c r="H3066" i="2"/>
  <c r="I3066" i="2"/>
  <c r="K3066" i="2"/>
  <c r="L3066" i="2" s="1"/>
  <c r="M3066" i="2" s="1"/>
  <c r="N3066" i="2" s="1"/>
  <c r="H3067" i="2"/>
  <c r="I3067" i="2"/>
  <c r="K3067" i="2"/>
  <c r="L3067" i="2" s="1"/>
  <c r="M3067" i="2" s="1"/>
  <c r="N3067" i="2" s="1"/>
  <c r="H3068" i="2"/>
  <c r="I3068" i="2"/>
  <c r="K3068" i="2"/>
  <c r="L3068" i="2" s="1"/>
  <c r="M3068" i="2" s="1"/>
  <c r="N3068" i="2" s="1"/>
  <c r="H3069" i="2"/>
  <c r="I3069" i="2"/>
  <c r="K3069" i="2"/>
  <c r="L3069" i="2" s="1"/>
  <c r="M3069" i="2" s="1"/>
  <c r="N3069" i="2" s="1"/>
  <c r="H3070" i="2"/>
  <c r="I3070" i="2"/>
  <c r="K3070" i="2"/>
  <c r="L3070" i="2" s="1"/>
  <c r="M3070" i="2" s="1"/>
  <c r="N3070" i="2" s="1"/>
  <c r="H3071" i="2"/>
  <c r="I3071" i="2"/>
  <c r="K3071" i="2"/>
  <c r="L3071" i="2" s="1"/>
  <c r="M3071" i="2" s="1"/>
  <c r="N3071" i="2" s="1"/>
  <c r="H3072" i="2"/>
  <c r="I3072" i="2"/>
  <c r="K3072" i="2"/>
  <c r="L3072" i="2" s="1"/>
  <c r="M3072" i="2" s="1"/>
  <c r="N3072" i="2" s="1"/>
  <c r="H3073" i="2"/>
  <c r="I3073" i="2"/>
  <c r="K3073" i="2"/>
  <c r="L3073" i="2" s="1"/>
  <c r="M3073" i="2" s="1"/>
  <c r="N3073" i="2" s="1"/>
  <c r="H3074" i="2"/>
  <c r="I3074" i="2"/>
  <c r="K3074" i="2"/>
  <c r="L3074" i="2" s="1"/>
  <c r="M3074" i="2" s="1"/>
  <c r="N3074" i="2" s="1"/>
  <c r="H3075" i="2"/>
  <c r="I3075" i="2"/>
  <c r="K3075" i="2"/>
  <c r="L3075" i="2" s="1"/>
  <c r="M3075" i="2" s="1"/>
  <c r="N3075" i="2" s="1"/>
  <c r="H3076" i="2"/>
  <c r="I3076" i="2"/>
  <c r="K3076" i="2"/>
  <c r="L3076" i="2" s="1"/>
  <c r="M3076" i="2" s="1"/>
  <c r="N3076" i="2" s="1"/>
  <c r="H3077" i="2"/>
  <c r="I3077" i="2"/>
  <c r="K3077" i="2"/>
  <c r="L3077" i="2" s="1"/>
  <c r="M3077" i="2" s="1"/>
  <c r="N3077" i="2" s="1"/>
  <c r="H3078" i="2"/>
  <c r="I3078" i="2"/>
  <c r="K3078" i="2"/>
  <c r="L3078" i="2" s="1"/>
  <c r="M3078" i="2" s="1"/>
  <c r="N3078" i="2" s="1"/>
  <c r="H3079" i="2"/>
  <c r="I3079" i="2"/>
  <c r="K3079" i="2"/>
  <c r="L3079" i="2" s="1"/>
  <c r="M3079" i="2" s="1"/>
  <c r="N3079" i="2" s="1"/>
  <c r="H3080" i="2"/>
  <c r="I3080" i="2"/>
  <c r="K3080" i="2"/>
  <c r="L3080" i="2" s="1"/>
  <c r="M3080" i="2" s="1"/>
  <c r="N3080" i="2" s="1"/>
  <c r="H3081" i="2"/>
  <c r="I3081" i="2"/>
  <c r="K3081" i="2"/>
  <c r="L3081" i="2" s="1"/>
  <c r="M3081" i="2" s="1"/>
  <c r="N3081" i="2" s="1"/>
  <c r="H3082" i="2"/>
  <c r="I3082" i="2"/>
  <c r="K3082" i="2"/>
  <c r="L3082" i="2" s="1"/>
  <c r="M3082" i="2" s="1"/>
  <c r="N3082" i="2" s="1"/>
  <c r="H3083" i="2"/>
  <c r="I3083" i="2"/>
  <c r="K3083" i="2"/>
  <c r="L3083" i="2" s="1"/>
  <c r="M3083" i="2" s="1"/>
  <c r="N3083" i="2" s="1"/>
  <c r="H3084" i="2"/>
  <c r="I3084" i="2"/>
  <c r="K3084" i="2"/>
  <c r="L3084" i="2" s="1"/>
  <c r="M3084" i="2" s="1"/>
  <c r="N3084" i="2" s="1"/>
  <c r="H3085" i="2"/>
  <c r="I3085" i="2"/>
  <c r="K3085" i="2"/>
  <c r="L3085" i="2" s="1"/>
  <c r="M3085" i="2" s="1"/>
  <c r="N3085" i="2" s="1"/>
  <c r="H3086" i="2"/>
  <c r="I3086" i="2"/>
  <c r="K3086" i="2"/>
  <c r="L3086" i="2" s="1"/>
  <c r="M3086" i="2" s="1"/>
  <c r="N3086" i="2" s="1"/>
  <c r="H3087" i="2"/>
  <c r="I3087" i="2"/>
  <c r="K3087" i="2"/>
  <c r="L3087" i="2" s="1"/>
  <c r="M3087" i="2" s="1"/>
  <c r="N3087" i="2" s="1"/>
  <c r="H3088" i="2"/>
  <c r="I3088" i="2"/>
  <c r="K3088" i="2"/>
  <c r="L3088" i="2" s="1"/>
  <c r="M3088" i="2" s="1"/>
  <c r="N3088" i="2" s="1"/>
  <c r="H3089" i="2"/>
  <c r="I3089" i="2"/>
  <c r="K3089" i="2"/>
  <c r="L3089" i="2" s="1"/>
  <c r="M3089" i="2" s="1"/>
  <c r="N3089" i="2" s="1"/>
  <c r="H3090" i="2"/>
  <c r="I3090" i="2"/>
  <c r="K3090" i="2"/>
  <c r="L3090" i="2" s="1"/>
  <c r="M3090" i="2" s="1"/>
  <c r="N3090" i="2" s="1"/>
  <c r="H3091" i="2"/>
  <c r="I3091" i="2"/>
  <c r="K3091" i="2"/>
  <c r="L3091" i="2" s="1"/>
  <c r="M3091" i="2" s="1"/>
  <c r="N3091" i="2" s="1"/>
  <c r="H3092" i="2"/>
  <c r="I3092" i="2"/>
  <c r="K3092" i="2"/>
  <c r="L3092" i="2" s="1"/>
  <c r="M3092" i="2" s="1"/>
  <c r="N3092" i="2" s="1"/>
  <c r="H3093" i="2"/>
  <c r="I3093" i="2"/>
  <c r="K3093" i="2"/>
  <c r="L3093" i="2" s="1"/>
  <c r="M3093" i="2" s="1"/>
  <c r="N3093" i="2" s="1"/>
  <c r="H3094" i="2"/>
  <c r="I3094" i="2"/>
  <c r="K3094" i="2"/>
  <c r="L3094" i="2" s="1"/>
  <c r="M3094" i="2" s="1"/>
  <c r="N3094" i="2" s="1"/>
  <c r="H3095" i="2"/>
  <c r="I3095" i="2"/>
  <c r="K3095" i="2"/>
  <c r="L3095" i="2" s="1"/>
  <c r="M3095" i="2" s="1"/>
  <c r="N3095" i="2" s="1"/>
  <c r="H3096" i="2"/>
  <c r="I3096" i="2"/>
  <c r="K3096" i="2"/>
  <c r="L3096" i="2" s="1"/>
  <c r="M3096" i="2" s="1"/>
  <c r="N3096" i="2" s="1"/>
  <c r="H3097" i="2"/>
  <c r="I3097" i="2"/>
  <c r="K3097" i="2"/>
  <c r="L3097" i="2" s="1"/>
  <c r="M3097" i="2" s="1"/>
  <c r="N3097" i="2" s="1"/>
  <c r="H3098" i="2"/>
  <c r="I3098" i="2"/>
  <c r="K3098" i="2"/>
  <c r="L3098" i="2" s="1"/>
  <c r="M3098" i="2" s="1"/>
  <c r="N3098" i="2" s="1"/>
  <c r="H3099" i="2"/>
  <c r="I3099" i="2"/>
  <c r="K3099" i="2"/>
  <c r="L3099" i="2" s="1"/>
  <c r="M3099" i="2" s="1"/>
  <c r="N3099" i="2" s="1"/>
  <c r="H3100" i="2"/>
  <c r="I3100" i="2"/>
  <c r="K3100" i="2"/>
  <c r="L3100" i="2" s="1"/>
  <c r="M3100" i="2" s="1"/>
  <c r="N3100" i="2" s="1"/>
  <c r="H3101" i="2"/>
  <c r="I3101" i="2"/>
  <c r="K3101" i="2"/>
  <c r="L3101" i="2" s="1"/>
  <c r="M3101" i="2" s="1"/>
  <c r="N3101" i="2" s="1"/>
  <c r="H3102" i="2"/>
  <c r="I3102" i="2"/>
  <c r="K3102" i="2"/>
  <c r="L3102" i="2" s="1"/>
  <c r="M3102" i="2" s="1"/>
  <c r="N3102" i="2" s="1"/>
  <c r="H3103" i="2"/>
  <c r="I3103" i="2"/>
  <c r="K3103" i="2"/>
  <c r="L3103" i="2" s="1"/>
  <c r="M3103" i="2" s="1"/>
  <c r="N3103" i="2" s="1"/>
  <c r="H3104" i="2"/>
  <c r="I3104" i="2"/>
  <c r="K3104" i="2"/>
  <c r="L3104" i="2" s="1"/>
  <c r="M3104" i="2" s="1"/>
  <c r="N3104" i="2" s="1"/>
  <c r="H3105" i="2"/>
  <c r="I3105" i="2"/>
  <c r="K3105" i="2"/>
  <c r="L3105" i="2" s="1"/>
  <c r="M3105" i="2" s="1"/>
  <c r="N3105" i="2" s="1"/>
  <c r="H3106" i="2"/>
  <c r="I3106" i="2"/>
  <c r="K3106" i="2"/>
  <c r="L3106" i="2" s="1"/>
  <c r="M3106" i="2" s="1"/>
  <c r="N3106" i="2" s="1"/>
  <c r="H3107" i="2"/>
  <c r="I3107" i="2"/>
  <c r="K3107" i="2"/>
  <c r="L3107" i="2" s="1"/>
  <c r="M3107" i="2" s="1"/>
  <c r="N3107" i="2" s="1"/>
  <c r="H3108" i="2"/>
  <c r="I3108" i="2"/>
  <c r="K3108" i="2"/>
  <c r="L3108" i="2" s="1"/>
  <c r="M3108" i="2" s="1"/>
  <c r="N3108" i="2" s="1"/>
  <c r="H3109" i="2"/>
  <c r="I3109" i="2"/>
  <c r="K3109" i="2"/>
  <c r="L3109" i="2" s="1"/>
  <c r="M3109" i="2" s="1"/>
  <c r="N3109" i="2" s="1"/>
  <c r="H3110" i="2"/>
  <c r="I3110" i="2"/>
  <c r="K3110" i="2"/>
  <c r="L3110" i="2" s="1"/>
  <c r="M3110" i="2" s="1"/>
  <c r="N3110" i="2" s="1"/>
  <c r="H3111" i="2"/>
  <c r="I3111" i="2"/>
  <c r="K3111" i="2"/>
  <c r="L3111" i="2" s="1"/>
  <c r="M3111" i="2" s="1"/>
  <c r="N3111" i="2" s="1"/>
  <c r="H3112" i="2"/>
  <c r="I3112" i="2"/>
  <c r="K3112" i="2"/>
  <c r="L3112" i="2" s="1"/>
  <c r="M3112" i="2" s="1"/>
  <c r="N3112" i="2" s="1"/>
  <c r="H3113" i="2"/>
  <c r="I3113" i="2"/>
  <c r="K3113" i="2"/>
  <c r="L3113" i="2" s="1"/>
  <c r="M3113" i="2" s="1"/>
  <c r="N3113" i="2" s="1"/>
  <c r="H3114" i="2"/>
  <c r="I3114" i="2"/>
  <c r="K3114" i="2"/>
  <c r="L3114" i="2" s="1"/>
  <c r="M3114" i="2" s="1"/>
  <c r="N3114" i="2" s="1"/>
  <c r="H3115" i="2"/>
  <c r="I3115" i="2"/>
  <c r="K3115" i="2"/>
  <c r="L3115" i="2" s="1"/>
  <c r="M3115" i="2" s="1"/>
  <c r="N3115" i="2" s="1"/>
  <c r="H3116" i="2"/>
  <c r="I3116" i="2"/>
  <c r="K3116" i="2"/>
  <c r="L3116" i="2" s="1"/>
  <c r="M3116" i="2" s="1"/>
  <c r="N3116" i="2" s="1"/>
  <c r="H3117" i="2"/>
  <c r="I3117" i="2"/>
  <c r="K3117" i="2"/>
  <c r="L3117" i="2" s="1"/>
  <c r="M3117" i="2" s="1"/>
  <c r="N3117" i="2" s="1"/>
  <c r="H3118" i="2"/>
  <c r="I3118" i="2"/>
  <c r="K3118" i="2"/>
  <c r="L3118" i="2" s="1"/>
  <c r="M3118" i="2" s="1"/>
  <c r="N3118" i="2" s="1"/>
  <c r="H3119" i="2"/>
  <c r="I3119" i="2"/>
  <c r="K3119" i="2"/>
  <c r="L3119" i="2" s="1"/>
  <c r="M3119" i="2" s="1"/>
  <c r="N3119" i="2" s="1"/>
  <c r="H3120" i="2"/>
  <c r="I3120" i="2"/>
  <c r="K3120" i="2"/>
  <c r="L3120" i="2" s="1"/>
  <c r="M3120" i="2" s="1"/>
  <c r="N3120" i="2" s="1"/>
  <c r="H3121" i="2"/>
  <c r="I3121" i="2"/>
  <c r="K3121" i="2"/>
  <c r="L3121" i="2" s="1"/>
  <c r="M3121" i="2" s="1"/>
  <c r="N3121" i="2" s="1"/>
  <c r="H3122" i="2"/>
  <c r="I3122" i="2"/>
  <c r="K3122" i="2"/>
  <c r="L3122" i="2" s="1"/>
  <c r="M3122" i="2" s="1"/>
  <c r="N3122" i="2" s="1"/>
  <c r="H3123" i="2"/>
  <c r="I3123" i="2"/>
  <c r="K3123" i="2"/>
  <c r="L3123" i="2" s="1"/>
  <c r="M3123" i="2" s="1"/>
  <c r="N3123" i="2" s="1"/>
  <c r="H3124" i="2"/>
  <c r="I3124" i="2"/>
  <c r="K3124" i="2"/>
  <c r="L3124" i="2" s="1"/>
  <c r="M3124" i="2" s="1"/>
  <c r="N3124" i="2" s="1"/>
  <c r="H3125" i="2"/>
  <c r="I3125" i="2"/>
  <c r="K3125" i="2"/>
  <c r="L3125" i="2" s="1"/>
  <c r="M3125" i="2" s="1"/>
  <c r="N3125" i="2" s="1"/>
  <c r="H3126" i="2"/>
  <c r="I3126" i="2"/>
  <c r="K3126" i="2"/>
  <c r="L3126" i="2" s="1"/>
  <c r="M3126" i="2" s="1"/>
  <c r="N3126" i="2" s="1"/>
  <c r="H3127" i="2"/>
  <c r="I3127" i="2"/>
  <c r="K3127" i="2"/>
  <c r="L3127" i="2" s="1"/>
  <c r="M3127" i="2" s="1"/>
  <c r="N3127" i="2" s="1"/>
  <c r="H3128" i="2"/>
  <c r="I3128" i="2"/>
  <c r="K3128" i="2"/>
  <c r="L3128" i="2" s="1"/>
  <c r="M3128" i="2" s="1"/>
  <c r="N3128" i="2" s="1"/>
  <c r="H3129" i="2"/>
  <c r="I3129" i="2"/>
  <c r="K3129" i="2"/>
  <c r="L3129" i="2" s="1"/>
  <c r="M3129" i="2" s="1"/>
  <c r="N3129" i="2" s="1"/>
  <c r="H3130" i="2"/>
  <c r="I3130" i="2"/>
  <c r="K3130" i="2"/>
  <c r="L3130" i="2" s="1"/>
  <c r="M3130" i="2" s="1"/>
  <c r="N3130" i="2" s="1"/>
  <c r="H3131" i="2"/>
  <c r="I3131" i="2"/>
  <c r="K3131" i="2"/>
  <c r="L3131" i="2" s="1"/>
  <c r="M3131" i="2" s="1"/>
  <c r="N3131" i="2" s="1"/>
  <c r="H3132" i="2"/>
  <c r="I3132" i="2"/>
  <c r="K3132" i="2"/>
  <c r="L3132" i="2" s="1"/>
  <c r="M3132" i="2" s="1"/>
  <c r="N3132" i="2" s="1"/>
  <c r="K3028" i="2"/>
  <c r="L3028" i="2" s="1"/>
  <c r="M3028" i="2" s="1"/>
  <c r="N3028" i="2" s="1"/>
  <c r="I3028" i="2"/>
  <c r="H3028" i="2"/>
  <c r="K3027" i="2"/>
  <c r="L3027" i="2" s="1"/>
  <c r="M3027" i="2" s="1"/>
  <c r="N3027" i="2" s="1"/>
  <c r="I3027" i="2"/>
  <c r="H3027" i="2"/>
  <c r="K3026" i="2"/>
  <c r="L3026" i="2" s="1"/>
  <c r="M3026" i="2" s="1"/>
  <c r="N3026" i="2" s="1"/>
  <c r="I3026" i="2"/>
  <c r="H3026" i="2"/>
  <c r="K3025" i="2"/>
  <c r="L3025" i="2" s="1"/>
  <c r="M3025" i="2" s="1"/>
  <c r="N3025" i="2" s="1"/>
  <c r="I3025" i="2"/>
  <c r="H3025" i="2"/>
  <c r="K3024" i="2"/>
  <c r="L3024" i="2" s="1"/>
  <c r="M3024" i="2" s="1"/>
  <c r="N3024" i="2" s="1"/>
  <c r="I3024" i="2"/>
  <c r="H3024" i="2"/>
  <c r="K3023" i="2"/>
  <c r="L3023" i="2" s="1"/>
  <c r="M3023" i="2" s="1"/>
  <c r="N3023" i="2" s="1"/>
  <c r="I3023" i="2"/>
  <c r="H3023" i="2"/>
  <c r="K3022" i="2"/>
  <c r="L3022" i="2" s="1"/>
  <c r="M3022" i="2" s="1"/>
  <c r="N3022" i="2" s="1"/>
  <c r="I3022" i="2"/>
  <c r="H3022" i="2"/>
  <c r="K3021" i="2"/>
  <c r="L3021" i="2" s="1"/>
  <c r="M3021" i="2" s="1"/>
  <c r="N3021" i="2" s="1"/>
  <c r="I3021" i="2"/>
  <c r="H3021" i="2"/>
  <c r="K3020" i="2"/>
  <c r="L3020" i="2" s="1"/>
  <c r="M3020" i="2" s="1"/>
  <c r="N3020" i="2" s="1"/>
  <c r="I3020" i="2"/>
  <c r="H3020" i="2"/>
  <c r="K3019" i="2"/>
  <c r="L3019" i="2" s="1"/>
  <c r="M3019" i="2" s="1"/>
  <c r="N3019" i="2" s="1"/>
  <c r="I3019" i="2"/>
  <c r="H3019" i="2"/>
  <c r="K3018" i="2"/>
  <c r="L3018" i="2" s="1"/>
  <c r="M3018" i="2" s="1"/>
  <c r="N3018" i="2" s="1"/>
  <c r="I3018" i="2"/>
  <c r="H3018" i="2"/>
  <c r="K3017" i="2"/>
  <c r="L3017" i="2" s="1"/>
  <c r="M3017" i="2" s="1"/>
  <c r="N3017" i="2" s="1"/>
  <c r="I3017" i="2"/>
  <c r="H3017" i="2"/>
  <c r="K3016" i="2"/>
  <c r="L3016" i="2" s="1"/>
  <c r="M3016" i="2" s="1"/>
  <c r="N3016" i="2" s="1"/>
  <c r="I3016" i="2"/>
  <c r="H3016" i="2"/>
  <c r="K3015" i="2"/>
  <c r="L3015" i="2" s="1"/>
  <c r="M3015" i="2" s="1"/>
  <c r="N3015" i="2" s="1"/>
  <c r="I3015" i="2"/>
  <c r="H3015" i="2"/>
  <c r="K3014" i="2"/>
  <c r="L3014" i="2" s="1"/>
  <c r="M3014" i="2" s="1"/>
  <c r="N3014" i="2" s="1"/>
  <c r="I3014" i="2"/>
  <c r="H3014" i="2"/>
  <c r="K3013" i="2"/>
  <c r="L3013" i="2" s="1"/>
  <c r="M3013" i="2" s="1"/>
  <c r="N3013" i="2" s="1"/>
  <c r="I3013" i="2"/>
  <c r="H3013" i="2"/>
  <c r="K3012" i="2"/>
  <c r="L3012" i="2" s="1"/>
  <c r="M3012" i="2" s="1"/>
  <c r="N3012" i="2" s="1"/>
  <c r="I3012" i="2"/>
  <c r="H3012" i="2"/>
  <c r="K3011" i="2"/>
  <c r="L3011" i="2" s="1"/>
  <c r="M3011" i="2" s="1"/>
  <c r="N3011" i="2" s="1"/>
  <c r="I3011" i="2"/>
  <c r="H3011" i="2"/>
  <c r="K3010" i="2"/>
  <c r="L3010" i="2" s="1"/>
  <c r="M3010" i="2" s="1"/>
  <c r="N3010" i="2" s="1"/>
  <c r="I3010" i="2"/>
  <c r="H3010" i="2"/>
  <c r="K3009" i="2"/>
  <c r="L3009" i="2" s="1"/>
  <c r="M3009" i="2" s="1"/>
  <c r="N3009" i="2" s="1"/>
  <c r="I3009" i="2"/>
  <c r="H3009" i="2"/>
  <c r="K3008" i="2"/>
  <c r="L3008" i="2" s="1"/>
  <c r="M3008" i="2" s="1"/>
  <c r="N3008" i="2" s="1"/>
  <c r="I3008" i="2"/>
  <c r="H3008" i="2"/>
  <c r="K3007" i="2"/>
  <c r="L3007" i="2" s="1"/>
  <c r="M3007" i="2" s="1"/>
  <c r="N3007" i="2" s="1"/>
  <c r="I3007" i="2"/>
  <c r="H3007" i="2"/>
  <c r="K3006" i="2"/>
  <c r="L3006" i="2" s="1"/>
  <c r="M3006" i="2" s="1"/>
  <c r="N3006" i="2" s="1"/>
  <c r="I3006" i="2"/>
  <c r="H3006" i="2"/>
  <c r="K3005" i="2"/>
  <c r="L3005" i="2" s="1"/>
  <c r="M3005" i="2" s="1"/>
  <c r="N3005" i="2" s="1"/>
  <c r="I3005" i="2"/>
  <c r="H3005" i="2"/>
  <c r="K3004" i="2"/>
  <c r="L3004" i="2" s="1"/>
  <c r="M3004" i="2" s="1"/>
  <c r="N3004" i="2" s="1"/>
  <c r="I3004" i="2"/>
  <c r="H3004" i="2"/>
  <c r="K3003" i="2"/>
  <c r="L3003" i="2" s="1"/>
  <c r="M3003" i="2" s="1"/>
  <c r="N3003" i="2" s="1"/>
  <c r="I3003" i="2"/>
  <c r="H3003" i="2"/>
  <c r="K3002" i="2"/>
  <c r="L3002" i="2" s="1"/>
  <c r="M3002" i="2" s="1"/>
  <c r="N3002" i="2" s="1"/>
  <c r="I3002" i="2"/>
  <c r="H3002" i="2"/>
  <c r="K3001" i="2"/>
  <c r="L3001" i="2" s="1"/>
  <c r="M3001" i="2" s="1"/>
  <c r="N3001" i="2" s="1"/>
  <c r="I3001" i="2"/>
  <c r="H3001" i="2"/>
  <c r="K3000" i="2"/>
  <c r="L3000" i="2" s="1"/>
  <c r="M3000" i="2" s="1"/>
  <c r="N3000" i="2" s="1"/>
  <c r="I3000" i="2"/>
  <c r="H3000" i="2"/>
  <c r="K2999" i="2"/>
  <c r="L2999" i="2" s="1"/>
  <c r="M2999" i="2" s="1"/>
  <c r="N2999" i="2" s="1"/>
  <c r="I2999" i="2"/>
  <c r="H2999" i="2"/>
  <c r="K2998" i="2"/>
  <c r="L2998" i="2" s="1"/>
  <c r="M2998" i="2" s="1"/>
  <c r="N2998" i="2" s="1"/>
  <c r="I2998" i="2"/>
  <c r="H2998" i="2"/>
  <c r="K2997" i="2"/>
  <c r="L2997" i="2" s="1"/>
  <c r="M2997" i="2" s="1"/>
  <c r="N2997" i="2" s="1"/>
  <c r="I2997" i="2"/>
  <c r="H2997" i="2"/>
  <c r="K2996" i="2"/>
  <c r="L2996" i="2" s="1"/>
  <c r="M2996" i="2" s="1"/>
  <c r="N2996" i="2" s="1"/>
  <c r="I2996" i="2"/>
  <c r="H2996" i="2"/>
  <c r="K2995" i="2"/>
  <c r="L2995" i="2" s="1"/>
  <c r="M2995" i="2" s="1"/>
  <c r="N2995" i="2" s="1"/>
  <c r="I2995" i="2"/>
  <c r="H2995" i="2"/>
  <c r="K2994" i="2"/>
  <c r="L2994" i="2" s="1"/>
  <c r="M2994" i="2" s="1"/>
  <c r="N2994" i="2" s="1"/>
  <c r="I2994" i="2"/>
  <c r="H2994" i="2"/>
  <c r="K2993" i="2"/>
  <c r="L2993" i="2" s="1"/>
  <c r="M2993" i="2" s="1"/>
  <c r="N2993" i="2" s="1"/>
  <c r="I2993" i="2"/>
  <c r="H2993" i="2"/>
  <c r="K2992" i="2"/>
  <c r="L2992" i="2" s="1"/>
  <c r="M2992" i="2" s="1"/>
  <c r="N2992" i="2" s="1"/>
  <c r="I2992" i="2"/>
  <c r="H2992" i="2"/>
  <c r="K2991" i="2"/>
  <c r="L2991" i="2" s="1"/>
  <c r="M2991" i="2" s="1"/>
  <c r="N2991" i="2" s="1"/>
  <c r="I2991" i="2"/>
  <c r="H2991" i="2"/>
  <c r="K2990" i="2"/>
  <c r="L2990" i="2" s="1"/>
  <c r="M2990" i="2" s="1"/>
  <c r="N2990" i="2" s="1"/>
  <c r="I2990" i="2"/>
  <c r="H2990" i="2"/>
  <c r="K2989" i="2"/>
  <c r="L2989" i="2" s="1"/>
  <c r="M2989" i="2" s="1"/>
  <c r="N2989" i="2" s="1"/>
  <c r="I2989" i="2"/>
  <c r="H2989" i="2"/>
  <c r="K2988" i="2"/>
  <c r="L2988" i="2" s="1"/>
  <c r="M2988" i="2" s="1"/>
  <c r="N2988" i="2" s="1"/>
  <c r="I2988" i="2"/>
  <c r="H2988" i="2"/>
  <c r="K2987" i="2"/>
  <c r="L2987" i="2" s="1"/>
  <c r="M2987" i="2" s="1"/>
  <c r="N2987" i="2" s="1"/>
  <c r="I2987" i="2"/>
  <c r="H2987" i="2"/>
  <c r="K2986" i="2"/>
  <c r="L2986" i="2" s="1"/>
  <c r="M2986" i="2" s="1"/>
  <c r="N2986" i="2" s="1"/>
  <c r="I2986" i="2"/>
  <c r="H2986" i="2"/>
  <c r="K2985" i="2"/>
  <c r="L2985" i="2" s="1"/>
  <c r="M2985" i="2" s="1"/>
  <c r="N2985" i="2" s="1"/>
  <c r="I2985" i="2"/>
  <c r="H2985" i="2"/>
  <c r="K2984" i="2"/>
  <c r="L2984" i="2" s="1"/>
  <c r="M2984" i="2" s="1"/>
  <c r="N2984" i="2" s="1"/>
  <c r="I2984" i="2"/>
  <c r="H2984" i="2"/>
  <c r="K2983" i="2"/>
  <c r="L2983" i="2" s="1"/>
  <c r="M2983" i="2" s="1"/>
  <c r="N2983" i="2" s="1"/>
  <c r="I2983" i="2"/>
  <c r="H2983" i="2"/>
  <c r="K2982" i="2"/>
  <c r="L2982" i="2" s="1"/>
  <c r="M2982" i="2" s="1"/>
  <c r="N2982" i="2" s="1"/>
  <c r="I2982" i="2"/>
  <c r="H2982" i="2"/>
  <c r="K2981" i="2"/>
  <c r="L2981" i="2" s="1"/>
  <c r="M2981" i="2" s="1"/>
  <c r="N2981" i="2" s="1"/>
  <c r="I2981" i="2"/>
  <c r="H2981" i="2"/>
  <c r="K2980" i="2"/>
  <c r="L2980" i="2" s="1"/>
  <c r="M2980" i="2" s="1"/>
  <c r="N2980" i="2" s="1"/>
  <c r="I2980" i="2"/>
  <c r="H2980" i="2"/>
  <c r="K2979" i="2"/>
  <c r="L2979" i="2" s="1"/>
  <c r="M2979" i="2" s="1"/>
  <c r="N2979" i="2" s="1"/>
  <c r="I2979" i="2"/>
  <c r="H2979" i="2"/>
  <c r="K2978" i="2"/>
  <c r="L2978" i="2" s="1"/>
  <c r="M2978" i="2" s="1"/>
  <c r="N2978" i="2" s="1"/>
  <c r="I2978" i="2"/>
  <c r="H2978" i="2"/>
  <c r="K2977" i="2"/>
  <c r="L2977" i="2" s="1"/>
  <c r="M2977" i="2" s="1"/>
  <c r="N2977" i="2" s="1"/>
  <c r="I2977" i="2"/>
  <c r="H2977" i="2"/>
  <c r="K2976" i="2"/>
  <c r="L2976" i="2" s="1"/>
  <c r="M2976" i="2" s="1"/>
  <c r="N2976" i="2" s="1"/>
  <c r="I2976" i="2"/>
  <c r="H2976" i="2"/>
  <c r="K2975" i="2"/>
  <c r="L2975" i="2" s="1"/>
  <c r="M2975" i="2" s="1"/>
  <c r="N2975" i="2" s="1"/>
  <c r="I2975" i="2"/>
  <c r="H2975" i="2"/>
  <c r="K2974" i="2"/>
  <c r="L2974" i="2" s="1"/>
  <c r="M2974" i="2" s="1"/>
  <c r="N2974" i="2" s="1"/>
  <c r="I2974" i="2"/>
  <c r="H2974" i="2"/>
  <c r="K2973" i="2"/>
  <c r="L2973" i="2" s="1"/>
  <c r="M2973" i="2" s="1"/>
  <c r="N2973" i="2" s="1"/>
  <c r="I2973" i="2"/>
  <c r="H2973" i="2"/>
  <c r="K2972" i="2"/>
  <c r="L2972" i="2" s="1"/>
  <c r="M2972" i="2" s="1"/>
  <c r="N2972" i="2" s="1"/>
  <c r="I2972" i="2"/>
  <c r="H2972" i="2"/>
  <c r="K2971" i="2"/>
  <c r="L2971" i="2" s="1"/>
  <c r="M2971" i="2" s="1"/>
  <c r="N2971" i="2" s="1"/>
  <c r="I2971" i="2"/>
  <c r="H2971" i="2"/>
  <c r="K2970" i="2"/>
  <c r="L2970" i="2" s="1"/>
  <c r="M2970" i="2" s="1"/>
  <c r="N2970" i="2" s="1"/>
  <c r="I2970" i="2"/>
  <c r="H2970" i="2"/>
  <c r="K2969" i="2"/>
  <c r="L2969" i="2" s="1"/>
  <c r="M2969" i="2" s="1"/>
  <c r="N2969" i="2" s="1"/>
  <c r="I2969" i="2"/>
  <c r="H2969" i="2"/>
  <c r="K2968" i="2"/>
  <c r="L2968" i="2" s="1"/>
  <c r="M2968" i="2" s="1"/>
  <c r="N2968" i="2" s="1"/>
  <c r="I2968" i="2"/>
  <c r="H2968" i="2"/>
  <c r="K2967" i="2"/>
  <c r="L2967" i="2" s="1"/>
  <c r="M2967" i="2" s="1"/>
  <c r="N2967" i="2" s="1"/>
  <c r="I2967" i="2"/>
  <c r="H2967" i="2"/>
  <c r="K2966" i="2"/>
  <c r="L2966" i="2" s="1"/>
  <c r="M2966" i="2" s="1"/>
  <c r="N2966" i="2" s="1"/>
  <c r="I2966" i="2"/>
  <c r="H2966" i="2"/>
  <c r="K2965" i="2"/>
  <c r="L2965" i="2" s="1"/>
  <c r="M2965" i="2" s="1"/>
  <c r="N2965" i="2" s="1"/>
  <c r="I2965" i="2"/>
  <c r="H2965" i="2"/>
  <c r="K2964" i="2"/>
  <c r="L2964" i="2" s="1"/>
  <c r="M2964" i="2" s="1"/>
  <c r="N2964" i="2" s="1"/>
  <c r="I2964" i="2"/>
  <c r="H2964" i="2"/>
  <c r="K2963" i="2"/>
  <c r="L2963" i="2" s="1"/>
  <c r="M2963" i="2" s="1"/>
  <c r="N2963" i="2" s="1"/>
  <c r="I2963" i="2"/>
  <c r="H2963" i="2"/>
  <c r="K2962" i="2"/>
  <c r="L2962" i="2" s="1"/>
  <c r="M2962" i="2" s="1"/>
  <c r="N2962" i="2" s="1"/>
  <c r="I2962" i="2"/>
  <c r="H2962" i="2"/>
  <c r="J3071" i="2" l="1"/>
  <c r="J3127" i="2"/>
  <c r="J3115" i="2"/>
  <c r="J3075" i="2"/>
  <c r="J3061" i="2"/>
  <c r="J3087" i="2"/>
  <c r="J3234" i="2"/>
  <c r="J3249" i="2"/>
  <c r="J3098" i="2"/>
  <c r="J3067" i="2"/>
  <c r="J3126" i="2"/>
  <c r="J3122" i="2"/>
  <c r="J3116" i="2"/>
  <c r="J3103" i="2"/>
  <c r="J3099" i="2"/>
  <c r="J3085" i="2"/>
  <c r="J3060" i="2"/>
  <c r="J3056" i="2"/>
  <c r="J3128" i="2"/>
  <c r="J3123" i="2"/>
  <c r="J3112" i="2"/>
  <c r="J3100" i="2"/>
  <c r="J3091" i="2"/>
  <c r="J3086" i="2"/>
  <c r="J3082" i="2"/>
  <c r="J3072" i="2"/>
  <c r="J3062" i="2"/>
  <c r="J3058" i="2"/>
  <c r="J3130" i="2"/>
  <c r="J3083" i="2"/>
  <c r="J3125" i="2"/>
  <c r="J3108" i="2"/>
  <c r="J3119" i="2"/>
  <c r="J3110" i="2"/>
  <c r="J3105" i="2"/>
  <c r="J3111" i="2"/>
  <c r="J3106" i="2"/>
  <c r="J3088" i="2"/>
  <c r="J3097" i="2"/>
  <c r="J3084" i="2"/>
  <c r="J3054" i="2"/>
  <c r="J3068" i="2"/>
  <c r="J3064" i="2"/>
  <c r="J3121" i="2"/>
  <c r="J3109" i="2"/>
  <c r="J3079" i="2"/>
  <c r="J3131" i="2"/>
  <c r="J3124" i="2"/>
  <c r="J3107" i="2"/>
  <c r="J3095" i="2"/>
  <c r="J3063" i="2"/>
  <c r="J3059" i="2"/>
  <c r="J3055" i="2"/>
  <c r="J3129" i="2"/>
  <c r="J3102" i="2"/>
  <c r="J3101" i="2"/>
  <c r="J3132" i="2"/>
  <c r="J3120" i="2"/>
  <c r="J3118" i="2"/>
  <c r="J3117" i="2"/>
  <c r="J3114" i="2"/>
  <c r="J3092" i="2"/>
  <c r="J3090" i="2"/>
  <c r="J3089" i="2"/>
  <c r="J3076" i="2"/>
  <c r="J3074" i="2"/>
  <c r="J3070" i="2"/>
  <c r="J3104" i="2"/>
  <c r="J3096" i="2"/>
  <c r="J3094" i="2"/>
  <c r="J3093" i="2"/>
  <c r="J3080" i="2"/>
  <c r="J3078" i="2"/>
  <c r="J3066" i="2"/>
  <c r="J3065" i="2"/>
  <c r="J3052" i="2"/>
  <c r="J3081" i="2"/>
  <c r="J3077" i="2"/>
  <c r="J3073" i="2"/>
  <c r="J3057" i="2"/>
  <c r="J3113" i="2"/>
  <c r="J3069" i="2"/>
  <c r="J3053" i="2"/>
  <c r="J2998" i="2"/>
  <c r="J3006" i="2"/>
  <c r="J3022" i="2"/>
  <c r="J3028" i="2"/>
  <c r="J2973" i="2"/>
  <c r="J2977" i="2"/>
  <c r="J2985" i="2"/>
  <c r="J2989" i="2"/>
  <c r="J2993" i="2"/>
  <c r="J3013" i="2"/>
  <c r="J3017" i="2"/>
  <c r="J3026" i="2"/>
  <c r="J3021" i="2"/>
  <c r="J2996" i="2"/>
  <c r="J2972" i="2"/>
  <c r="J2978" i="2"/>
  <c r="J2982" i="2"/>
  <c r="J3015" i="2"/>
  <c r="J3020" i="2"/>
  <c r="J3025" i="2"/>
  <c r="J2983" i="2"/>
  <c r="J2992" i="2"/>
  <c r="J3001" i="2"/>
  <c r="J3005" i="2"/>
  <c r="J3009" i="2"/>
  <c r="J3024" i="2"/>
  <c r="J3011" i="2"/>
  <c r="J2967" i="2"/>
  <c r="J2988" i="2"/>
  <c r="J2990" i="2"/>
  <c r="J2999" i="2"/>
  <c r="J3004" i="2"/>
  <c r="J2997" i="2"/>
  <c r="J3007" i="2"/>
  <c r="J2965" i="2"/>
  <c r="J2976" i="2"/>
  <c r="J2981" i="2"/>
  <c r="J2966" i="2"/>
  <c r="J2964" i="2"/>
  <c r="J2969" i="2"/>
  <c r="J2974" i="2"/>
  <c r="J2980" i="2"/>
  <c r="J3027" i="2"/>
  <c r="J3000" i="2"/>
  <c r="J3002" i="2"/>
  <c r="J3016" i="2"/>
  <c r="J3018" i="2"/>
  <c r="J3012" i="2"/>
  <c r="J3014" i="2"/>
  <c r="J3023" i="2"/>
  <c r="J3003" i="2"/>
  <c r="J3008" i="2"/>
  <c r="J3010" i="2"/>
  <c r="J3019" i="2"/>
  <c r="J2984" i="2"/>
  <c r="J2986" i="2"/>
  <c r="J2995" i="2"/>
  <c r="J2991" i="2"/>
  <c r="J2987" i="2"/>
  <c r="J2994" i="2"/>
  <c r="J2963" i="2"/>
  <c r="J2968" i="2"/>
  <c r="J2970" i="2"/>
  <c r="J2979" i="2"/>
  <c r="J2975" i="2"/>
  <c r="J2962" i="2"/>
  <c r="J2971" i="2"/>
  <c r="H2754" i="2"/>
  <c r="I2754" i="2"/>
  <c r="K2754" i="2"/>
  <c r="L2754" i="2" s="1"/>
  <c r="M2754" i="2" s="1"/>
  <c r="N2754" i="2" s="1"/>
  <c r="K2546" i="2"/>
  <c r="L2546" i="2" s="1"/>
  <c r="M2546" i="2" s="1"/>
  <c r="N2546" i="2" s="1"/>
  <c r="I2546" i="2"/>
  <c r="H2546" i="2"/>
  <c r="K2545" i="2"/>
  <c r="L2545" i="2" s="1"/>
  <c r="M2545" i="2" s="1"/>
  <c r="N2545" i="2" s="1"/>
  <c r="I2545" i="2"/>
  <c r="H2545" i="2"/>
  <c r="K2544" i="2"/>
  <c r="L2544" i="2" s="1"/>
  <c r="M2544" i="2" s="1"/>
  <c r="N2544" i="2" s="1"/>
  <c r="I2544" i="2"/>
  <c r="H2544" i="2"/>
  <c r="K2543" i="2"/>
  <c r="L2543" i="2" s="1"/>
  <c r="M2543" i="2" s="1"/>
  <c r="N2543" i="2" s="1"/>
  <c r="I2543" i="2"/>
  <c r="H2543" i="2"/>
  <c r="K2542" i="2"/>
  <c r="L2542" i="2" s="1"/>
  <c r="M2542" i="2" s="1"/>
  <c r="N2542" i="2" s="1"/>
  <c r="I2542" i="2"/>
  <c r="H2542" i="2"/>
  <c r="K2541" i="2"/>
  <c r="L2541" i="2" s="1"/>
  <c r="M2541" i="2" s="1"/>
  <c r="N2541" i="2" s="1"/>
  <c r="I2541" i="2"/>
  <c r="H2541" i="2"/>
  <c r="K2539" i="2"/>
  <c r="L2539" i="2" s="1"/>
  <c r="M2539" i="2" s="1"/>
  <c r="N2539" i="2" s="1"/>
  <c r="I2539" i="2"/>
  <c r="H2539" i="2"/>
  <c r="K2538" i="2"/>
  <c r="L2538" i="2" s="1"/>
  <c r="M2538" i="2" s="1"/>
  <c r="N2538" i="2" s="1"/>
  <c r="I2538" i="2"/>
  <c r="H2538" i="2"/>
  <c r="K2537" i="2"/>
  <c r="L2537" i="2" s="1"/>
  <c r="M2537" i="2" s="1"/>
  <c r="N2537" i="2" s="1"/>
  <c r="I2537" i="2"/>
  <c r="H2537" i="2"/>
  <c r="K2536" i="2"/>
  <c r="L2536" i="2" s="1"/>
  <c r="M2536" i="2" s="1"/>
  <c r="N2536" i="2" s="1"/>
  <c r="I2536" i="2"/>
  <c r="H2536" i="2"/>
  <c r="K2535" i="2"/>
  <c r="L2535" i="2" s="1"/>
  <c r="M2535" i="2" s="1"/>
  <c r="N2535" i="2" s="1"/>
  <c r="I2535" i="2"/>
  <c r="H2535" i="2"/>
  <c r="K2534" i="2"/>
  <c r="L2534" i="2" s="1"/>
  <c r="M2534" i="2" s="1"/>
  <c r="N2534" i="2" s="1"/>
  <c r="I2534" i="2"/>
  <c r="H2534" i="2"/>
  <c r="K2533" i="2"/>
  <c r="L2533" i="2" s="1"/>
  <c r="M2533" i="2" s="1"/>
  <c r="N2533" i="2" s="1"/>
  <c r="I2533" i="2"/>
  <c r="H2533" i="2"/>
  <c r="K2532" i="2"/>
  <c r="L2532" i="2" s="1"/>
  <c r="M2532" i="2" s="1"/>
  <c r="N2532" i="2" s="1"/>
  <c r="I2532" i="2"/>
  <c r="H2532" i="2"/>
  <c r="K2531" i="2"/>
  <c r="L2531" i="2" s="1"/>
  <c r="M2531" i="2" s="1"/>
  <c r="N2531" i="2" s="1"/>
  <c r="I2531" i="2"/>
  <c r="H2531" i="2"/>
  <c r="K2530" i="2"/>
  <c r="L2530" i="2" s="1"/>
  <c r="M2530" i="2" s="1"/>
  <c r="N2530" i="2" s="1"/>
  <c r="I2530" i="2"/>
  <c r="H2530" i="2"/>
  <c r="K2529" i="2"/>
  <c r="L2529" i="2" s="1"/>
  <c r="M2529" i="2" s="1"/>
  <c r="N2529" i="2" s="1"/>
  <c r="I2529" i="2"/>
  <c r="H2529" i="2"/>
  <c r="K2528" i="2"/>
  <c r="L2528" i="2" s="1"/>
  <c r="M2528" i="2" s="1"/>
  <c r="N2528" i="2" s="1"/>
  <c r="I2528" i="2"/>
  <c r="H2528" i="2"/>
  <c r="K2527" i="2"/>
  <c r="L2527" i="2" s="1"/>
  <c r="M2527" i="2" s="1"/>
  <c r="N2527" i="2" s="1"/>
  <c r="I2527" i="2"/>
  <c r="H2527" i="2"/>
  <c r="K2526" i="2"/>
  <c r="L2526" i="2" s="1"/>
  <c r="M2526" i="2" s="1"/>
  <c r="N2526" i="2" s="1"/>
  <c r="I2526" i="2"/>
  <c r="H2526" i="2"/>
  <c r="K2525" i="2"/>
  <c r="L2525" i="2" s="1"/>
  <c r="M2525" i="2" s="1"/>
  <c r="N2525" i="2" s="1"/>
  <c r="I2525" i="2"/>
  <c r="H2525" i="2"/>
  <c r="K2524" i="2"/>
  <c r="L2524" i="2" s="1"/>
  <c r="M2524" i="2" s="1"/>
  <c r="N2524" i="2" s="1"/>
  <c r="I2524" i="2"/>
  <c r="H2524" i="2"/>
  <c r="K2523" i="2"/>
  <c r="L2523" i="2" s="1"/>
  <c r="M2523" i="2" s="1"/>
  <c r="N2523" i="2" s="1"/>
  <c r="I2523" i="2"/>
  <c r="H2523" i="2"/>
  <c r="K2521" i="2"/>
  <c r="L2521" i="2" s="1"/>
  <c r="M2521" i="2" s="1"/>
  <c r="N2521" i="2" s="1"/>
  <c r="I2521" i="2"/>
  <c r="H2521" i="2"/>
  <c r="K2520" i="2"/>
  <c r="L2520" i="2" s="1"/>
  <c r="M2520" i="2" s="1"/>
  <c r="N2520" i="2" s="1"/>
  <c r="I2520" i="2"/>
  <c r="H2520" i="2"/>
  <c r="K2518" i="2"/>
  <c r="L2518" i="2" s="1"/>
  <c r="M2518" i="2" s="1"/>
  <c r="N2518" i="2" s="1"/>
  <c r="I2518" i="2"/>
  <c r="H2518" i="2"/>
  <c r="K2506" i="2"/>
  <c r="L2506" i="2" s="1"/>
  <c r="M2506" i="2" s="1"/>
  <c r="N2506" i="2" s="1"/>
  <c r="I2506" i="2"/>
  <c r="H2506" i="2"/>
  <c r="K2505" i="2"/>
  <c r="L2505" i="2" s="1"/>
  <c r="M2505" i="2" s="1"/>
  <c r="N2505" i="2" s="1"/>
  <c r="I2505" i="2"/>
  <c r="H2505" i="2"/>
  <c r="K2504" i="2"/>
  <c r="L2504" i="2" s="1"/>
  <c r="M2504" i="2" s="1"/>
  <c r="N2504" i="2" s="1"/>
  <c r="I2504" i="2"/>
  <c r="H2504" i="2"/>
  <c r="K2503" i="2"/>
  <c r="L2503" i="2" s="1"/>
  <c r="M2503" i="2" s="1"/>
  <c r="N2503" i="2" s="1"/>
  <c r="I2503" i="2"/>
  <c r="H2503" i="2"/>
  <c r="K2502" i="2"/>
  <c r="L2502" i="2" s="1"/>
  <c r="M2502" i="2" s="1"/>
  <c r="N2502" i="2" s="1"/>
  <c r="I2502" i="2"/>
  <c r="H2502" i="2"/>
  <c r="K2501" i="2"/>
  <c r="L2501" i="2" s="1"/>
  <c r="M2501" i="2" s="1"/>
  <c r="N2501" i="2" s="1"/>
  <c r="I2501" i="2"/>
  <c r="H2501" i="2"/>
  <c r="K2500" i="2"/>
  <c r="L2500" i="2" s="1"/>
  <c r="M2500" i="2" s="1"/>
  <c r="N2500" i="2" s="1"/>
  <c r="I2500" i="2"/>
  <c r="H2500" i="2"/>
  <c r="K2499" i="2"/>
  <c r="L2499" i="2" s="1"/>
  <c r="M2499" i="2" s="1"/>
  <c r="N2499" i="2" s="1"/>
  <c r="I2499" i="2"/>
  <c r="H2499" i="2"/>
  <c r="K2498" i="2"/>
  <c r="L2498" i="2" s="1"/>
  <c r="M2498" i="2" s="1"/>
  <c r="N2498" i="2" s="1"/>
  <c r="I2498" i="2"/>
  <c r="H2498" i="2"/>
  <c r="K2497" i="2"/>
  <c r="L2497" i="2" s="1"/>
  <c r="M2497" i="2" s="1"/>
  <c r="N2497" i="2" s="1"/>
  <c r="I2497" i="2"/>
  <c r="H2497" i="2"/>
  <c r="K2495" i="2"/>
  <c r="L2495" i="2" s="1"/>
  <c r="M2495" i="2" s="1"/>
  <c r="N2495" i="2" s="1"/>
  <c r="I2495" i="2"/>
  <c r="H2495" i="2"/>
  <c r="K2444" i="2"/>
  <c r="L2444" i="2" s="1"/>
  <c r="M2444" i="2" s="1"/>
  <c r="N2444" i="2" s="1"/>
  <c r="I2444" i="2"/>
  <c r="H2444" i="2"/>
  <c r="K2443" i="2"/>
  <c r="L2443" i="2" s="1"/>
  <c r="M2443" i="2" s="1"/>
  <c r="N2443" i="2" s="1"/>
  <c r="I2443" i="2"/>
  <c r="H2443" i="2"/>
  <c r="K2442" i="2"/>
  <c r="L2442" i="2" s="1"/>
  <c r="M2442" i="2" s="1"/>
  <c r="N2442" i="2" s="1"/>
  <c r="I2442" i="2"/>
  <c r="H2442" i="2"/>
  <c r="K2441" i="2"/>
  <c r="L2441" i="2" s="1"/>
  <c r="M2441" i="2" s="1"/>
  <c r="N2441" i="2" s="1"/>
  <c r="I2441" i="2"/>
  <c r="H2441" i="2"/>
  <c r="K2440" i="2"/>
  <c r="L2440" i="2" s="1"/>
  <c r="M2440" i="2" s="1"/>
  <c r="N2440" i="2" s="1"/>
  <c r="I2440" i="2"/>
  <c r="H2440" i="2"/>
  <c r="K2439" i="2"/>
  <c r="L2439" i="2" s="1"/>
  <c r="M2439" i="2" s="1"/>
  <c r="N2439" i="2" s="1"/>
  <c r="I2439" i="2"/>
  <c r="H2439" i="2"/>
  <c r="K2438" i="2"/>
  <c r="L2438" i="2" s="1"/>
  <c r="M2438" i="2" s="1"/>
  <c r="N2438" i="2" s="1"/>
  <c r="I2438" i="2"/>
  <c r="H2438" i="2"/>
  <c r="K2437" i="2"/>
  <c r="L2437" i="2" s="1"/>
  <c r="M2437" i="2" s="1"/>
  <c r="N2437" i="2" s="1"/>
  <c r="I2437" i="2"/>
  <c r="H2437" i="2"/>
  <c r="K2436" i="2"/>
  <c r="L2436" i="2" s="1"/>
  <c r="M2436" i="2" s="1"/>
  <c r="N2436" i="2" s="1"/>
  <c r="I2436" i="2"/>
  <c r="H2436" i="2"/>
  <c r="K2435" i="2"/>
  <c r="L2435" i="2" s="1"/>
  <c r="M2435" i="2" s="1"/>
  <c r="N2435" i="2" s="1"/>
  <c r="I2435" i="2"/>
  <c r="H2435" i="2"/>
  <c r="K2434" i="2"/>
  <c r="L2434" i="2" s="1"/>
  <c r="M2434" i="2" s="1"/>
  <c r="N2434" i="2" s="1"/>
  <c r="I2434" i="2"/>
  <c r="H2434" i="2"/>
  <c r="K2433" i="2"/>
  <c r="L2433" i="2" s="1"/>
  <c r="M2433" i="2" s="1"/>
  <c r="N2433" i="2" s="1"/>
  <c r="I2433" i="2"/>
  <c r="H2433" i="2"/>
  <c r="K2432" i="2"/>
  <c r="L2432" i="2" s="1"/>
  <c r="M2432" i="2" s="1"/>
  <c r="N2432" i="2" s="1"/>
  <c r="I2432" i="2"/>
  <c r="H2432" i="2"/>
  <c r="K2431" i="2"/>
  <c r="L2431" i="2" s="1"/>
  <c r="M2431" i="2" s="1"/>
  <c r="N2431" i="2" s="1"/>
  <c r="I2431" i="2"/>
  <c r="H2431" i="2"/>
  <c r="K2430" i="2"/>
  <c r="L2430" i="2" s="1"/>
  <c r="M2430" i="2" s="1"/>
  <c r="N2430" i="2" s="1"/>
  <c r="I2430" i="2"/>
  <c r="H2430" i="2"/>
  <c r="K2429" i="2"/>
  <c r="L2429" i="2" s="1"/>
  <c r="M2429" i="2" s="1"/>
  <c r="N2429" i="2" s="1"/>
  <c r="I2429" i="2"/>
  <c r="H2429" i="2"/>
  <c r="K2428" i="2"/>
  <c r="L2428" i="2" s="1"/>
  <c r="M2428" i="2" s="1"/>
  <c r="N2428" i="2" s="1"/>
  <c r="I2428" i="2"/>
  <c r="H2428" i="2"/>
  <c r="K2427" i="2"/>
  <c r="L2427" i="2" s="1"/>
  <c r="M2427" i="2" s="1"/>
  <c r="N2427" i="2" s="1"/>
  <c r="I2427" i="2"/>
  <c r="H2427" i="2"/>
  <c r="K2426" i="2"/>
  <c r="L2426" i="2" s="1"/>
  <c r="M2426" i="2" s="1"/>
  <c r="N2426" i="2" s="1"/>
  <c r="I2426" i="2"/>
  <c r="H2426" i="2"/>
  <c r="K2425" i="2"/>
  <c r="L2425" i="2" s="1"/>
  <c r="M2425" i="2" s="1"/>
  <c r="N2425" i="2" s="1"/>
  <c r="I2425" i="2"/>
  <c r="H2425" i="2"/>
  <c r="K2424" i="2"/>
  <c r="L2424" i="2" s="1"/>
  <c r="M2424" i="2" s="1"/>
  <c r="N2424" i="2" s="1"/>
  <c r="I2424" i="2"/>
  <c r="H2424" i="2"/>
  <c r="K2423" i="2"/>
  <c r="L2423" i="2" s="1"/>
  <c r="M2423" i="2" s="1"/>
  <c r="N2423" i="2" s="1"/>
  <c r="I2423" i="2"/>
  <c r="H2423" i="2"/>
  <c r="K2422" i="2"/>
  <c r="L2422" i="2" s="1"/>
  <c r="M2422" i="2" s="1"/>
  <c r="N2422" i="2" s="1"/>
  <c r="I2422" i="2"/>
  <c r="H2422" i="2"/>
  <c r="K2421" i="2"/>
  <c r="L2421" i="2" s="1"/>
  <c r="M2421" i="2" s="1"/>
  <c r="N2421" i="2" s="1"/>
  <c r="I2421" i="2"/>
  <c r="H2421" i="2"/>
  <c r="K2419" i="2"/>
  <c r="L2419" i="2" s="1"/>
  <c r="M2419" i="2" s="1"/>
  <c r="N2419" i="2" s="1"/>
  <c r="I2419" i="2"/>
  <c r="H2419" i="2"/>
  <c r="K2396" i="2"/>
  <c r="L2396" i="2" s="1"/>
  <c r="M2396" i="2" s="1"/>
  <c r="N2396" i="2" s="1"/>
  <c r="I2396" i="2"/>
  <c r="H2396" i="2"/>
  <c r="K2395" i="2"/>
  <c r="L2395" i="2" s="1"/>
  <c r="M2395" i="2" s="1"/>
  <c r="N2395" i="2" s="1"/>
  <c r="I2395" i="2"/>
  <c r="H2395" i="2"/>
  <c r="K2394" i="2"/>
  <c r="L2394" i="2" s="1"/>
  <c r="M2394" i="2" s="1"/>
  <c r="N2394" i="2" s="1"/>
  <c r="I2394" i="2"/>
  <c r="H2394" i="2"/>
  <c r="K2393" i="2"/>
  <c r="L2393" i="2" s="1"/>
  <c r="M2393" i="2" s="1"/>
  <c r="N2393" i="2" s="1"/>
  <c r="I2393" i="2"/>
  <c r="H2393" i="2"/>
  <c r="K2392" i="2"/>
  <c r="L2392" i="2" s="1"/>
  <c r="M2392" i="2" s="1"/>
  <c r="N2392" i="2" s="1"/>
  <c r="I2392" i="2"/>
  <c r="H2392" i="2"/>
  <c r="K2391" i="2"/>
  <c r="L2391" i="2" s="1"/>
  <c r="M2391" i="2" s="1"/>
  <c r="N2391" i="2" s="1"/>
  <c r="I2391" i="2"/>
  <c r="H2391" i="2"/>
  <c r="K2390" i="2"/>
  <c r="L2390" i="2" s="1"/>
  <c r="M2390" i="2" s="1"/>
  <c r="N2390" i="2" s="1"/>
  <c r="I2390" i="2"/>
  <c r="H2390" i="2"/>
  <c r="K2389" i="2"/>
  <c r="L2389" i="2" s="1"/>
  <c r="M2389" i="2" s="1"/>
  <c r="N2389" i="2" s="1"/>
  <c r="I2389" i="2"/>
  <c r="H2389" i="2"/>
  <c r="K2388" i="2"/>
  <c r="L2388" i="2" s="1"/>
  <c r="M2388" i="2" s="1"/>
  <c r="N2388" i="2" s="1"/>
  <c r="I2388" i="2"/>
  <c r="H2388" i="2"/>
  <c r="K2387" i="2"/>
  <c r="L2387" i="2" s="1"/>
  <c r="M2387" i="2" s="1"/>
  <c r="N2387" i="2" s="1"/>
  <c r="I2387" i="2"/>
  <c r="H2387" i="2"/>
  <c r="K2386" i="2"/>
  <c r="L2386" i="2" s="1"/>
  <c r="M2386" i="2" s="1"/>
  <c r="N2386" i="2" s="1"/>
  <c r="I2386" i="2"/>
  <c r="H2386" i="2"/>
  <c r="K2385" i="2"/>
  <c r="L2385" i="2" s="1"/>
  <c r="M2385" i="2" s="1"/>
  <c r="N2385" i="2" s="1"/>
  <c r="I2385" i="2"/>
  <c r="H2385" i="2"/>
  <c r="K2384" i="2"/>
  <c r="L2384" i="2" s="1"/>
  <c r="M2384" i="2" s="1"/>
  <c r="N2384" i="2" s="1"/>
  <c r="I2384" i="2"/>
  <c r="H2384" i="2"/>
  <c r="K2383" i="2"/>
  <c r="L2383" i="2" s="1"/>
  <c r="M2383" i="2" s="1"/>
  <c r="N2383" i="2" s="1"/>
  <c r="I2383" i="2"/>
  <c r="H2383" i="2"/>
  <c r="K2382" i="2"/>
  <c r="L2382" i="2" s="1"/>
  <c r="M2382" i="2" s="1"/>
  <c r="N2382" i="2" s="1"/>
  <c r="I2382" i="2"/>
  <c r="H2382" i="2"/>
  <c r="K2381" i="2"/>
  <c r="L2381" i="2" s="1"/>
  <c r="M2381" i="2" s="1"/>
  <c r="N2381" i="2" s="1"/>
  <c r="I2381" i="2"/>
  <c r="H2381" i="2"/>
  <c r="K2380" i="2"/>
  <c r="L2380" i="2" s="1"/>
  <c r="M2380" i="2" s="1"/>
  <c r="N2380" i="2" s="1"/>
  <c r="I2380" i="2"/>
  <c r="H2380" i="2"/>
  <c r="K2379" i="2"/>
  <c r="L2379" i="2" s="1"/>
  <c r="M2379" i="2" s="1"/>
  <c r="N2379" i="2" s="1"/>
  <c r="I2379" i="2"/>
  <c r="H2379" i="2"/>
  <c r="K2252" i="2"/>
  <c r="L2252" i="2" s="1"/>
  <c r="M2252" i="2" s="1"/>
  <c r="N2252" i="2" s="1"/>
  <c r="I2252" i="2"/>
  <c r="H2252" i="2"/>
  <c r="K428" i="2"/>
  <c r="L428" i="2" s="1"/>
  <c r="M428" i="2" s="1"/>
  <c r="N428" i="2" s="1"/>
  <c r="I428" i="2"/>
  <c r="H428" i="2"/>
  <c r="K425" i="2"/>
  <c r="L425" i="2" s="1"/>
  <c r="M425" i="2" s="1"/>
  <c r="N425" i="2" s="1"/>
  <c r="I425" i="2"/>
  <c r="H425" i="2"/>
  <c r="H424" i="2"/>
  <c r="I424" i="2"/>
  <c r="K424" i="2"/>
  <c r="L424" i="2" s="1"/>
  <c r="M424" i="2" s="1"/>
  <c r="N424" i="2" s="1"/>
  <c r="H377" i="2"/>
  <c r="I377" i="2"/>
  <c r="K377" i="2"/>
  <c r="L377" i="2" s="1"/>
  <c r="M377" i="2" s="1"/>
  <c r="N377" i="2" s="1"/>
  <c r="H378" i="2"/>
  <c r="I378" i="2"/>
  <c r="K378" i="2"/>
  <c r="L378" i="2" s="1"/>
  <c r="M378" i="2" s="1"/>
  <c r="N378" i="2" s="1"/>
  <c r="H379" i="2"/>
  <c r="I379" i="2"/>
  <c r="K379" i="2"/>
  <c r="L379" i="2" s="1"/>
  <c r="M379" i="2" s="1"/>
  <c r="N379" i="2" s="1"/>
  <c r="H380" i="2"/>
  <c r="I380" i="2"/>
  <c r="K380" i="2"/>
  <c r="L380" i="2" s="1"/>
  <c r="M380" i="2" s="1"/>
  <c r="N380" i="2" s="1"/>
  <c r="H381" i="2"/>
  <c r="I381" i="2"/>
  <c r="K381" i="2"/>
  <c r="L381" i="2" s="1"/>
  <c r="M381" i="2" s="1"/>
  <c r="N381" i="2" s="1"/>
  <c r="H382" i="2"/>
  <c r="I382" i="2"/>
  <c r="K382" i="2"/>
  <c r="L382" i="2" s="1"/>
  <c r="M382" i="2" s="1"/>
  <c r="N382" i="2" s="1"/>
  <c r="H383" i="2"/>
  <c r="I383" i="2"/>
  <c r="K383" i="2"/>
  <c r="L383" i="2" s="1"/>
  <c r="M383" i="2" s="1"/>
  <c r="N383" i="2" s="1"/>
  <c r="T384" i="2" l="1"/>
  <c r="J2754" i="2"/>
  <c r="J2434" i="2"/>
  <c r="J2442" i="2"/>
  <c r="J2498" i="2"/>
  <c r="J2524" i="2"/>
  <c r="J2499" i="2"/>
  <c r="J2543" i="2"/>
  <c r="J2430" i="2"/>
  <c r="J2530" i="2"/>
  <c r="J2381" i="2"/>
  <c r="J2389" i="2"/>
  <c r="J2428" i="2"/>
  <c r="J2429" i="2"/>
  <c r="J2538" i="2"/>
  <c r="J2252" i="2"/>
  <c r="J2534" i="2"/>
  <c r="J2546" i="2"/>
  <c r="J2539" i="2"/>
  <c r="J2433" i="2"/>
  <c r="J2505" i="2"/>
  <c r="J2523" i="2"/>
  <c r="J2527" i="2"/>
  <c r="J2542" i="2"/>
  <c r="J2533" i="2"/>
  <c r="J2537" i="2"/>
  <c r="J2526" i="2"/>
  <c r="J2529" i="2"/>
  <c r="J2520" i="2"/>
  <c r="J2501" i="2"/>
  <c r="J2500" i="2"/>
  <c r="J2518" i="2"/>
  <c r="J2504" i="2"/>
  <c r="J2425" i="2"/>
  <c r="J2435" i="2"/>
  <c r="J2438" i="2"/>
  <c r="J2443" i="2"/>
  <c r="J2495" i="2"/>
  <c r="J2432" i="2"/>
  <c r="J2441" i="2"/>
  <c r="J2439" i="2"/>
  <c r="J2421" i="2"/>
  <c r="J2422" i="2"/>
  <c r="J2424" i="2"/>
  <c r="J2431" i="2"/>
  <c r="J2437" i="2"/>
  <c r="J2444" i="2"/>
  <c r="J2497" i="2"/>
  <c r="J2503" i="2"/>
  <c r="J2525" i="2"/>
  <c r="J2528" i="2"/>
  <c r="J2426" i="2"/>
  <c r="J2440" i="2"/>
  <c r="J2506" i="2"/>
  <c r="J2521" i="2"/>
  <c r="J2436" i="2"/>
  <c r="J2502" i="2"/>
  <c r="J2385" i="2"/>
  <c r="J2390" i="2"/>
  <c r="J2383" i="2"/>
  <c r="J2388" i="2"/>
  <c r="J2393" i="2"/>
  <c r="J2395" i="2"/>
  <c r="J2379" i="2"/>
  <c r="J2384" i="2"/>
  <c r="J2386" i="2"/>
  <c r="J2380" i="2"/>
  <c r="J2382" i="2"/>
  <c r="J2391" i="2"/>
  <c r="J2396" i="2"/>
  <c r="J2387" i="2"/>
  <c r="J2392" i="2"/>
  <c r="J2394" i="2"/>
  <c r="J2419" i="2"/>
  <c r="J2423" i="2"/>
  <c r="J2427" i="2"/>
  <c r="J2531" i="2"/>
  <c r="J2532" i="2"/>
  <c r="J2535" i="2"/>
  <c r="J2536" i="2"/>
  <c r="J2541" i="2"/>
  <c r="J2544" i="2"/>
  <c r="J2545" i="2"/>
  <c r="J383" i="2"/>
  <c r="J424" i="2"/>
  <c r="J428" i="2"/>
  <c r="J380" i="2"/>
  <c r="J379" i="2"/>
  <c r="J381" i="2"/>
  <c r="J377" i="2"/>
  <c r="J425" i="2"/>
  <c r="J382" i="2"/>
  <c r="J378" i="2"/>
  <c r="H200" i="2"/>
  <c r="I200" i="2"/>
  <c r="K200" i="2"/>
  <c r="L200" i="2" s="1"/>
  <c r="M200" i="2" s="1"/>
  <c r="N200" i="2" s="1"/>
  <c r="J200" i="2" l="1"/>
  <c r="K2747" i="2"/>
  <c r="L2747" i="2" s="1"/>
  <c r="M2747" i="2" s="1"/>
  <c r="N2747" i="2" s="1"/>
  <c r="I2747" i="2"/>
  <c r="H2747" i="2"/>
  <c r="K2746" i="2"/>
  <c r="L2746" i="2" s="1"/>
  <c r="M2746" i="2" s="1"/>
  <c r="N2746" i="2" s="1"/>
  <c r="I2746" i="2"/>
  <c r="H2746" i="2"/>
  <c r="K2745" i="2"/>
  <c r="L2745" i="2" s="1"/>
  <c r="M2745" i="2" s="1"/>
  <c r="N2745" i="2" s="1"/>
  <c r="I2745" i="2"/>
  <c r="H2745" i="2"/>
  <c r="K2744" i="2"/>
  <c r="L2744" i="2" s="1"/>
  <c r="M2744" i="2" s="1"/>
  <c r="N2744" i="2" s="1"/>
  <c r="I2744" i="2"/>
  <c r="H2744" i="2"/>
  <c r="K2743" i="2"/>
  <c r="L2743" i="2" s="1"/>
  <c r="M2743" i="2" s="1"/>
  <c r="N2743" i="2" s="1"/>
  <c r="I2743" i="2"/>
  <c r="H2743" i="2"/>
  <c r="K2742" i="2"/>
  <c r="L2742" i="2" s="1"/>
  <c r="M2742" i="2" s="1"/>
  <c r="N2742" i="2" s="1"/>
  <c r="I2742" i="2"/>
  <c r="H2742" i="2"/>
  <c r="K2741" i="2"/>
  <c r="L2741" i="2" s="1"/>
  <c r="M2741" i="2" s="1"/>
  <c r="N2741" i="2" s="1"/>
  <c r="I2741" i="2"/>
  <c r="H2741" i="2"/>
  <c r="K2740" i="2"/>
  <c r="L2740" i="2" s="1"/>
  <c r="M2740" i="2" s="1"/>
  <c r="N2740" i="2" s="1"/>
  <c r="I2740" i="2"/>
  <c r="H2740" i="2"/>
  <c r="K2739" i="2"/>
  <c r="L2739" i="2" s="1"/>
  <c r="M2739" i="2" s="1"/>
  <c r="N2739" i="2" s="1"/>
  <c r="I2739" i="2"/>
  <c r="H2739" i="2"/>
  <c r="K2738" i="2"/>
  <c r="L2738" i="2" s="1"/>
  <c r="M2738" i="2" s="1"/>
  <c r="N2738" i="2" s="1"/>
  <c r="I2738" i="2"/>
  <c r="H2738" i="2"/>
  <c r="K2737" i="2"/>
  <c r="L2737" i="2" s="1"/>
  <c r="M2737" i="2" s="1"/>
  <c r="N2737" i="2" s="1"/>
  <c r="I2737" i="2"/>
  <c r="H2737" i="2"/>
  <c r="K2736" i="2"/>
  <c r="L2736" i="2" s="1"/>
  <c r="M2736" i="2" s="1"/>
  <c r="N2736" i="2" s="1"/>
  <c r="I2736" i="2"/>
  <c r="H2736" i="2"/>
  <c r="K2735" i="2"/>
  <c r="L2735" i="2" s="1"/>
  <c r="M2735" i="2" s="1"/>
  <c r="N2735" i="2" s="1"/>
  <c r="I2735" i="2"/>
  <c r="H2735" i="2"/>
  <c r="K2734" i="2"/>
  <c r="L2734" i="2" s="1"/>
  <c r="M2734" i="2" s="1"/>
  <c r="N2734" i="2" s="1"/>
  <c r="I2734" i="2"/>
  <c r="H2734" i="2"/>
  <c r="K2733" i="2"/>
  <c r="L2733" i="2" s="1"/>
  <c r="M2733" i="2" s="1"/>
  <c r="N2733" i="2" s="1"/>
  <c r="I2733" i="2"/>
  <c r="H2733" i="2"/>
  <c r="K2732" i="2"/>
  <c r="L2732" i="2" s="1"/>
  <c r="M2732" i="2" s="1"/>
  <c r="N2732" i="2" s="1"/>
  <c r="I2732" i="2"/>
  <c r="H2732" i="2"/>
  <c r="K2731" i="2"/>
  <c r="L2731" i="2" s="1"/>
  <c r="M2731" i="2" s="1"/>
  <c r="N2731" i="2" s="1"/>
  <c r="I2731" i="2"/>
  <c r="H2731" i="2"/>
  <c r="K2730" i="2"/>
  <c r="L2730" i="2" s="1"/>
  <c r="M2730" i="2" s="1"/>
  <c r="N2730" i="2" s="1"/>
  <c r="I2730" i="2"/>
  <c r="H2730" i="2"/>
  <c r="K2729" i="2"/>
  <c r="L2729" i="2" s="1"/>
  <c r="M2729" i="2" s="1"/>
  <c r="N2729" i="2" s="1"/>
  <c r="I2729" i="2"/>
  <c r="H2729" i="2"/>
  <c r="K2728" i="2"/>
  <c r="L2728" i="2" s="1"/>
  <c r="M2728" i="2" s="1"/>
  <c r="N2728" i="2" s="1"/>
  <c r="I2728" i="2"/>
  <c r="H2728" i="2"/>
  <c r="K2727" i="2"/>
  <c r="L2727" i="2" s="1"/>
  <c r="M2727" i="2" s="1"/>
  <c r="N2727" i="2" s="1"/>
  <c r="I2727" i="2"/>
  <c r="H2727" i="2"/>
  <c r="K2726" i="2"/>
  <c r="L2726" i="2" s="1"/>
  <c r="M2726" i="2" s="1"/>
  <c r="N2726" i="2" s="1"/>
  <c r="I2726" i="2"/>
  <c r="H2726" i="2"/>
  <c r="K2725" i="2"/>
  <c r="L2725" i="2" s="1"/>
  <c r="M2725" i="2" s="1"/>
  <c r="N2725" i="2" s="1"/>
  <c r="I2725" i="2"/>
  <c r="H2725" i="2"/>
  <c r="K2724" i="2"/>
  <c r="L2724" i="2" s="1"/>
  <c r="M2724" i="2" s="1"/>
  <c r="N2724" i="2" s="1"/>
  <c r="I2724" i="2"/>
  <c r="H2724" i="2"/>
  <c r="K2723" i="2"/>
  <c r="L2723" i="2" s="1"/>
  <c r="M2723" i="2" s="1"/>
  <c r="N2723" i="2" s="1"/>
  <c r="I2723" i="2"/>
  <c r="H2723" i="2"/>
  <c r="K2722" i="2"/>
  <c r="L2722" i="2" s="1"/>
  <c r="M2722" i="2" s="1"/>
  <c r="N2722" i="2" s="1"/>
  <c r="I2722" i="2"/>
  <c r="H2722" i="2"/>
  <c r="K2721" i="2"/>
  <c r="L2721" i="2" s="1"/>
  <c r="M2721" i="2" s="1"/>
  <c r="N2721" i="2" s="1"/>
  <c r="I2721" i="2"/>
  <c r="H2721" i="2"/>
  <c r="K2720" i="2"/>
  <c r="L2720" i="2" s="1"/>
  <c r="M2720" i="2" s="1"/>
  <c r="N2720" i="2" s="1"/>
  <c r="I2720" i="2"/>
  <c r="H2720" i="2"/>
  <c r="K2719" i="2"/>
  <c r="L2719" i="2" s="1"/>
  <c r="M2719" i="2" s="1"/>
  <c r="N2719" i="2" s="1"/>
  <c r="I2719" i="2"/>
  <c r="H2719" i="2"/>
  <c r="K2718" i="2"/>
  <c r="L2718" i="2" s="1"/>
  <c r="M2718" i="2" s="1"/>
  <c r="N2718" i="2" s="1"/>
  <c r="I2718" i="2"/>
  <c r="H2718" i="2"/>
  <c r="K2717" i="2"/>
  <c r="L2717" i="2" s="1"/>
  <c r="M2717" i="2" s="1"/>
  <c r="N2717" i="2" s="1"/>
  <c r="I2717" i="2"/>
  <c r="H2717" i="2"/>
  <c r="K2716" i="2"/>
  <c r="L2716" i="2" s="1"/>
  <c r="M2716" i="2" s="1"/>
  <c r="N2716" i="2" s="1"/>
  <c r="I2716" i="2"/>
  <c r="H2716" i="2"/>
  <c r="K2715" i="2"/>
  <c r="L2715" i="2" s="1"/>
  <c r="M2715" i="2" s="1"/>
  <c r="N2715" i="2" s="1"/>
  <c r="I2715" i="2"/>
  <c r="H2715" i="2"/>
  <c r="K2714" i="2"/>
  <c r="L2714" i="2" s="1"/>
  <c r="M2714" i="2" s="1"/>
  <c r="N2714" i="2" s="1"/>
  <c r="I2714" i="2"/>
  <c r="H2714" i="2"/>
  <c r="K2713" i="2"/>
  <c r="L2713" i="2" s="1"/>
  <c r="M2713" i="2" s="1"/>
  <c r="N2713" i="2" s="1"/>
  <c r="I2713" i="2"/>
  <c r="H2713" i="2"/>
  <c r="K2712" i="2"/>
  <c r="L2712" i="2" s="1"/>
  <c r="M2712" i="2" s="1"/>
  <c r="N2712" i="2" s="1"/>
  <c r="I2712" i="2"/>
  <c r="H2712" i="2"/>
  <c r="K2711" i="2"/>
  <c r="L2711" i="2" s="1"/>
  <c r="M2711" i="2" s="1"/>
  <c r="N2711" i="2" s="1"/>
  <c r="I2711" i="2"/>
  <c r="H2711" i="2"/>
  <c r="K2710" i="2"/>
  <c r="L2710" i="2" s="1"/>
  <c r="M2710" i="2" s="1"/>
  <c r="N2710" i="2" s="1"/>
  <c r="I2710" i="2"/>
  <c r="H2710" i="2"/>
  <c r="K2709" i="2"/>
  <c r="L2709" i="2" s="1"/>
  <c r="M2709" i="2" s="1"/>
  <c r="N2709" i="2" s="1"/>
  <c r="I2709" i="2"/>
  <c r="H2709" i="2"/>
  <c r="K2708" i="2"/>
  <c r="L2708" i="2" s="1"/>
  <c r="M2708" i="2" s="1"/>
  <c r="N2708" i="2" s="1"/>
  <c r="I2708" i="2"/>
  <c r="H2708" i="2"/>
  <c r="K2707" i="2"/>
  <c r="L2707" i="2" s="1"/>
  <c r="M2707" i="2" s="1"/>
  <c r="N2707" i="2" s="1"/>
  <c r="I2707" i="2"/>
  <c r="H2707" i="2"/>
  <c r="K2706" i="2"/>
  <c r="L2706" i="2" s="1"/>
  <c r="M2706" i="2" s="1"/>
  <c r="N2706" i="2" s="1"/>
  <c r="I2706" i="2"/>
  <c r="H2706" i="2"/>
  <c r="K2705" i="2"/>
  <c r="L2705" i="2" s="1"/>
  <c r="M2705" i="2" s="1"/>
  <c r="N2705" i="2" s="1"/>
  <c r="I2705" i="2"/>
  <c r="H2705" i="2"/>
  <c r="K2704" i="2"/>
  <c r="L2704" i="2" s="1"/>
  <c r="M2704" i="2" s="1"/>
  <c r="N2704" i="2" s="1"/>
  <c r="I2704" i="2"/>
  <c r="H2704" i="2"/>
  <c r="K2703" i="2"/>
  <c r="L2703" i="2" s="1"/>
  <c r="M2703" i="2" s="1"/>
  <c r="N2703" i="2" s="1"/>
  <c r="I2703" i="2"/>
  <c r="H2703" i="2"/>
  <c r="K2702" i="2"/>
  <c r="L2702" i="2" s="1"/>
  <c r="M2702" i="2" s="1"/>
  <c r="N2702" i="2" s="1"/>
  <c r="I2702" i="2"/>
  <c r="H2702" i="2"/>
  <c r="K2701" i="2"/>
  <c r="L2701" i="2" s="1"/>
  <c r="M2701" i="2" s="1"/>
  <c r="N2701" i="2" s="1"/>
  <c r="I2701" i="2"/>
  <c r="H2701" i="2"/>
  <c r="K2700" i="2"/>
  <c r="L2700" i="2" s="1"/>
  <c r="M2700" i="2" s="1"/>
  <c r="N2700" i="2" s="1"/>
  <c r="I2700" i="2"/>
  <c r="H2700" i="2"/>
  <c r="K2699" i="2"/>
  <c r="L2699" i="2" s="1"/>
  <c r="M2699" i="2" s="1"/>
  <c r="N2699" i="2" s="1"/>
  <c r="I2699" i="2"/>
  <c r="H2699" i="2"/>
  <c r="K2698" i="2"/>
  <c r="L2698" i="2" s="1"/>
  <c r="M2698" i="2" s="1"/>
  <c r="N2698" i="2" s="1"/>
  <c r="I2698" i="2"/>
  <c r="H2698" i="2"/>
  <c r="K2697" i="2"/>
  <c r="L2697" i="2" s="1"/>
  <c r="M2697" i="2" s="1"/>
  <c r="N2697" i="2" s="1"/>
  <c r="I2697" i="2"/>
  <c r="H2697" i="2"/>
  <c r="K2696" i="2"/>
  <c r="L2696" i="2" s="1"/>
  <c r="M2696" i="2" s="1"/>
  <c r="N2696" i="2" s="1"/>
  <c r="I2696" i="2"/>
  <c r="H2696" i="2"/>
  <c r="K2695" i="2"/>
  <c r="L2695" i="2" s="1"/>
  <c r="M2695" i="2" s="1"/>
  <c r="N2695" i="2" s="1"/>
  <c r="I2695" i="2"/>
  <c r="H2695" i="2"/>
  <c r="K2694" i="2"/>
  <c r="L2694" i="2" s="1"/>
  <c r="M2694" i="2" s="1"/>
  <c r="N2694" i="2" s="1"/>
  <c r="I2694" i="2"/>
  <c r="H2694" i="2"/>
  <c r="K2693" i="2"/>
  <c r="L2693" i="2" s="1"/>
  <c r="M2693" i="2" s="1"/>
  <c r="N2693" i="2" s="1"/>
  <c r="I2693" i="2"/>
  <c r="H2693" i="2"/>
  <c r="K2692" i="2"/>
  <c r="L2692" i="2" s="1"/>
  <c r="M2692" i="2" s="1"/>
  <c r="N2692" i="2" s="1"/>
  <c r="I2692" i="2"/>
  <c r="H2692" i="2"/>
  <c r="K2691" i="2"/>
  <c r="L2691" i="2" s="1"/>
  <c r="M2691" i="2" s="1"/>
  <c r="N2691" i="2" s="1"/>
  <c r="I2691" i="2"/>
  <c r="H2691" i="2"/>
  <c r="K2690" i="2"/>
  <c r="L2690" i="2" s="1"/>
  <c r="M2690" i="2" s="1"/>
  <c r="N2690" i="2" s="1"/>
  <c r="I2690" i="2"/>
  <c r="H2690" i="2"/>
  <c r="K2689" i="2"/>
  <c r="L2689" i="2" s="1"/>
  <c r="M2689" i="2" s="1"/>
  <c r="N2689" i="2" s="1"/>
  <c r="I2689" i="2"/>
  <c r="H2689" i="2"/>
  <c r="K2688" i="2"/>
  <c r="L2688" i="2" s="1"/>
  <c r="M2688" i="2" s="1"/>
  <c r="N2688" i="2" s="1"/>
  <c r="I2688" i="2"/>
  <c r="H2688" i="2"/>
  <c r="K2687" i="2"/>
  <c r="L2687" i="2" s="1"/>
  <c r="M2687" i="2" s="1"/>
  <c r="N2687" i="2" s="1"/>
  <c r="I2687" i="2"/>
  <c r="H2687" i="2"/>
  <c r="K2686" i="2"/>
  <c r="L2686" i="2" s="1"/>
  <c r="M2686" i="2" s="1"/>
  <c r="N2686" i="2" s="1"/>
  <c r="I2686" i="2"/>
  <c r="H2686" i="2"/>
  <c r="K2685" i="2"/>
  <c r="L2685" i="2" s="1"/>
  <c r="M2685" i="2" s="1"/>
  <c r="N2685" i="2" s="1"/>
  <c r="I2685" i="2"/>
  <c r="H2685" i="2"/>
  <c r="K2684" i="2"/>
  <c r="L2684" i="2" s="1"/>
  <c r="M2684" i="2" s="1"/>
  <c r="N2684" i="2" s="1"/>
  <c r="I2684" i="2"/>
  <c r="H2684" i="2"/>
  <c r="J2739" i="2" l="1"/>
  <c r="J2724" i="2"/>
  <c r="J2691" i="2"/>
  <c r="J2708" i="2"/>
  <c r="J2707" i="2"/>
  <c r="J2728" i="2"/>
  <c r="J2723" i="2"/>
  <c r="J2736" i="2"/>
  <c r="J2695" i="2"/>
  <c r="J2704" i="2"/>
  <c r="J2731" i="2"/>
  <c r="J2687" i="2"/>
  <c r="J2702" i="2"/>
  <c r="J2703" i="2"/>
  <c r="J2716" i="2"/>
  <c r="J2720" i="2"/>
  <c r="J2735" i="2"/>
  <c r="J2740" i="2"/>
  <c r="J2699" i="2"/>
  <c r="J2732" i="2"/>
  <c r="J2715" i="2"/>
  <c r="J2744" i="2"/>
  <c r="J2684" i="2"/>
  <c r="J2686" i="2"/>
  <c r="J2688" i="2"/>
  <c r="J2690" i="2"/>
  <c r="J2692" i="2"/>
  <c r="J2694" i="2"/>
  <c r="J2696" i="2"/>
  <c r="J2698" i="2"/>
  <c r="J2700" i="2"/>
  <c r="J2712" i="2"/>
  <c r="J2719" i="2"/>
  <c r="J2747" i="2"/>
  <c r="J2711" i="2"/>
  <c r="J2727" i="2"/>
  <c r="J2743" i="2"/>
  <c r="J2705" i="2"/>
  <c r="J2706" i="2"/>
  <c r="J2709" i="2"/>
  <c r="J2710" i="2"/>
  <c r="J2713" i="2"/>
  <c r="J2714" i="2"/>
  <c r="J2717" i="2"/>
  <c r="J2718" i="2"/>
  <c r="J2721" i="2"/>
  <c r="J2722" i="2"/>
  <c r="J2725" i="2"/>
  <c r="J2726" i="2"/>
  <c r="J2729" i="2"/>
  <c r="J2730" i="2"/>
  <c r="J2733" i="2"/>
  <c r="J2734" i="2"/>
  <c r="J2737" i="2"/>
  <c r="J2738" i="2"/>
  <c r="J2741" i="2"/>
  <c r="J2742" i="2"/>
  <c r="J2745" i="2"/>
  <c r="J2746" i="2"/>
  <c r="J2685" i="2"/>
  <c r="J2689" i="2"/>
  <c r="J2693" i="2"/>
  <c r="J2697" i="2"/>
  <c r="J2701" i="2"/>
  <c r="K2353" i="2" l="1"/>
  <c r="L2353" i="2" s="1"/>
  <c r="M2353" i="2" s="1"/>
  <c r="N2353" i="2" s="1"/>
  <c r="I2353" i="2"/>
  <c r="H2353" i="2"/>
  <c r="K2352" i="2"/>
  <c r="L2352" i="2" s="1"/>
  <c r="M2352" i="2" s="1"/>
  <c r="N2352" i="2" s="1"/>
  <c r="I2352" i="2"/>
  <c r="H2352" i="2"/>
  <c r="K2351" i="2"/>
  <c r="L2351" i="2" s="1"/>
  <c r="M2351" i="2" s="1"/>
  <c r="N2351" i="2" s="1"/>
  <c r="I2351" i="2"/>
  <c r="H2351" i="2"/>
  <c r="K2349" i="2"/>
  <c r="L2349" i="2" s="1"/>
  <c r="M2349" i="2" s="1"/>
  <c r="N2349" i="2" s="1"/>
  <c r="I2349" i="2"/>
  <c r="H2349" i="2"/>
  <c r="K2324" i="2"/>
  <c r="L2324" i="2" s="1"/>
  <c r="M2324" i="2" s="1"/>
  <c r="N2324" i="2" s="1"/>
  <c r="I2324" i="2"/>
  <c r="H2324" i="2"/>
  <c r="K2323" i="2"/>
  <c r="L2323" i="2" s="1"/>
  <c r="M2323" i="2" s="1"/>
  <c r="N2323" i="2" s="1"/>
  <c r="I2323" i="2"/>
  <c r="H2323" i="2"/>
  <c r="K2322" i="2"/>
  <c r="L2322" i="2" s="1"/>
  <c r="M2322" i="2" s="1"/>
  <c r="N2322" i="2" s="1"/>
  <c r="I2322" i="2"/>
  <c r="H2322" i="2"/>
  <c r="K2321" i="2"/>
  <c r="L2321" i="2" s="1"/>
  <c r="M2321" i="2" s="1"/>
  <c r="N2321" i="2" s="1"/>
  <c r="I2321" i="2"/>
  <c r="H2321" i="2"/>
  <c r="K2320" i="2"/>
  <c r="L2320" i="2" s="1"/>
  <c r="M2320" i="2" s="1"/>
  <c r="N2320" i="2" s="1"/>
  <c r="I2320" i="2"/>
  <c r="H2320" i="2"/>
  <c r="K2319" i="2"/>
  <c r="L2319" i="2" s="1"/>
  <c r="M2319" i="2" s="1"/>
  <c r="N2319" i="2" s="1"/>
  <c r="I2319" i="2"/>
  <c r="H2319" i="2"/>
  <c r="K2318" i="2"/>
  <c r="L2318" i="2" s="1"/>
  <c r="M2318" i="2" s="1"/>
  <c r="N2318" i="2" s="1"/>
  <c r="I2318" i="2"/>
  <c r="H2318" i="2"/>
  <c r="K2316" i="2"/>
  <c r="L2316" i="2" s="1"/>
  <c r="M2316" i="2" s="1"/>
  <c r="N2316" i="2" s="1"/>
  <c r="I2316" i="2"/>
  <c r="H2316" i="2"/>
  <c r="K2303" i="2"/>
  <c r="L2303" i="2" s="1"/>
  <c r="M2303" i="2" s="1"/>
  <c r="N2303" i="2" s="1"/>
  <c r="I2303" i="2"/>
  <c r="H2303" i="2"/>
  <c r="K2302" i="2"/>
  <c r="L2302" i="2" s="1"/>
  <c r="M2302" i="2" s="1"/>
  <c r="N2302" i="2" s="1"/>
  <c r="I2302" i="2"/>
  <c r="H2302" i="2"/>
  <c r="K2301" i="2"/>
  <c r="L2301" i="2" s="1"/>
  <c r="M2301" i="2" s="1"/>
  <c r="N2301" i="2" s="1"/>
  <c r="I2301" i="2"/>
  <c r="H2301" i="2"/>
  <c r="K2300" i="2"/>
  <c r="L2300" i="2" s="1"/>
  <c r="M2300" i="2" s="1"/>
  <c r="N2300" i="2" s="1"/>
  <c r="I2300" i="2"/>
  <c r="H2300" i="2"/>
  <c r="K2299" i="2"/>
  <c r="L2299" i="2" s="1"/>
  <c r="M2299" i="2" s="1"/>
  <c r="N2299" i="2" s="1"/>
  <c r="I2299" i="2"/>
  <c r="H2299" i="2"/>
  <c r="K2297" i="2"/>
  <c r="L2297" i="2" s="1"/>
  <c r="M2297" i="2" s="1"/>
  <c r="N2297" i="2" s="1"/>
  <c r="I2297" i="2"/>
  <c r="H2297" i="2"/>
  <c r="K2283" i="2"/>
  <c r="L2283" i="2" s="1"/>
  <c r="M2283" i="2" s="1"/>
  <c r="N2283" i="2" s="1"/>
  <c r="I2283" i="2"/>
  <c r="H2283" i="2"/>
  <c r="K2282" i="2"/>
  <c r="L2282" i="2" s="1"/>
  <c r="M2282" i="2" s="1"/>
  <c r="N2282" i="2" s="1"/>
  <c r="I2282" i="2"/>
  <c r="H2282" i="2"/>
  <c r="K2281" i="2"/>
  <c r="L2281" i="2" s="1"/>
  <c r="M2281" i="2" s="1"/>
  <c r="N2281" i="2" s="1"/>
  <c r="I2281" i="2"/>
  <c r="H2281" i="2"/>
  <c r="K2279" i="2"/>
  <c r="L2279" i="2" s="1"/>
  <c r="M2279" i="2" s="1"/>
  <c r="N2279" i="2" s="1"/>
  <c r="I2279" i="2"/>
  <c r="H2279" i="2"/>
  <c r="K2278" i="2"/>
  <c r="L2278" i="2" s="1"/>
  <c r="M2278" i="2" s="1"/>
  <c r="N2278" i="2" s="1"/>
  <c r="I2278" i="2"/>
  <c r="H2278" i="2"/>
  <c r="K2277" i="2"/>
  <c r="L2277" i="2" s="1"/>
  <c r="M2277" i="2" s="1"/>
  <c r="N2277" i="2" s="1"/>
  <c r="I2277" i="2"/>
  <c r="H2277" i="2"/>
  <c r="K2275" i="2"/>
  <c r="L2275" i="2" s="1"/>
  <c r="I2275" i="2"/>
  <c r="H2275" i="2"/>
  <c r="K2256" i="2"/>
  <c r="L2256" i="2" s="1"/>
  <c r="M2256" i="2" s="1"/>
  <c r="N2256" i="2" s="1"/>
  <c r="I2256" i="2"/>
  <c r="H2256" i="2"/>
  <c r="K2255" i="2"/>
  <c r="L2255" i="2" s="1"/>
  <c r="M2255" i="2" s="1"/>
  <c r="N2255" i="2" s="1"/>
  <c r="I2255" i="2"/>
  <c r="H2255" i="2"/>
  <c r="K2254" i="2"/>
  <c r="L2254" i="2" s="1"/>
  <c r="M2254" i="2" s="1"/>
  <c r="N2254" i="2" s="1"/>
  <c r="I2254" i="2"/>
  <c r="H2254" i="2"/>
  <c r="K2251" i="2"/>
  <c r="L2251" i="2" s="1"/>
  <c r="M2251" i="2" s="1"/>
  <c r="N2251" i="2" s="1"/>
  <c r="I2251" i="2"/>
  <c r="H2251" i="2"/>
  <c r="K2250" i="2"/>
  <c r="L2250" i="2" s="1"/>
  <c r="M2250" i="2" s="1"/>
  <c r="N2250" i="2" s="1"/>
  <c r="I2250" i="2"/>
  <c r="H2250" i="2"/>
  <c r="K2249" i="2"/>
  <c r="L2249" i="2" s="1"/>
  <c r="M2249" i="2" s="1"/>
  <c r="N2249" i="2" s="1"/>
  <c r="I2249" i="2"/>
  <c r="H2249" i="2"/>
  <c r="K2248" i="2"/>
  <c r="L2248" i="2" s="1"/>
  <c r="M2248" i="2" s="1"/>
  <c r="N2248" i="2" s="1"/>
  <c r="I2248" i="2"/>
  <c r="H2248" i="2"/>
  <c r="K2247" i="2"/>
  <c r="L2247" i="2" s="1"/>
  <c r="M2247" i="2" s="1"/>
  <c r="N2247" i="2" s="1"/>
  <c r="I2247" i="2"/>
  <c r="H2247" i="2"/>
  <c r="K2245" i="2"/>
  <c r="L2245" i="2" s="1"/>
  <c r="M2245" i="2" s="1"/>
  <c r="N2245" i="2" s="1"/>
  <c r="K1217" i="2"/>
  <c r="L1217" i="2" s="1"/>
  <c r="M1217" i="2" s="1"/>
  <c r="N1217" i="2" s="1"/>
  <c r="I1217" i="2"/>
  <c r="H1217" i="2"/>
  <c r="K1216" i="2"/>
  <c r="L1216" i="2" s="1"/>
  <c r="M1216" i="2" s="1"/>
  <c r="N1216" i="2" s="1"/>
  <c r="I1216" i="2"/>
  <c r="H1216" i="2"/>
  <c r="K1215" i="2"/>
  <c r="L1215" i="2" s="1"/>
  <c r="M1215" i="2" s="1"/>
  <c r="N1215" i="2" s="1"/>
  <c r="I1215" i="2"/>
  <c r="H1215" i="2"/>
  <c r="K1214" i="2"/>
  <c r="L1214" i="2" s="1"/>
  <c r="M1214" i="2" s="1"/>
  <c r="N1214" i="2" s="1"/>
  <c r="I1214" i="2"/>
  <c r="H1214" i="2"/>
  <c r="K1213" i="2"/>
  <c r="L1213" i="2" s="1"/>
  <c r="M1213" i="2" s="1"/>
  <c r="N1213" i="2" s="1"/>
  <c r="I1213" i="2"/>
  <c r="H1213" i="2"/>
  <c r="K1212" i="2"/>
  <c r="L1212" i="2" s="1"/>
  <c r="M1212" i="2" s="1"/>
  <c r="N1212" i="2" s="1"/>
  <c r="I1212" i="2"/>
  <c r="H1212" i="2"/>
  <c r="K1211" i="2"/>
  <c r="L1211" i="2" s="1"/>
  <c r="M1211" i="2" s="1"/>
  <c r="N1211" i="2" s="1"/>
  <c r="I1211" i="2"/>
  <c r="H1211" i="2"/>
  <c r="K1210" i="2"/>
  <c r="L1210" i="2" s="1"/>
  <c r="M1210" i="2" s="1"/>
  <c r="N1210" i="2" s="1"/>
  <c r="I1210" i="2"/>
  <c r="H1210" i="2"/>
  <c r="K1209" i="2"/>
  <c r="L1209" i="2" s="1"/>
  <c r="M1209" i="2" s="1"/>
  <c r="N1209" i="2" s="1"/>
  <c r="I1209" i="2"/>
  <c r="H1209" i="2"/>
  <c r="K1208" i="2"/>
  <c r="L1208" i="2" s="1"/>
  <c r="M1208" i="2" s="1"/>
  <c r="N1208" i="2" s="1"/>
  <c r="I1208" i="2"/>
  <c r="H1208" i="2"/>
  <c r="K1207" i="2"/>
  <c r="L1207" i="2" s="1"/>
  <c r="M1207" i="2" s="1"/>
  <c r="N1207" i="2" s="1"/>
  <c r="I1207" i="2"/>
  <c r="H1207" i="2"/>
  <c r="K1206" i="2"/>
  <c r="L1206" i="2" s="1"/>
  <c r="M1206" i="2" s="1"/>
  <c r="N1206" i="2" s="1"/>
  <c r="I1206" i="2"/>
  <c r="H1206" i="2"/>
  <c r="K1205" i="2"/>
  <c r="L1205" i="2" s="1"/>
  <c r="M1205" i="2" s="1"/>
  <c r="N1205" i="2" s="1"/>
  <c r="I1205" i="2"/>
  <c r="H1205" i="2"/>
  <c r="K1204" i="2"/>
  <c r="L1204" i="2" s="1"/>
  <c r="M1204" i="2" s="1"/>
  <c r="N1204" i="2" s="1"/>
  <c r="I1204" i="2"/>
  <c r="H1204" i="2"/>
  <c r="K1203" i="2"/>
  <c r="L1203" i="2" s="1"/>
  <c r="M1203" i="2" s="1"/>
  <c r="N1203" i="2" s="1"/>
  <c r="I1203" i="2"/>
  <c r="H1203" i="2"/>
  <c r="K1202" i="2"/>
  <c r="L1202" i="2" s="1"/>
  <c r="M1202" i="2" s="1"/>
  <c r="N1202" i="2" s="1"/>
  <c r="I1202" i="2"/>
  <c r="H1202" i="2"/>
  <c r="K1201" i="2"/>
  <c r="L1201" i="2" s="1"/>
  <c r="M1201" i="2" s="1"/>
  <c r="N1201" i="2" s="1"/>
  <c r="I1201" i="2"/>
  <c r="H1201" i="2"/>
  <c r="K1200" i="2"/>
  <c r="L1200" i="2" s="1"/>
  <c r="M1200" i="2" s="1"/>
  <c r="N1200" i="2" s="1"/>
  <c r="I1200" i="2"/>
  <c r="H1200" i="2"/>
  <c r="K1199" i="2"/>
  <c r="L1199" i="2" s="1"/>
  <c r="M1199" i="2" s="1"/>
  <c r="N1199" i="2" s="1"/>
  <c r="I1199" i="2"/>
  <c r="H1199" i="2"/>
  <c r="K1198" i="2"/>
  <c r="L1198" i="2" s="1"/>
  <c r="M1198" i="2" s="1"/>
  <c r="N1198" i="2" s="1"/>
  <c r="I1198" i="2"/>
  <c r="H1198" i="2"/>
  <c r="K1197" i="2"/>
  <c r="L1197" i="2" s="1"/>
  <c r="M1197" i="2" s="1"/>
  <c r="N1197" i="2" s="1"/>
  <c r="I1197" i="2"/>
  <c r="H1197" i="2"/>
  <c r="K1196" i="2"/>
  <c r="L1196" i="2" s="1"/>
  <c r="M1196" i="2" s="1"/>
  <c r="N1196" i="2" s="1"/>
  <c r="I1196" i="2"/>
  <c r="H1196" i="2"/>
  <c r="K1195" i="2"/>
  <c r="L1195" i="2" s="1"/>
  <c r="M1195" i="2" s="1"/>
  <c r="N1195" i="2" s="1"/>
  <c r="I1195" i="2"/>
  <c r="H1195" i="2"/>
  <c r="K1194" i="2"/>
  <c r="L1194" i="2" s="1"/>
  <c r="M1194" i="2" s="1"/>
  <c r="N1194" i="2" s="1"/>
  <c r="I1194" i="2"/>
  <c r="H1194" i="2"/>
  <c r="K1192" i="2"/>
  <c r="L1192" i="2" s="1"/>
  <c r="M1192" i="2" s="1"/>
  <c r="N1192" i="2" s="1"/>
  <c r="I1192" i="2"/>
  <c r="H1192" i="2"/>
  <c r="K1191" i="2"/>
  <c r="L1191" i="2" s="1"/>
  <c r="M1191" i="2" s="1"/>
  <c r="N1191" i="2" s="1"/>
  <c r="I1191" i="2"/>
  <c r="H1191" i="2"/>
  <c r="K1190" i="2"/>
  <c r="L1190" i="2" s="1"/>
  <c r="M1190" i="2" s="1"/>
  <c r="N1190" i="2" s="1"/>
  <c r="I1190" i="2"/>
  <c r="H1190" i="2"/>
  <c r="K1189" i="2"/>
  <c r="L1189" i="2" s="1"/>
  <c r="M1189" i="2" s="1"/>
  <c r="N1189" i="2" s="1"/>
  <c r="I1189" i="2"/>
  <c r="H1189" i="2"/>
  <c r="K1188" i="2"/>
  <c r="L1188" i="2" s="1"/>
  <c r="M1188" i="2" s="1"/>
  <c r="N1188" i="2" s="1"/>
  <c r="I1188" i="2"/>
  <c r="H1188" i="2"/>
  <c r="K1187" i="2"/>
  <c r="L1187" i="2" s="1"/>
  <c r="M1187" i="2" s="1"/>
  <c r="N1187" i="2" s="1"/>
  <c r="I1187" i="2"/>
  <c r="H1187" i="2"/>
  <c r="K1186" i="2"/>
  <c r="L1186" i="2" s="1"/>
  <c r="M1186" i="2" s="1"/>
  <c r="N1186" i="2" s="1"/>
  <c r="I1186" i="2"/>
  <c r="H1186" i="2"/>
  <c r="K1185" i="2"/>
  <c r="L1185" i="2" s="1"/>
  <c r="M1185" i="2" s="1"/>
  <c r="N1185" i="2" s="1"/>
  <c r="I1185" i="2"/>
  <c r="H1185" i="2"/>
  <c r="K1184" i="2"/>
  <c r="L1184" i="2" s="1"/>
  <c r="M1184" i="2" s="1"/>
  <c r="N1184" i="2" s="1"/>
  <c r="I1184" i="2"/>
  <c r="H1184" i="2"/>
  <c r="K1183" i="2"/>
  <c r="L1183" i="2" s="1"/>
  <c r="M1183" i="2" s="1"/>
  <c r="N1183" i="2" s="1"/>
  <c r="I1183" i="2"/>
  <c r="H1183" i="2"/>
  <c r="K1182" i="2"/>
  <c r="L1182" i="2" s="1"/>
  <c r="M1182" i="2" s="1"/>
  <c r="N1182" i="2" s="1"/>
  <c r="I1182" i="2"/>
  <c r="H1182" i="2"/>
  <c r="K1181" i="2"/>
  <c r="L1181" i="2" s="1"/>
  <c r="M1181" i="2" s="1"/>
  <c r="N1181" i="2" s="1"/>
  <c r="I1181" i="2"/>
  <c r="H1181" i="2"/>
  <c r="K1180" i="2"/>
  <c r="L1180" i="2" s="1"/>
  <c r="M1180" i="2" s="1"/>
  <c r="N1180" i="2" s="1"/>
  <c r="I1180" i="2"/>
  <c r="H1180" i="2"/>
  <c r="K1179" i="2"/>
  <c r="L1179" i="2" s="1"/>
  <c r="M1179" i="2" s="1"/>
  <c r="N1179" i="2" s="1"/>
  <c r="I1179" i="2"/>
  <c r="H1179" i="2"/>
  <c r="K1178" i="2"/>
  <c r="L1178" i="2" s="1"/>
  <c r="M1178" i="2" s="1"/>
  <c r="N1178" i="2" s="1"/>
  <c r="I1178" i="2"/>
  <c r="H1178" i="2"/>
  <c r="K1177" i="2"/>
  <c r="L1177" i="2" s="1"/>
  <c r="M1177" i="2" s="1"/>
  <c r="N1177" i="2" s="1"/>
  <c r="I1177" i="2"/>
  <c r="H1177" i="2"/>
  <c r="K1176" i="2"/>
  <c r="L1176" i="2" s="1"/>
  <c r="M1176" i="2" s="1"/>
  <c r="N1176" i="2" s="1"/>
  <c r="I1176" i="2"/>
  <c r="H1176" i="2"/>
  <c r="K1175" i="2"/>
  <c r="L1175" i="2" s="1"/>
  <c r="M1175" i="2" s="1"/>
  <c r="N1175" i="2" s="1"/>
  <c r="I1175" i="2"/>
  <c r="H1175" i="2"/>
  <c r="K1174" i="2"/>
  <c r="L1174" i="2" s="1"/>
  <c r="M1174" i="2" s="1"/>
  <c r="N1174" i="2" s="1"/>
  <c r="I1174" i="2"/>
  <c r="H1174" i="2"/>
  <c r="K1173" i="2"/>
  <c r="L1173" i="2" s="1"/>
  <c r="M1173" i="2" s="1"/>
  <c r="N1173" i="2" s="1"/>
  <c r="I1173" i="2"/>
  <c r="H1173" i="2"/>
  <c r="K1172" i="2"/>
  <c r="L1172" i="2" s="1"/>
  <c r="M1172" i="2" s="1"/>
  <c r="N1172" i="2" s="1"/>
  <c r="I1172" i="2"/>
  <c r="H1172" i="2"/>
  <c r="K1171" i="2"/>
  <c r="L1171" i="2" s="1"/>
  <c r="M1171" i="2" s="1"/>
  <c r="N1171" i="2" s="1"/>
  <c r="I1171" i="2"/>
  <c r="H1171" i="2"/>
  <c r="K1170" i="2"/>
  <c r="L1170" i="2" s="1"/>
  <c r="M1170" i="2" s="1"/>
  <c r="N1170" i="2" s="1"/>
  <c r="I1170" i="2"/>
  <c r="H1170" i="2"/>
  <c r="K1169" i="2"/>
  <c r="L1169" i="2" s="1"/>
  <c r="M1169" i="2" s="1"/>
  <c r="N1169" i="2" s="1"/>
  <c r="I1169" i="2"/>
  <c r="H1169" i="2"/>
  <c r="K1168" i="2"/>
  <c r="L1168" i="2" s="1"/>
  <c r="M1168" i="2" s="1"/>
  <c r="N1168" i="2" s="1"/>
  <c r="I1168" i="2"/>
  <c r="H1168" i="2"/>
  <c r="K1167" i="2"/>
  <c r="L1167" i="2" s="1"/>
  <c r="M1167" i="2" s="1"/>
  <c r="N1167" i="2" s="1"/>
  <c r="I1167" i="2"/>
  <c r="H1167" i="2"/>
  <c r="K1166" i="2"/>
  <c r="L1166" i="2" s="1"/>
  <c r="M1166" i="2" s="1"/>
  <c r="N1166" i="2" s="1"/>
  <c r="I1166" i="2"/>
  <c r="H1166" i="2"/>
  <c r="K2049" i="2"/>
  <c r="L2049" i="2" s="1"/>
  <c r="M2049" i="2" s="1"/>
  <c r="N2049" i="2" s="1"/>
  <c r="I2049" i="2"/>
  <c r="H2049" i="2"/>
  <c r="K2048" i="2"/>
  <c r="L2048" i="2" s="1"/>
  <c r="M2048" i="2" s="1"/>
  <c r="N2048" i="2" s="1"/>
  <c r="I2048" i="2"/>
  <c r="H2048" i="2"/>
  <c r="K2047" i="2"/>
  <c r="L2047" i="2" s="1"/>
  <c r="M2047" i="2" s="1"/>
  <c r="N2047" i="2" s="1"/>
  <c r="I2047" i="2"/>
  <c r="H2047" i="2"/>
  <c r="K2046" i="2"/>
  <c r="L2046" i="2" s="1"/>
  <c r="M2046" i="2" s="1"/>
  <c r="N2046" i="2" s="1"/>
  <c r="I2046" i="2"/>
  <c r="H2046" i="2"/>
  <c r="K2045" i="2"/>
  <c r="L2045" i="2" s="1"/>
  <c r="M2045" i="2" s="1"/>
  <c r="N2045" i="2" s="1"/>
  <c r="I2045" i="2"/>
  <c r="H2045" i="2"/>
  <c r="K2044" i="2"/>
  <c r="L2044" i="2" s="1"/>
  <c r="M2044" i="2" s="1"/>
  <c r="N2044" i="2" s="1"/>
  <c r="I2044" i="2"/>
  <c r="H2044" i="2"/>
  <c r="K2043" i="2"/>
  <c r="L2043" i="2" s="1"/>
  <c r="M2043" i="2" s="1"/>
  <c r="N2043" i="2" s="1"/>
  <c r="I2043" i="2"/>
  <c r="H2043" i="2"/>
  <c r="K2042" i="2"/>
  <c r="L2042" i="2" s="1"/>
  <c r="M2042" i="2" s="1"/>
  <c r="N2042" i="2" s="1"/>
  <c r="I2042" i="2"/>
  <c r="H2042" i="2"/>
  <c r="K2041" i="2"/>
  <c r="L2041" i="2" s="1"/>
  <c r="M2041" i="2" s="1"/>
  <c r="N2041" i="2" s="1"/>
  <c r="I2041" i="2"/>
  <c r="H2041" i="2"/>
  <c r="K2040" i="2"/>
  <c r="L2040" i="2" s="1"/>
  <c r="M2040" i="2" s="1"/>
  <c r="N2040" i="2" s="1"/>
  <c r="I2040" i="2"/>
  <c r="H2040" i="2"/>
  <c r="K2039" i="2"/>
  <c r="L2039" i="2" s="1"/>
  <c r="M2039" i="2" s="1"/>
  <c r="N2039" i="2" s="1"/>
  <c r="I2039" i="2"/>
  <c r="H2039" i="2"/>
  <c r="K2038" i="2"/>
  <c r="L2038" i="2" s="1"/>
  <c r="M2038" i="2" s="1"/>
  <c r="N2038" i="2" s="1"/>
  <c r="I2038" i="2"/>
  <c r="H2038" i="2"/>
  <c r="K2037" i="2"/>
  <c r="L2037" i="2" s="1"/>
  <c r="M2037" i="2" s="1"/>
  <c r="N2037" i="2" s="1"/>
  <c r="I2037" i="2"/>
  <c r="H2037" i="2"/>
  <c r="K2036" i="2"/>
  <c r="L2036" i="2" s="1"/>
  <c r="M2036" i="2" s="1"/>
  <c r="N2036" i="2" s="1"/>
  <c r="I2036" i="2"/>
  <c r="H2036" i="2"/>
  <c r="K2035" i="2"/>
  <c r="L2035" i="2" s="1"/>
  <c r="M2035" i="2" s="1"/>
  <c r="N2035" i="2" s="1"/>
  <c r="I2035" i="2"/>
  <c r="H2035" i="2"/>
  <c r="K2034" i="2"/>
  <c r="L2034" i="2" s="1"/>
  <c r="M2034" i="2" s="1"/>
  <c r="N2034" i="2" s="1"/>
  <c r="I2034" i="2"/>
  <c r="H2034" i="2"/>
  <c r="K2033" i="2"/>
  <c r="L2033" i="2" s="1"/>
  <c r="M2033" i="2" s="1"/>
  <c r="N2033" i="2" s="1"/>
  <c r="I2033" i="2"/>
  <c r="H2033" i="2"/>
  <c r="K1979" i="2"/>
  <c r="L1979" i="2" s="1"/>
  <c r="M1979" i="2" s="1"/>
  <c r="N1979" i="2" s="1"/>
  <c r="I1979" i="2"/>
  <c r="H1979" i="2"/>
  <c r="K1978" i="2"/>
  <c r="L1978" i="2" s="1"/>
  <c r="M1978" i="2" s="1"/>
  <c r="N1978" i="2" s="1"/>
  <c r="I1978" i="2"/>
  <c r="H1978" i="2"/>
  <c r="K1977" i="2"/>
  <c r="L1977" i="2" s="1"/>
  <c r="M1977" i="2" s="1"/>
  <c r="N1977" i="2" s="1"/>
  <c r="I1977" i="2"/>
  <c r="H1977" i="2"/>
  <c r="K1976" i="2"/>
  <c r="L1976" i="2" s="1"/>
  <c r="M1976" i="2" s="1"/>
  <c r="N1976" i="2" s="1"/>
  <c r="I1976" i="2"/>
  <c r="H1976" i="2"/>
  <c r="K1975" i="2"/>
  <c r="L1975" i="2" s="1"/>
  <c r="M1975" i="2" s="1"/>
  <c r="N1975" i="2" s="1"/>
  <c r="I1975" i="2"/>
  <c r="H1975" i="2"/>
  <c r="K1846" i="2"/>
  <c r="L1846" i="2" s="1"/>
  <c r="M1846" i="2" s="1"/>
  <c r="N1846" i="2" s="1"/>
  <c r="I1846" i="2"/>
  <c r="H1846" i="2"/>
  <c r="K1845" i="2"/>
  <c r="L1845" i="2" s="1"/>
  <c r="M1845" i="2" s="1"/>
  <c r="N1845" i="2" s="1"/>
  <c r="I1845" i="2"/>
  <c r="H1845" i="2"/>
  <c r="K1844" i="2"/>
  <c r="L1844" i="2" s="1"/>
  <c r="M1844" i="2" s="1"/>
  <c r="N1844" i="2" s="1"/>
  <c r="I1844" i="2"/>
  <c r="H1844" i="2"/>
  <c r="K1843" i="2"/>
  <c r="L1843" i="2" s="1"/>
  <c r="M1843" i="2" s="1"/>
  <c r="N1843" i="2" s="1"/>
  <c r="I1843" i="2"/>
  <c r="H1843" i="2"/>
  <c r="K1842" i="2"/>
  <c r="L1842" i="2" s="1"/>
  <c r="M1842" i="2" s="1"/>
  <c r="N1842" i="2" s="1"/>
  <c r="I1842" i="2"/>
  <c r="H1842" i="2"/>
  <c r="K1841" i="2"/>
  <c r="L1841" i="2" s="1"/>
  <c r="M1841" i="2" s="1"/>
  <c r="N1841" i="2" s="1"/>
  <c r="I1841" i="2"/>
  <c r="H1841" i="2"/>
  <c r="K1840" i="2"/>
  <c r="L1840" i="2" s="1"/>
  <c r="M1840" i="2" s="1"/>
  <c r="N1840" i="2" s="1"/>
  <c r="I1840" i="2"/>
  <c r="H1840" i="2"/>
  <c r="K1839" i="2"/>
  <c r="L1839" i="2" s="1"/>
  <c r="M1839" i="2" s="1"/>
  <c r="N1839" i="2" s="1"/>
  <c r="I1839" i="2"/>
  <c r="H1839" i="2"/>
  <c r="K1838" i="2"/>
  <c r="L1838" i="2" s="1"/>
  <c r="M1838" i="2" s="1"/>
  <c r="N1838" i="2" s="1"/>
  <c r="I1838" i="2"/>
  <c r="H1838" i="2"/>
  <c r="K1779" i="2"/>
  <c r="L1779" i="2" s="1"/>
  <c r="M1779" i="2" s="1"/>
  <c r="N1779" i="2" s="1"/>
  <c r="I1779" i="2"/>
  <c r="H1779" i="2"/>
  <c r="K1778" i="2"/>
  <c r="L1778" i="2" s="1"/>
  <c r="M1778" i="2" s="1"/>
  <c r="N1778" i="2" s="1"/>
  <c r="I1778" i="2"/>
  <c r="H1778" i="2"/>
  <c r="K1777" i="2"/>
  <c r="L1777" i="2" s="1"/>
  <c r="M1777" i="2" s="1"/>
  <c r="N1777" i="2" s="1"/>
  <c r="I1777" i="2"/>
  <c r="H1777" i="2"/>
  <c r="K1776" i="2"/>
  <c r="L1776" i="2" s="1"/>
  <c r="M1776" i="2" s="1"/>
  <c r="N1776" i="2" s="1"/>
  <c r="I1776" i="2"/>
  <c r="H1776" i="2"/>
  <c r="K1771" i="2"/>
  <c r="L1771" i="2" s="1"/>
  <c r="M1771" i="2" s="1"/>
  <c r="N1771" i="2" s="1"/>
  <c r="I1771" i="2"/>
  <c r="H1771" i="2"/>
  <c r="K1770" i="2"/>
  <c r="L1770" i="2" s="1"/>
  <c r="M1770" i="2" s="1"/>
  <c r="N1770" i="2" s="1"/>
  <c r="I1770" i="2"/>
  <c r="H1770" i="2"/>
  <c r="K1769" i="2"/>
  <c r="L1769" i="2" s="1"/>
  <c r="M1769" i="2" s="1"/>
  <c r="N1769" i="2" s="1"/>
  <c r="I1769" i="2"/>
  <c r="H1769" i="2"/>
  <c r="K1718" i="2"/>
  <c r="L1718" i="2" s="1"/>
  <c r="M1718" i="2" s="1"/>
  <c r="N1718" i="2" s="1"/>
  <c r="I1718" i="2"/>
  <c r="H1718" i="2"/>
  <c r="K1717" i="2"/>
  <c r="L1717" i="2" s="1"/>
  <c r="M1717" i="2" s="1"/>
  <c r="N1717" i="2" s="1"/>
  <c r="I1717" i="2"/>
  <c r="H1717" i="2"/>
  <c r="K1716" i="2"/>
  <c r="L1716" i="2" s="1"/>
  <c r="M1716" i="2" s="1"/>
  <c r="N1716" i="2" s="1"/>
  <c r="I1716" i="2"/>
  <c r="H1716" i="2"/>
  <c r="K1715" i="2"/>
  <c r="L1715" i="2" s="1"/>
  <c r="M1715" i="2" s="1"/>
  <c r="N1715" i="2" s="1"/>
  <c r="I1715" i="2"/>
  <c r="H1715" i="2"/>
  <c r="K1714" i="2"/>
  <c r="L1714" i="2" s="1"/>
  <c r="M1714" i="2" s="1"/>
  <c r="N1714" i="2" s="1"/>
  <c r="I1714" i="2"/>
  <c r="H1714" i="2"/>
  <c r="K1713" i="2"/>
  <c r="L1713" i="2" s="1"/>
  <c r="M1713" i="2" s="1"/>
  <c r="N1713" i="2" s="1"/>
  <c r="I1713" i="2"/>
  <c r="H1713" i="2"/>
  <c r="K1712" i="2"/>
  <c r="L1712" i="2" s="1"/>
  <c r="M1712" i="2" s="1"/>
  <c r="N1712" i="2" s="1"/>
  <c r="I1712" i="2"/>
  <c r="H1712" i="2"/>
  <c r="K1711" i="2"/>
  <c r="L1711" i="2" s="1"/>
  <c r="M1711" i="2" s="1"/>
  <c r="N1711" i="2" s="1"/>
  <c r="I1711" i="2"/>
  <c r="H1711" i="2"/>
  <c r="K1710" i="2"/>
  <c r="L1710" i="2" s="1"/>
  <c r="M1710" i="2" s="1"/>
  <c r="N1710" i="2" s="1"/>
  <c r="I1710" i="2"/>
  <c r="H1710" i="2"/>
  <c r="K1709" i="2"/>
  <c r="L1709" i="2" s="1"/>
  <c r="M1709" i="2" s="1"/>
  <c r="N1709" i="2" s="1"/>
  <c r="I1709" i="2"/>
  <c r="H1709" i="2"/>
  <c r="K1283" i="2"/>
  <c r="L1283" i="2" s="1"/>
  <c r="M1283" i="2" s="1"/>
  <c r="N1283" i="2" s="1"/>
  <c r="I1283" i="2"/>
  <c r="H1283" i="2"/>
  <c r="K1282" i="2"/>
  <c r="L1282" i="2" s="1"/>
  <c r="M1282" i="2" s="1"/>
  <c r="N1282" i="2" s="1"/>
  <c r="I1282" i="2"/>
  <c r="H1282" i="2"/>
  <c r="K1281" i="2"/>
  <c r="L1281" i="2" s="1"/>
  <c r="M1281" i="2" s="1"/>
  <c r="N1281" i="2" s="1"/>
  <c r="I1281" i="2"/>
  <c r="H1281" i="2"/>
  <c r="K1280" i="2"/>
  <c r="L1280" i="2" s="1"/>
  <c r="M1280" i="2" s="1"/>
  <c r="N1280" i="2" s="1"/>
  <c r="I1280" i="2"/>
  <c r="H1280" i="2"/>
  <c r="K1279" i="2"/>
  <c r="L1279" i="2" s="1"/>
  <c r="M1279" i="2" s="1"/>
  <c r="N1279" i="2" s="1"/>
  <c r="I1279" i="2"/>
  <c r="H1279" i="2"/>
  <c r="K1278" i="2"/>
  <c r="L1278" i="2" s="1"/>
  <c r="M1278" i="2" s="1"/>
  <c r="N1278" i="2" s="1"/>
  <c r="I1278" i="2"/>
  <c r="H1278" i="2"/>
  <c r="K1277" i="2"/>
  <c r="L1277" i="2" s="1"/>
  <c r="M1277" i="2" s="1"/>
  <c r="N1277" i="2" s="1"/>
  <c r="I1277" i="2"/>
  <c r="H1277" i="2"/>
  <c r="K1276" i="2"/>
  <c r="L1276" i="2" s="1"/>
  <c r="M1276" i="2" s="1"/>
  <c r="N1276" i="2" s="1"/>
  <c r="I1276" i="2"/>
  <c r="H1276" i="2"/>
  <c r="K1275" i="2"/>
  <c r="L1275" i="2" s="1"/>
  <c r="M1275" i="2" s="1"/>
  <c r="N1275" i="2" s="1"/>
  <c r="I1275" i="2"/>
  <c r="H1275" i="2"/>
  <c r="K1274" i="2"/>
  <c r="L1274" i="2" s="1"/>
  <c r="M1274" i="2" s="1"/>
  <c r="N1274" i="2" s="1"/>
  <c r="I1274" i="2"/>
  <c r="H1274" i="2"/>
  <c r="K1273" i="2"/>
  <c r="L1273" i="2" s="1"/>
  <c r="M1273" i="2" s="1"/>
  <c r="N1273" i="2" s="1"/>
  <c r="I1273" i="2"/>
  <c r="H1273" i="2"/>
  <c r="K1272" i="2"/>
  <c r="L1272" i="2" s="1"/>
  <c r="M1272" i="2" s="1"/>
  <c r="N1272" i="2" s="1"/>
  <c r="I1272" i="2"/>
  <c r="H1272" i="2"/>
  <c r="K1271" i="2"/>
  <c r="L1271" i="2" s="1"/>
  <c r="M1271" i="2" s="1"/>
  <c r="N1271" i="2" s="1"/>
  <c r="I1271" i="2"/>
  <c r="H1271" i="2"/>
  <c r="K1270" i="2"/>
  <c r="L1270" i="2" s="1"/>
  <c r="M1270" i="2" s="1"/>
  <c r="N1270" i="2" s="1"/>
  <c r="I1270" i="2"/>
  <c r="H1270" i="2"/>
  <c r="K1269" i="2"/>
  <c r="L1269" i="2" s="1"/>
  <c r="M1269" i="2" s="1"/>
  <c r="N1269" i="2" s="1"/>
  <c r="I1269" i="2"/>
  <c r="H1269" i="2"/>
  <c r="K1268" i="2"/>
  <c r="L1268" i="2" s="1"/>
  <c r="M1268" i="2" s="1"/>
  <c r="N1268" i="2" s="1"/>
  <c r="I1268" i="2"/>
  <c r="H1268" i="2"/>
  <c r="K1267" i="2"/>
  <c r="L1267" i="2" s="1"/>
  <c r="M1267" i="2" s="1"/>
  <c r="N1267" i="2" s="1"/>
  <c r="I1267" i="2"/>
  <c r="H1267" i="2"/>
  <c r="K1266" i="2"/>
  <c r="L1266" i="2" s="1"/>
  <c r="M1266" i="2" s="1"/>
  <c r="N1266" i="2" s="1"/>
  <c r="I1266" i="2"/>
  <c r="H1266" i="2"/>
  <c r="K1265" i="2"/>
  <c r="L1265" i="2" s="1"/>
  <c r="M1265" i="2" s="1"/>
  <c r="N1265" i="2" s="1"/>
  <c r="I1265" i="2"/>
  <c r="H1265" i="2"/>
  <c r="K1264" i="2"/>
  <c r="L1264" i="2" s="1"/>
  <c r="M1264" i="2" s="1"/>
  <c r="N1264" i="2" s="1"/>
  <c r="I1264" i="2"/>
  <c r="H1264" i="2"/>
  <c r="K1263" i="2"/>
  <c r="L1263" i="2" s="1"/>
  <c r="M1263" i="2" s="1"/>
  <c r="N1263" i="2" s="1"/>
  <c r="I1263" i="2"/>
  <c r="H1263" i="2"/>
  <c r="K1262" i="2"/>
  <c r="L1262" i="2" s="1"/>
  <c r="M1262" i="2" s="1"/>
  <c r="N1262" i="2" s="1"/>
  <c r="I1262" i="2"/>
  <c r="H1262" i="2"/>
  <c r="K1241" i="2"/>
  <c r="L1241" i="2" s="1"/>
  <c r="M1241" i="2" s="1"/>
  <c r="N1241" i="2" s="1"/>
  <c r="I1241" i="2"/>
  <c r="H1241" i="2"/>
  <c r="K1240" i="2"/>
  <c r="L1240" i="2" s="1"/>
  <c r="M1240" i="2" s="1"/>
  <c r="N1240" i="2" s="1"/>
  <c r="I1240" i="2"/>
  <c r="H1240" i="2"/>
  <c r="K1239" i="2"/>
  <c r="L1239" i="2" s="1"/>
  <c r="M1239" i="2" s="1"/>
  <c r="N1239" i="2" s="1"/>
  <c r="I1239" i="2"/>
  <c r="H1239" i="2"/>
  <c r="K2957" i="2"/>
  <c r="L2957" i="2" s="1"/>
  <c r="M2957" i="2" s="1"/>
  <c r="N2957" i="2" s="1"/>
  <c r="I2957" i="2"/>
  <c r="H2957" i="2"/>
  <c r="K2956" i="2"/>
  <c r="L2956" i="2" s="1"/>
  <c r="M2956" i="2" s="1"/>
  <c r="N2956" i="2" s="1"/>
  <c r="I2956" i="2"/>
  <c r="H2956" i="2"/>
  <c r="K2955" i="2"/>
  <c r="L2955" i="2" s="1"/>
  <c r="M2955" i="2" s="1"/>
  <c r="N2955" i="2" s="1"/>
  <c r="I2955" i="2"/>
  <c r="H2955" i="2"/>
  <c r="K2954" i="2"/>
  <c r="L2954" i="2" s="1"/>
  <c r="M2954" i="2" s="1"/>
  <c r="N2954" i="2" s="1"/>
  <c r="I2954" i="2"/>
  <c r="H2954" i="2"/>
  <c r="K2953" i="2"/>
  <c r="L2953" i="2" s="1"/>
  <c r="M2953" i="2" s="1"/>
  <c r="N2953" i="2" s="1"/>
  <c r="I2953" i="2"/>
  <c r="H2953" i="2"/>
  <c r="K2952" i="2"/>
  <c r="L2952" i="2" s="1"/>
  <c r="M2952" i="2" s="1"/>
  <c r="N2952" i="2" s="1"/>
  <c r="I2952" i="2"/>
  <c r="H2952" i="2"/>
  <c r="K2951" i="2"/>
  <c r="L2951" i="2" s="1"/>
  <c r="M2951" i="2" s="1"/>
  <c r="N2951" i="2" s="1"/>
  <c r="I2951" i="2"/>
  <c r="H2951" i="2"/>
  <c r="K2949" i="2"/>
  <c r="L2949" i="2" s="1"/>
  <c r="M2949" i="2" s="1"/>
  <c r="N2949" i="2" s="1"/>
  <c r="I2949" i="2"/>
  <c r="H2949" i="2"/>
  <c r="K2948" i="2"/>
  <c r="L2948" i="2" s="1"/>
  <c r="M2948" i="2" s="1"/>
  <c r="N2948" i="2" s="1"/>
  <c r="I2948" i="2"/>
  <c r="H2948" i="2"/>
  <c r="K2947" i="2"/>
  <c r="L2947" i="2" s="1"/>
  <c r="M2947" i="2" s="1"/>
  <c r="N2947" i="2" s="1"/>
  <c r="I2947" i="2"/>
  <c r="H2947" i="2"/>
  <c r="K2946" i="2"/>
  <c r="L2946" i="2" s="1"/>
  <c r="M2946" i="2" s="1"/>
  <c r="N2946" i="2" s="1"/>
  <c r="I2946" i="2"/>
  <c r="H2946" i="2"/>
  <c r="K2945" i="2"/>
  <c r="L2945" i="2" s="1"/>
  <c r="M2945" i="2" s="1"/>
  <c r="N2945" i="2" s="1"/>
  <c r="I2945" i="2"/>
  <c r="H2945" i="2"/>
  <c r="K2944" i="2"/>
  <c r="L2944" i="2" s="1"/>
  <c r="M2944" i="2" s="1"/>
  <c r="N2944" i="2" s="1"/>
  <c r="I2944" i="2"/>
  <c r="H2944" i="2"/>
  <c r="K2943" i="2"/>
  <c r="L2943" i="2" s="1"/>
  <c r="M2943" i="2" s="1"/>
  <c r="N2943" i="2" s="1"/>
  <c r="I2943" i="2"/>
  <c r="H2943" i="2"/>
  <c r="K2942" i="2"/>
  <c r="L2942" i="2" s="1"/>
  <c r="M2942" i="2" s="1"/>
  <c r="N2942" i="2" s="1"/>
  <c r="I2942" i="2"/>
  <c r="H2942" i="2"/>
  <c r="K2941" i="2"/>
  <c r="L2941" i="2" s="1"/>
  <c r="M2941" i="2" s="1"/>
  <c r="N2941" i="2" s="1"/>
  <c r="I2941" i="2"/>
  <c r="H2941" i="2"/>
  <c r="K2940" i="2"/>
  <c r="L2940" i="2" s="1"/>
  <c r="M2940" i="2" s="1"/>
  <c r="N2940" i="2" s="1"/>
  <c r="I2940" i="2"/>
  <c r="H2940" i="2"/>
  <c r="K2939" i="2"/>
  <c r="L2939" i="2" s="1"/>
  <c r="M2939" i="2" s="1"/>
  <c r="N2939" i="2" s="1"/>
  <c r="I2939" i="2"/>
  <c r="H2939" i="2"/>
  <c r="K2938" i="2"/>
  <c r="L2938" i="2" s="1"/>
  <c r="M2938" i="2" s="1"/>
  <c r="N2938" i="2" s="1"/>
  <c r="I2938" i="2"/>
  <c r="H2938" i="2"/>
  <c r="K2937" i="2"/>
  <c r="L2937" i="2" s="1"/>
  <c r="M2937" i="2" s="1"/>
  <c r="N2937" i="2" s="1"/>
  <c r="I2937" i="2"/>
  <c r="H2937" i="2"/>
  <c r="K2936" i="2"/>
  <c r="L2936" i="2" s="1"/>
  <c r="M2936" i="2" s="1"/>
  <c r="N2936" i="2" s="1"/>
  <c r="I2936" i="2"/>
  <c r="H2936" i="2"/>
  <c r="K2935" i="2"/>
  <c r="L2935" i="2" s="1"/>
  <c r="M2935" i="2" s="1"/>
  <c r="N2935" i="2" s="1"/>
  <c r="I2935" i="2"/>
  <c r="H2935" i="2"/>
  <c r="K2934" i="2"/>
  <c r="L2934" i="2" s="1"/>
  <c r="M2934" i="2" s="1"/>
  <c r="N2934" i="2" s="1"/>
  <c r="I2934" i="2"/>
  <c r="H2934" i="2"/>
  <c r="K2933" i="2"/>
  <c r="L2933" i="2" s="1"/>
  <c r="M2933" i="2" s="1"/>
  <c r="N2933" i="2" s="1"/>
  <c r="I2933" i="2"/>
  <c r="H2933" i="2"/>
  <c r="K2932" i="2"/>
  <c r="L2932" i="2" s="1"/>
  <c r="M2932" i="2" s="1"/>
  <c r="N2932" i="2" s="1"/>
  <c r="I2932" i="2"/>
  <c r="H2932" i="2"/>
  <c r="K2931" i="2"/>
  <c r="L2931" i="2" s="1"/>
  <c r="M2931" i="2" s="1"/>
  <c r="N2931" i="2" s="1"/>
  <c r="I2931" i="2"/>
  <c r="H2931" i="2"/>
  <c r="K2930" i="2"/>
  <c r="L2930" i="2" s="1"/>
  <c r="M2930" i="2" s="1"/>
  <c r="N2930" i="2" s="1"/>
  <c r="I2930" i="2"/>
  <c r="H2930" i="2"/>
  <c r="K2929" i="2"/>
  <c r="L2929" i="2" s="1"/>
  <c r="M2929" i="2" s="1"/>
  <c r="N2929" i="2" s="1"/>
  <c r="I2929" i="2"/>
  <c r="H2929" i="2"/>
  <c r="K2928" i="2"/>
  <c r="L2928" i="2" s="1"/>
  <c r="M2928" i="2" s="1"/>
  <c r="N2928" i="2" s="1"/>
  <c r="I2928" i="2"/>
  <c r="H2928" i="2"/>
  <c r="K2927" i="2"/>
  <c r="L2927" i="2" s="1"/>
  <c r="M2927" i="2" s="1"/>
  <c r="N2927" i="2" s="1"/>
  <c r="I2927" i="2"/>
  <c r="H2927" i="2"/>
  <c r="K2926" i="2"/>
  <c r="L2926" i="2" s="1"/>
  <c r="M2926" i="2" s="1"/>
  <c r="N2926" i="2" s="1"/>
  <c r="I2926" i="2"/>
  <c r="H2926" i="2"/>
  <c r="K2925" i="2"/>
  <c r="L2925" i="2" s="1"/>
  <c r="M2925" i="2" s="1"/>
  <c r="N2925" i="2" s="1"/>
  <c r="I2925" i="2"/>
  <c r="H2925" i="2"/>
  <c r="K2924" i="2"/>
  <c r="L2924" i="2" s="1"/>
  <c r="M2924" i="2" s="1"/>
  <c r="N2924" i="2" s="1"/>
  <c r="I2924" i="2"/>
  <c r="H2924" i="2"/>
  <c r="K2922" i="2"/>
  <c r="L2922" i="2" s="1"/>
  <c r="M2922" i="2" s="1"/>
  <c r="N2922" i="2" s="1"/>
  <c r="I2922" i="2"/>
  <c r="H2922" i="2"/>
  <c r="K2921" i="2"/>
  <c r="L2921" i="2" s="1"/>
  <c r="M2921" i="2" s="1"/>
  <c r="N2921" i="2" s="1"/>
  <c r="I2921" i="2"/>
  <c r="H2921" i="2"/>
  <c r="K2920" i="2"/>
  <c r="L2920" i="2" s="1"/>
  <c r="M2920" i="2" s="1"/>
  <c r="N2920" i="2" s="1"/>
  <c r="I2920" i="2"/>
  <c r="H2920" i="2"/>
  <c r="K2919" i="2"/>
  <c r="L2919" i="2" s="1"/>
  <c r="M2919" i="2" s="1"/>
  <c r="N2919" i="2" s="1"/>
  <c r="I2919" i="2"/>
  <c r="H2919" i="2"/>
  <c r="K2918" i="2"/>
  <c r="L2918" i="2" s="1"/>
  <c r="M2918" i="2" s="1"/>
  <c r="N2918" i="2" s="1"/>
  <c r="I2918" i="2"/>
  <c r="H2918" i="2"/>
  <c r="K2917" i="2"/>
  <c r="L2917" i="2" s="1"/>
  <c r="M2917" i="2" s="1"/>
  <c r="N2917" i="2" s="1"/>
  <c r="I2917" i="2"/>
  <c r="H2917" i="2"/>
  <c r="K2916" i="2"/>
  <c r="L2916" i="2" s="1"/>
  <c r="M2916" i="2" s="1"/>
  <c r="N2916" i="2" s="1"/>
  <c r="I2916" i="2"/>
  <c r="H2916" i="2"/>
  <c r="K2915" i="2"/>
  <c r="L2915" i="2" s="1"/>
  <c r="M2915" i="2" s="1"/>
  <c r="N2915" i="2" s="1"/>
  <c r="I2915" i="2"/>
  <c r="H2915" i="2"/>
  <c r="K2914" i="2"/>
  <c r="L2914" i="2" s="1"/>
  <c r="M2914" i="2" s="1"/>
  <c r="N2914" i="2" s="1"/>
  <c r="I2914" i="2"/>
  <c r="H2914" i="2"/>
  <c r="K2913" i="2"/>
  <c r="L2913" i="2" s="1"/>
  <c r="M2913" i="2" s="1"/>
  <c r="N2913" i="2" s="1"/>
  <c r="I2913" i="2"/>
  <c r="H2913" i="2"/>
  <c r="K2912" i="2"/>
  <c r="L2912" i="2" s="1"/>
  <c r="M2912" i="2" s="1"/>
  <c r="N2912" i="2" s="1"/>
  <c r="I2912" i="2"/>
  <c r="H2912" i="2"/>
  <c r="K2911" i="2"/>
  <c r="L2911" i="2" s="1"/>
  <c r="M2911" i="2" s="1"/>
  <c r="N2911" i="2" s="1"/>
  <c r="I2911" i="2"/>
  <c r="H2911" i="2"/>
  <c r="K2910" i="2"/>
  <c r="L2910" i="2" s="1"/>
  <c r="M2910" i="2" s="1"/>
  <c r="N2910" i="2" s="1"/>
  <c r="I2910" i="2"/>
  <c r="H2910" i="2"/>
  <c r="K2909" i="2"/>
  <c r="L2909" i="2" s="1"/>
  <c r="M2909" i="2" s="1"/>
  <c r="N2909" i="2" s="1"/>
  <c r="I2909" i="2"/>
  <c r="H2909" i="2"/>
  <c r="K2908" i="2"/>
  <c r="L2908" i="2" s="1"/>
  <c r="M2908" i="2" s="1"/>
  <c r="N2908" i="2" s="1"/>
  <c r="I2908" i="2"/>
  <c r="H2908" i="2"/>
  <c r="K2907" i="2"/>
  <c r="L2907" i="2" s="1"/>
  <c r="M2907" i="2" s="1"/>
  <c r="N2907" i="2" s="1"/>
  <c r="I2907" i="2"/>
  <c r="H2907" i="2"/>
  <c r="K2906" i="2"/>
  <c r="L2906" i="2" s="1"/>
  <c r="M2906" i="2" s="1"/>
  <c r="N2906" i="2" s="1"/>
  <c r="I2906" i="2"/>
  <c r="H2906" i="2"/>
  <c r="K2905" i="2"/>
  <c r="L2905" i="2" s="1"/>
  <c r="M2905" i="2" s="1"/>
  <c r="N2905" i="2" s="1"/>
  <c r="I2905" i="2"/>
  <c r="H2905" i="2"/>
  <c r="K2904" i="2"/>
  <c r="L2904" i="2" s="1"/>
  <c r="M2904" i="2" s="1"/>
  <c r="N2904" i="2" s="1"/>
  <c r="I2904" i="2"/>
  <c r="H2904" i="2"/>
  <c r="K2903" i="2"/>
  <c r="L2903" i="2" s="1"/>
  <c r="M2903" i="2" s="1"/>
  <c r="N2903" i="2" s="1"/>
  <c r="I2903" i="2"/>
  <c r="H2903" i="2"/>
  <c r="K2902" i="2"/>
  <c r="L2902" i="2" s="1"/>
  <c r="M2902" i="2" s="1"/>
  <c r="N2902" i="2" s="1"/>
  <c r="I2902" i="2"/>
  <c r="H2902" i="2"/>
  <c r="K2901" i="2"/>
  <c r="L2901" i="2" s="1"/>
  <c r="M2901" i="2" s="1"/>
  <c r="N2901" i="2" s="1"/>
  <c r="I2901" i="2"/>
  <c r="H2901" i="2"/>
  <c r="K2900" i="2"/>
  <c r="L2900" i="2" s="1"/>
  <c r="M2900" i="2" s="1"/>
  <c r="N2900" i="2" s="1"/>
  <c r="I2900" i="2"/>
  <c r="H2900" i="2"/>
  <c r="K2899" i="2"/>
  <c r="L2899" i="2" s="1"/>
  <c r="M2899" i="2" s="1"/>
  <c r="N2899" i="2" s="1"/>
  <c r="I2899" i="2"/>
  <c r="H2899" i="2"/>
  <c r="K2898" i="2"/>
  <c r="L2898" i="2" s="1"/>
  <c r="M2898" i="2" s="1"/>
  <c r="N2898" i="2" s="1"/>
  <c r="I2898" i="2"/>
  <c r="H2898" i="2"/>
  <c r="K2897" i="2"/>
  <c r="L2897" i="2" s="1"/>
  <c r="M2897" i="2" s="1"/>
  <c r="N2897" i="2" s="1"/>
  <c r="I2897" i="2"/>
  <c r="H2897" i="2"/>
  <c r="K2896" i="2"/>
  <c r="L2896" i="2" s="1"/>
  <c r="M2896" i="2" s="1"/>
  <c r="N2896" i="2" s="1"/>
  <c r="I2896" i="2"/>
  <c r="H2896" i="2"/>
  <c r="K2895" i="2"/>
  <c r="L2895" i="2" s="1"/>
  <c r="M2895" i="2" s="1"/>
  <c r="N2895" i="2" s="1"/>
  <c r="I2895" i="2"/>
  <c r="H2895" i="2"/>
  <c r="K2894" i="2"/>
  <c r="L2894" i="2" s="1"/>
  <c r="M2894" i="2" s="1"/>
  <c r="N2894" i="2" s="1"/>
  <c r="I2894" i="2"/>
  <c r="H2894" i="2"/>
  <c r="K2893" i="2"/>
  <c r="L2893" i="2" s="1"/>
  <c r="M2893" i="2" s="1"/>
  <c r="N2893" i="2" s="1"/>
  <c r="I2893" i="2"/>
  <c r="H2893" i="2"/>
  <c r="K2892" i="2"/>
  <c r="L2892" i="2" s="1"/>
  <c r="M2892" i="2" s="1"/>
  <c r="N2892" i="2" s="1"/>
  <c r="I2892" i="2"/>
  <c r="H2892" i="2"/>
  <c r="K2891" i="2"/>
  <c r="L2891" i="2" s="1"/>
  <c r="M2891" i="2" s="1"/>
  <c r="N2891" i="2" s="1"/>
  <c r="I2891" i="2"/>
  <c r="H2891" i="2"/>
  <c r="K2890" i="2"/>
  <c r="L2890" i="2" s="1"/>
  <c r="M2890" i="2" s="1"/>
  <c r="N2890" i="2" s="1"/>
  <c r="I2890" i="2"/>
  <c r="H2890" i="2"/>
  <c r="K2889" i="2"/>
  <c r="L2889" i="2" s="1"/>
  <c r="M2889" i="2" s="1"/>
  <c r="N2889" i="2" s="1"/>
  <c r="I2889" i="2"/>
  <c r="H2889" i="2"/>
  <c r="K2888" i="2"/>
  <c r="L2888" i="2" s="1"/>
  <c r="M2888" i="2" s="1"/>
  <c r="N2888" i="2" s="1"/>
  <c r="I2888" i="2"/>
  <c r="H2888" i="2"/>
  <c r="K2887" i="2"/>
  <c r="L2887" i="2" s="1"/>
  <c r="M2887" i="2" s="1"/>
  <c r="N2887" i="2" s="1"/>
  <c r="I2887" i="2"/>
  <c r="H2887" i="2"/>
  <c r="K2886" i="2"/>
  <c r="L2886" i="2" s="1"/>
  <c r="M2886" i="2" s="1"/>
  <c r="N2886" i="2" s="1"/>
  <c r="I2886" i="2"/>
  <c r="H2886" i="2"/>
  <c r="K2885" i="2"/>
  <c r="L2885" i="2" s="1"/>
  <c r="M2885" i="2" s="1"/>
  <c r="N2885" i="2" s="1"/>
  <c r="I2885" i="2"/>
  <c r="H2885" i="2"/>
  <c r="K2884" i="2"/>
  <c r="L2884" i="2" s="1"/>
  <c r="M2884" i="2" s="1"/>
  <c r="N2884" i="2" s="1"/>
  <c r="I2884" i="2"/>
  <c r="H2884" i="2"/>
  <c r="K2883" i="2"/>
  <c r="L2883" i="2" s="1"/>
  <c r="M2883" i="2" s="1"/>
  <c r="N2883" i="2" s="1"/>
  <c r="I2883" i="2"/>
  <c r="H2883" i="2"/>
  <c r="K2882" i="2"/>
  <c r="L2882" i="2" s="1"/>
  <c r="M2882" i="2" s="1"/>
  <c r="N2882" i="2" s="1"/>
  <c r="I2882" i="2"/>
  <c r="H2882" i="2"/>
  <c r="K2881" i="2"/>
  <c r="L2881" i="2" s="1"/>
  <c r="M2881" i="2" s="1"/>
  <c r="N2881" i="2" s="1"/>
  <c r="I2881" i="2"/>
  <c r="H2881" i="2"/>
  <c r="K2880" i="2"/>
  <c r="L2880" i="2" s="1"/>
  <c r="M2880" i="2" s="1"/>
  <c r="N2880" i="2" s="1"/>
  <c r="I2880" i="2"/>
  <c r="H2880" i="2"/>
  <c r="K2879" i="2"/>
  <c r="L2879" i="2" s="1"/>
  <c r="M2879" i="2" s="1"/>
  <c r="N2879" i="2" s="1"/>
  <c r="I2879" i="2"/>
  <c r="H2879" i="2"/>
  <c r="K2878" i="2"/>
  <c r="L2878" i="2" s="1"/>
  <c r="M2878" i="2" s="1"/>
  <c r="N2878" i="2" s="1"/>
  <c r="I2878" i="2"/>
  <c r="H2878" i="2"/>
  <c r="K2877" i="2"/>
  <c r="L2877" i="2" s="1"/>
  <c r="M2877" i="2" s="1"/>
  <c r="N2877" i="2" s="1"/>
  <c r="I2877" i="2"/>
  <c r="H2877" i="2"/>
  <c r="K2876" i="2"/>
  <c r="L2876" i="2" s="1"/>
  <c r="M2876" i="2" s="1"/>
  <c r="N2876" i="2" s="1"/>
  <c r="I2876" i="2"/>
  <c r="H2876" i="2"/>
  <c r="K2875" i="2"/>
  <c r="L2875" i="2" s="1"/>
  <c r="M2875" i="2" s="1"/>
  <c r="N2875" i="2" s="1"/>
  <c r="I2875" i="2"/>
  <c r="H2875" i="2"/>
  <c r="K2874" i="2"/>
  <c r="L2874" i="2" s="1"/>
  <c r="M2874" i="2" s="1"/>
  <c r="N2874" i="2" s="1"/>
  <c r="I2874" i="2"/>
  <c r="H2874" i="2"/>
  <c r="K2873" i="2"/>
  <c r="L2873" i="2" s="1"/>
  <c r="M2873" i="2" s="1"/>
  <c r="N2873" i="2" s="1"/>
  <c r="I2873" i="2"/>
  <c r="H2873" i="2"/>
  <c r="K2872" i="2"/>
  <c r="L2872" i="2" s="1"/>
  <c r="M2872" i="2" s="1"/>
  <c r="N2872" i="2" s="1"/>
  <c r="I2872" i="2"/>
  <c r="H2872" i="2"/>
  <c r="K2871" i="2"/>
  <c r="L2871" i="2" s="1"/>
  <c r="M2871" i="2" s="1"/>
  <c r="N2871" i="2" s="1"/>
  <c r="I2871" i="2"/>
  <c r="H2871" i="2"/>
  <c r="K2870" i="2"/>
  <c r="L2870" i="2" s="1"/>
  <c r="M2870" i="2" s="1"/>
  <c r="N2870" i="2" s="1"/>
  <c r="I2870" i="2"/>
  <c r="H2870" i="2"/>
  <c r="K2869" i="2"/>
  <c r="L2869" i="2" s="1"/>
  <c r="M2869" i="2" s="1"/>
  <c r="N2869" i="2" s="1"/>
  <c r="I2869" i="2"/>
  <c r="H2869" i="2"/>
  <c r="K2868" i="2"/>
  <c r="L2868" i="2" s="1"/>
  <c r="M2868" i="2" s="1"/>
  <c r="N2868" i="2" s="1"/>
  <c r="I2868" i="2"/>
  <c r="H2868" i="2"/>
  <c r="K2867" i="2"/>
  <c r="L2867" i="2" s="1"/>
  <c r="M2867" i="2" s="1"/>
  <c r="N2867" i="2" s="1"/>
  <c r="I2867" i="2"/>
  <c r="H2867" i="2"/>
  <c r="K2866" i="2"/>
  <c r="L2866" i="2" s="1"/>
  <c r="M2866" i="2" s="1"/>
  <c r="N2866" i="2" s="1"/>
  <c r="I2866" i="2"/>
  <c r="H2866" i="2"/>
  <c r="K2865" i="2"/>
  <c r="L2865" i="2" s="1"/>
  <c r="M2865" i="2" s="1"/>
  <c r="N2865" i="2" s="1"/>
  <c r="I2865" i="2"/>
  <c r="H2865" i="2"/>
  <c r="K2864" i="2"/>
  <c r="L2864" i="2" s="1"/>
  <c r="M2864" i="2" s="1"/>
  <c r="N2864" i="2" s="1"/>
  <c r="I2864" i="2"/>
  <c r="H2864" i="2"/>
  <c r="K2863" i="2"/>
  <c r="L2863" i="2" s="1"/>
  <c r="M2863" i="2" s="1"/>
  <c r="N2863" i="2" s="1"/>
  <c r="I2863" i="2"/>
  <c r="H2863" i="2"/>
  <c r="K2862" i="2"/>
  <c r="L2862" i="2" s="1"/>
  <c r="M2862" i="2" s="1"/>
  <c r="N2862" i="2" s="1"/>
  <c r="I2862" i="2"/>
  <c r="H2862" i="2"/>
  <c r="K2861" i="2"/>
  <c r="L2861" i="2" s="1"/>
  <c r="M2861" i="2" s="1"/>
  <c r="N2861" i="2" s="1"/>
  <c r="I2861" i="2"/>
  <c r="H2861" i="2"/>
  <c r="K2860" i="2"/>
  <c r="L2860" i="2" s="1"/>
  <c r="M2860" i="2" s="1"/>
  <c r="N2860" i="2" s="1"/>
  <c r="I2860" i="2"/>
  <c r="H2860" i="2"/>
  <c r="K2859" i="2"/>
  <c r="L2859" i="2" s="1"/>
  <c r="M2859" i="2" s="1"/>
  <c r="N2859" i="2" s="1"/>
  <c r="I2859" i="2"/>
  <c r="H2859" i="2"/>
  <c r="K2858" i="2"/>
  <c r="L2858" i="2" s="1"/>
  <c r="M2858" i="2" s="1"/>
  <c r="N2858" i="2" s="1"/>
  <c r="I2858" i="2"/>
  <c r="H2858" i="2"/>
  <c r="K2857" i="2"/>
  <c r="L2857" i="2" s="1"/>
  <c r="M2857" i="2" s="1"/>
  <c r="N2857" i="2" s="1"/>
  <c r="I2857" i="2"/>
  <c r="H2857" i="2"/>
  <c r="K2856" i="2"/>
  <c r="L2856" i="2" s="1"/>
  <c r="M2856" i="2" s="1"/>
  <c r="N2856" i="2" s="1"/>
  <c r="I2856" i="2"/>
  <c r="H2856" i="2"/>
  <c r="K2855" i="2"/>
  <c r="L2855" i="2" s="1"/>
  <c r="M2855" i="2" s="1"/>
  <c r="N2855" i="2" s="1"/>
  <c r="I2855" i="2"/>
  <c r="H2855" i="2"/>
  <c r="K2853" i="2"/>
  <c r="L2853" i="2" s="1"/>
  <c r="M2853" i="2" s="1"/>
  <c r="N2853" i="2" s="1"/>
  <c r="I2853" i="2"/>
  <c r="H2853" i="2"/>
  <c r="K2852" i="2"/>
  <c r="L2852" i="2" s="1"/>
  <c r="M2852" i="2" s="1"/>
  <c r="N2852" i="2" s="1"/>
  <c r="I2852" i="2"/>
  <c r="H2852" i="2"/>
  <c r="K2851" i="2"/>
  <c r="L2851" i="2" s="1"/>
  <c r="M2851" i="2" s="1"/>
  <c r="N2851" i="2" s="1"/>
  <c r="I2851" i="2"/>
  <c r="H2851" i="2"/>
  <c r="K2850" i="2"/>
  <c r="L2850" i="2" s="1"/>
  <c r="M2850" i="2" s="1"/>
  <c r="N2850" i="2" s="1"/>
  <c r="I2850" i="2"/>
  <c r="H2850" i="2"/>
  <c r="K2849" i="2"/>
  <c r="L2849" i="2" s="1"/>
  <c r="M2849" i="2" s="1"/>
  <c r="N2849" i="2" s="1"/>
  <c r="I2849" i="2"/>
  <c r="H2849" i="2"/>
  <c r="K2848" i="2"/>
  <c r="L2848" i="2" s="1"/>
  <c r="M2848" i="2" s="1"/>
  <c r="N2848" i="2" s="1"/>
  <c r="I2848" i="2"/>
  <c r="H2848" i="2"/>
  <c r="K2847" i="2"/>
  <c r="L2847" i="2" s="1"/>
  <c r="M2847" i="2" s="1"/>
  <c r="N2847" i="2" s="1"/>
  <c r="I2847" i="2"/>
  <c r="H2847" i="2"/>
  <c r="K2846" i="2"/>
  <c r="L2846" i="2" s="1"/>
  <c r="M2846" i="2" s="1"/>
  <c r="N2846" i="2" s="1"/>
  <c r="I2846" i="2"/>
  <c r="H2846" i="2"/>
  <c r="K2845" i="2"/>
  <c r="L2845" i="2" s="1"/>
  <c r="M2845" i="2" s="1"/>
  <c r="N2845" i="2" s="1"/>
  <c r="I2845" i="2"/>
  <c r="H2845" i="2"/>
  <c r="K2844" i="2"/>
  <c r="L2844" i="2" s="1"/>
  <c r="M2844" i="2" s="1"/>
  <c r="N2844" i="2" s="1"/>
  <c r="I2844" i="2"/>
  <c r="H2844" i="2"/>
  <c r="K2843" i="2"/>
  <c r="L2843" i="2" s="1"/>
  <c r="M2843" i="2" s="1"/>
  <c r="N2843" i="2" s="1"/>
  <c r="I2843" i="2"/>
  <c r="H2843" i="2"/>
  <c r="K2842" i="2"/>
  <c r="L2842" i="2" s="1"/>
  <c r="M2842" i="2" s="1"/>
  <c r="N2842" i="2" s="1"/>
  <c r="I2842" i="2"/>
  <c r="H2842" i="2"/>
  <c r="K2841" i="2"/>
  <c r="L2841" i="2" s="1"/>
  <c r="M2841" i="2" s="1"/>
  <c r="N2841" i="2" s="1"/>
  <c r="I2841" i="2"/>
  <c r="H2841" i="2"/>
  <c r="K2840" i="2"/>
  <c r="L2840" i="2" s="1"/>
  <c r="M2840" i="2" s="1"/>
  <c r="N2840" i="2" s="1"/>
  <c r="I2840" i="2"/>
  <c r="H2840" i="2"/>
  <c r="K2839" i="2"/>
  <c r="L2839" i="2" s="1"/>
  <c r="M2839" i="2" s="1"/>
  <c r="N2839" i="2" s="1"/>
  <c r="I2839" i="2"/>
  <c r="H2839" i="2"/>
  <c r="K2838" i="2"/>
  <c r="L2838" i="2" s="1"/>
  <c r="M2838" i="2" s="1"/>
  <c r="N2838" i="2" s="1"/>
  <c r="I2838" i="2"/>
  <c r="H2838" i="2"/>
  <c r="K2837" i="2"/>
  <c r="L2837" i="2" s="1"/>
  <c r="M2837" i="2" s="1"/>
  <c r="N2837" i="2" s="1"/>
  <c r="I2837" i="2"/>
  <c r="H2837" i="2"/>
  <c r="K2836" i="2"/>
  <c r="L2836" i="2" s="1"/>
  <c r="M2836" i="2" s="1"/>
  <c r="N2836" i="2" s="1"/>
  <c r="I2836" i="2"/>
  <c r="H2836" i="2"/>
  <c r="K2835" i="2"/>
  <c r="L2835" i="2" s="1"/>
  <c r="M2835" i="2" s="1"/>
  <c r="N2835" i="2" s="1"/>
  <c r="I2835" i="2"/>
  <c r="H2835" i="2"/>
  <c r="K2834" i="2"/>
  <c r="L2834" i="2" s="1"/>
  <c r="M2834" i="2" s="1"/>
  <c r="N2834" i="2" s="1"/>
  <c r="I2834" i="2"/>
  <c r="H2834" i="2"/>
  <c r="K2833" i="2"/>
  <c r="L2833" i="2" s="1"/>
  <c r="M2833" i="2" s="1"/>
  <c r="N2833" i="2" s="1"/>
  <c r="I2833" i="2"/>
  <c r="H2833" i="2"/>
  <c r="K2832" i="2"/>
  <c r="L2832" i="2" s="1"/>
  <c r="M2832" i="2" s="1"/>
  <c r="N2832" i="2" s="1"/>
  <c r="I2832" i="2"/>
  <c r="H2832" i="2"/>
  <c r="K2831" i="2"/>
  <c r="L2831" i="2" s="1"/>
  <c r="M2831" i="2" s="1"/>
  <c r="N2831" i="2" s="1"/>
  <c r="I2831" i="2"/>
  <c r="H2831" i="2"/>
  <c r="K2830" i="2"/>
  <c r="L2830" i="2" s="1"/>
  <c r="M2830" i="2" s="1"/>
  <c r="N2830" i="2" s="1"/>
  <c r="I2830" i="2"/>
  <c r="H2830" i="2"/>
  <c r="K2829" i="2"/>
  <c r="L2829" i="2" s="1"/>
  <c r="M2829" i="2" s="1"/>
  <c r="N2829" i="2" s="1"/>
  <c r="I2829" i="2"/>
  <c r="H2829" i="2"/>
  <c r="K2828" i="2"/>
  <c r="L2828" i="2" s="1"/>
  <c r="M2828" i="2" s="1"/>
  <c r="N2828" i="2" s="1"/>
  <c r="I2828" i="2"/>
  <c r="H2828" i="2"/>
  <c r="K2827" i="2"/>
  <c r="L2827" i="2" s="1"/>
  <c r="M2827" i="2" s="1"/>
  <c r="N2827" i="2" s="1"/>
  <c r="I2827" i="2"/>
  <c r="H2827" i="2"/>
  <c r="K2826" i="2"/>
  <c r="L2826" i="2" s="1"/>
  <c r="M2826" i="2" s="1"/>
  <c r="N2826" i="2" s="1"/>
  <c r="I2826" i="2"/>
  <c r="H2826" i="2"/>
  <c r="K2825" i="2"/>
  <c r="L2825" i="2" s="1"/>
  <c r="M2825" i="2" s="1"/>
  <c r="N2825" i="2" s="1"/>
  <c r="I2825" i="2"/>
  <c r="H2825" i="2"/>
  <c r="K2824" i="2"/>
  <c r="L2824" i="2" s="1"/>
  <c r="M2824" i="2" s="1"/>
  <c r="N2824" i="2" s="1"/>
  <c r="I2824" i="2"/>
  <c r="H2824" i="2"/>
  <c r="K2823" i="2"/>
  <c r="L2823" i="2" s="1"/>
  <c r="M2823" i="2" s="1"/>
  <c r="N2823" i="2" s="1"/>
  <c r="I2823" i="2"/>
  <c r="H2823" i="2"/>
  <c r="K2822" i="2"/>
  <c r="L2822" i="2" s="1"/>
  <c r="M2822" i="2" s="1"/>
  <c r="N2822" i="2" s="1"/>
  <c r="I2822" i="2"/>
  <c r="H2822" i="2"/>
  <c r="K2821" i="2"/>
  <c r="L2821" i="2" s="1"/>
  <c r="M2821" i="2" s="1"/>
  <c r="N2821" i="2" s="1"/>
  <c r="I2821" i="2"/>
  <c r="H2821" i="2"/>
  <c r="K2820" i="2"/>
  <c r="L2820" i="2" s="1"/>
  <c r="M2820" i="2" s="1"/>
  <c r="N2820" i="2" s="1"/>
  <c r="I2820" i="2"/>
  <c r="H2820" i="2"/>
  <c r="K2819" i="2"/>
  <c r="L2819" i="2" s="1"/>
  <c r="M2819" i="2" s="1"/>
  <c r="N2819" i="2" s="1"/>
  <c r="I2819" i="2"/>
  <c r="H2819" i="2"/>
  <c r="K2818" i="2"/>
  <c r="L2818" i="2" s="1"/>
  <c r="M2818" i="2" s="1"/>
  <c r="N2818" i="2" s="1"/>
  <c r="I2818" i="2"/>
  <c r="H2818" i="2"/>
  <c r="K2817" i="2"/>
  <c r="L2817" i="2" s="1"/>
  <c r="M2817" i="2" s="1"/>
  <c r="N2817" i="2" s="1"/>
  <c r="I2817" i="2"/>
  <c r="H2817" i="2"/>
  <c r="K2816" i="2"/>
  <c r="L2816" i="2" s="1"/>
  <c r="M2816" i="2" s="1"/>
  <c r="N2816" i="2" s="1"/>
  <c r="I2816" i="2"/>
  <c r="H2816" i="2"/>
  <c r="K2815" i="2"/>
  <c r="L2815" i="2" s="1"/>
  <c r="M2815" i="2" s="1"/>
  <c r="N2815" i="2" s="1"/>
  <c r="I2815" i="2"/>
  <c r="H2815" i="2"/>
  <c r="K2814" i="2"/>
  <c r="L2814" i="2" s="1"/>
  <c r="M2814" i="2" s="1"/>
  <c r="N2814" i="2" s="1"/>
  <c r="I2814" i="2"/>
  <c r="H2814" i="2"/>
  <c r="K2813" i="2"/>
  <c r="L2813" i="2" s="1"/>
  <c r="M2813" i="2" s="1"/>
  <c r="N2813" i="2" s="1"/>
  <c r="I2813" i="2"/>
  <c r="H2813" i="2"/>
  <c r="K2812" i="2"/>
  <c r="L2812" i="2" s="1"/>
  <c r="M2812" i="2" s="1"/>
  <c r="N2812" i="2" s="1"/>
  <c r="I2812" i="2"/>
  <c r="H2812" i="2"/>
  <c r="K2811" i="2"/>
  <c r="L2811" i="2" s="1"/>
  <c r="M2811" i="2" s="1"/>
  <c r="N2811" i="2" s="1"/>
  <c r="I2811" i="2"/>
  <c r="H2811" i="2"/>
  <c r="K2810" i="2"/>
  <c r="L2810" i="2" s="1"/>
  <c r="M2810" i="2" s="1"/>
  <c r="N2810" i="2" s="1"/>
  <c r="I2810" i="2"/>
  <c r="H2810" i="2"/>
  <c r="K2809" i="2"/>
  <c r="L2809" i="2" s="1"/>
  <c r="M2809" i="2" s="1"/>
  <c r="N2809" i="2" s="1"/>
  <c r="I2809" i="2"/>
  <c r="H2809" i="2"/>
  <c r="K2808" i="2"/>
  <c r="L2808" i="2" s="1"/>
  <c r="M2808" i="2" s="1"/>
  <c r="N2808" i="2" s="1"/>
  <c r="I2808" i="2"/>
  <c r="H2808" i="2"/>
  <c r="K2807" i="2"/>
  <c r="L2807" i="2" s="1"/>
  <c r="M2807" i="2" s="1"/>
  <c r="N2807" i="2" s="1"/>
  <c r="I2807" i="2"/>
  <c r="H2807" i="2"/>
  <c r="K2806" i="2"/>
  <c r="L2806" i="2" s="1"/>
  <c r="M2806" i="2" s="1"/>
  <c r="N2806" i="2" s="1"/>
  <c r="I2806" i="2"/>
  <c r="H2806" i="2"/>
  <c r="K2805" i="2"/>
  <c r="L2805" i="2" s="1"/>
  <c r="M2805" i="2" s="1"/>
  <c r="N2805" i="2" s="1"/>
  <c r="I2805" i="2"/>
  <c r="H2805" i="2"/>
  <c r="K2804" i="2"/>
  <c r="L2804" i="2" s="1"/>
  <c r="M2804" i="2" s="1"/>
  <c r="N2804" i="2" s="1"/>
  <c r="I2804" i="2"/>
  <c r="H2804" i="2"/>
  <c r="K2803" i="2"/>
  <c r="L2803" i="2" s="1"/>
  <c r="M2803" i="2" s="1"/>
  <c r="N2803" i="2" s="1"/>
  <c r="I2803" i="2"/>
  <c r="H2803" i="2"/>
  <c r="K2802" i="2"/>
  <c r="L2802" i="2" s="1"/>
  <c r="M2802" i="2" s="1"/>
  <c r="N2802" i="2" s="1"/>
  <c r="I2802" i="2"/>
  <c r="H2802" i="2"/>
  <c r="K2801" i="2"/>
  <c r="L2801" i="2" s="1"/>
  <c r="M2801" i="2" s="1"/>
  <c r="N2801" i="2" s="1"/>
  <c r="I2801" i="2"/>
  <c r="H2801" i="2"/>
  <c r="K2800" i="2"/>
  <c r="L2800" i="2" s="1"/>
  <c r="M2800" i="2" s="1"/>
  <c r="N2800" i="2" s="1"/>
  <c r="I2800" i="2"/>
  <c r="H2800" i="2"/>
  <c r="K2799" i="2"/>
  <c r="L2799" i="2" s="1"/>
  <c r="M2799" i="2" s="1"/>
  <c r="N2799" i="2" s="1"/>
  <c r="I2799" i="2"/>
  <c r="H2799" i="2"/>
  <c r="K2798" i="2"/>
  <c r="L2798" i="2" s="1"/>
  <c r="M2798" i="2" s="1"/>
  <c r="N2798" i="2" s="1"/>
  <c r="I2798" i="2"/>
  <c r="H2798" i="2"/>
  <c r="K2797" i="2"/>
  <c r="L2797" i="2" s="1"/>
  <c r="M2797" i="2" s="1"/>
  <c r="N2797" i="2" s="1"/>
  <c r="I2797" i="2"/>
  <c r="H2797" i="2"/>
  <c r="K2796" i="2"/>
  <c r="L2796" i="2" s="1"/>
  <c r="M2796" i="2" s="1"/>
  <c r="N2796" i="2" s="1"/>
  <c r="I2796" i="2"/>
  <c r="H2796" i="2"/>
  <c r="K2795" i="2"/>
  <c r="L2795" i="2" s="1"/>
  <c r="M2795" i="2" s="1"/>
  <c r="N2795" i="2" s="1"/>
  <c r="I2795" i="2"/>
  <c r="H2795" i="2"/>
  <c r="K2794" i="2"/>
  <c r="L2794" i="2" s="1"/>
  <c r="M2794" i="2" s="1"/>
  <c r="N2794" i="2" s="1"/>
  <c r="I2794" i="2"/>
  <c r="H2794" i="2"/>
  <c r="K2793" i="2"/>
  <c r="L2793" i="2" s="1"/>
  <c r="M2793" i="2" s="1"/>
  <c r="N2793" i="2" s="1"/>
  <c r="I2793" i="2"/>
  <c r="H2793" i="2"/>
  <c r="K2792" i="2"/>
  <c r="L2792" i="2" s="1"/>
  <c r="M2792" i="2" s="1"/>
  <c r="N2792" i="2" s="1"/>
  <c r="I2792" i="2"/>
  <c r="H2792" i="2"/>
  <c r="K2791" i="2"/>
  <c r="L2791" i="2" s="1"/>
  <c r="M2791" i="2" s="1"/>
  <c r="N2791" i="2" s="1"/>
  <c r="I2791" i="2"/>
  <c r="H2791" i="2"/>
  <c r="K2790" i="2"/>
  <c r="L2790" i="2" s="1"/>
  <c r="M2790" i="2" s="1"/>
  <c r="N2790" i="2" s="1"/>
  <c r="I2790" i="2"/>
  <c r="H2790" i="2"/>
  <c r="K2789" i="2"/>
  <c r="L2789" i="2" s="1"/>
  <c r="M2789" i="2" s="1"/>
  <c r="N2789" i="2" s="1"/>
  <c r="I2789" i="2"/>
  <c r="H2789" i="2"/>
  <c r="K2788" i="2"/>
  <c r="L2788" i="2" s="1"/>
  <c r="M2788" i="2" s="1"/>
  <c r="N2788" i="2" s="1"/>
  <c r="I2788" i="2"/>
  <c r="H2788" i="2"/>
  <c r="K2787" i="2"/>
  <c r="L2787" i="2" s="1"/>
  <c r="M2787" i="2" s="1"/>
  <c r="N2787" i="2" s="1"/>
  <c r="I2787" i="2"/>
  <c r="H2787" i="2"/>
  <c r="K2786" i="2"/>
  <c r="L2786" i="2" s="1"/>
  <c r="M2786" i="2" s="1"/>
  <c r="N2786" i="2" s="1"/>
  <c r="I2786" i="2"/>
  <c r="H2786" i="2"/>
  <c r="K2785" i="2"/>
  <c r="L2785" i="2" s="1"/>
  <c r="M2785" i="2" s="1"/>
  <c r="N2785" i="2" s="1"/>
  <c r="I2785" i="2"/>
  <c r="H2785" i="2"/>
  <c r="K2784" i="2"/>
  <c r="L2784" i="2" s="1"/>
  <c r="M2784" i="2" s="1"/>
  <c r="N2784" i="2" s="1"/>
  <c r="I2784" i="2"/>
  <c r="H2784" i="2"/>
  <c r="K2783" i="2"/>
  <c r="L2783" i="2" s="1"/>
  <c r="M2783" i="2" s="1"/>
  <c r="N2783" i="2" s="1"/>
  <c r="I2783" i="2"/>
  <c r="H2783" i="2"/>
  <c r="K2782" i="2"/>
  <c r="L2782" i="2" s="1"/>
  <c r="M2782" i="2" s="1"/>
  <c r="N2782" i="2" s="1"/>
  <c r="I2782" i="2"/>
  <c r="H2782" i="2"/>
  <c r="K2781" i="2"/>
  <c r="L2781" i="2" s="1"/>
  <c r="M2781" i="2" s="1"/>
  <c r="N2781" i="2" s="1"/>
  <c r="I2781" i="2"/>
  <c r="H2781" i="2"/>
  <c r="K2780" i="2"/>
  <c r="L2780" i="2" s="1"/>
  <c r="M2780" i="2" s="1"/>
  <c r="N2780" i="2" s="1"/>
  <c r="I2780" i="2"/>
  <c r="H2780" i="2"/>
  <c r="K2779" i="2"/>
  <c r="L2779" i="2" s="1"/>
  <c r="M2779" i="2" s="1"/>
  <c r="N2779" i="2" s="1"/>
  <c r="I2779" i="2"/>
  <c r="H2779" i="2"/>
  <c r="K2778" i="2"/>
  <c r="L2778" i="2" s="1"/>
  <c r="M2778" i="2" s="1"/>
  <c r="N2778" i="2" s="1"/>
  <c r="I2778" i="2"/>
  <c r="H2778" i="2"/>
  <c r="K2777" i="2"/>
  <c r="L2777" i="2" s="1"/>
  <c r="M2777" i="2" s="1"/>
  <c r="N2777" i="2" s="1"/>
  <c r="I2777" i="2"/>
  <c r="H2777" i="2"/>
  <c r="K2776" i="2"/>
  <c r="L2776" i="2" s="1"/>
  <c r="M2776" i="2" s="1"/>
  <c r="N2776" i="2" s="1"/>
  <c r="I2776" i="2"/>
  <c r="H2776" i="2"/>
  <c r="K2775" i="2"/>
  <c r="L2775" i="2" s="1"/>
  <c r="M2775" i="2" s="1"/>
  <c r="N2775" i="2" s="1"/>
  <c r="I2775" i="2"/>
  <c r="H2775" i="2"/>
  <c r="K2774" i="2"/>
  <c r="L2774" i="2" s="1"/>
  <c r="M2774" i="2" s="1"/>
  <c r="N2774" i="2" s="1"/>
  <c r="I2774" i="2"/>
  <c r="H2774" i="2"/>
  <c r="K2773" i="2"/>
  <c r="L2773" i="2" s="1"/>
  <c r="M2773" i="2" s="1"/>
  <c r="N2773" i="2" s="1"/>
  <c r="I2773" i="2"/>
  <c r="H2773" i="2"/>
  <c r="K2772" i="2"/>
  <c r="L2772" i="2" s="1"/>
  <c r="M2772" i="2" s="1"/>
  <c r="N2772" i="2" s="1"/>
  <c r="I2772" i="2"/>
  <c r="H2772" i="2"/>
  <c r="K2771" i="2"/>
  <c r="L2771" i="2" s="1"/>
  <c r="M2771" i="2" s="1"/>
  <c r="N2771" i="2" s="1"/>
  <c r="I2771" i="2"/>
  <c r="H2771" i="2"/>
  <c r="K2770" i="2"/>
  <c r="L2770" i="2" s="1"/>
  <c r="M2770" i="2" s="1"/>
  <c r="N2770" i="2" s="1"/>
  <c r="I2770" i="2"/>
  <c r="H2770" i="2"/>
  <c r="K2769" i="2"/>
  <c r="L2769" i="2" s="1"/>
  <c r="M2769" i="2" s="1"/>
  <c r="N2769" i="2" s="1"/>
  <c r="I2769" i="2"/>
  <c r="H2769" i="2"/>
  <c r="K2768" i="2"/>
  <c r="L2768" i="2" s="1"/>
  <c r="M2768" i="2" s="1"/>
  <c r="N2768" i="2" s="1"/>
  <c r="I2768" i="2"/>
  <c r="H2768" i="2"/>
  <c r="K2767" i="2"/>
  <c r="L2767" i="2" s="1"/>
  <c r="M2767" i="2" s="1"/>
  <c r="N2767" i="2" s="1"/>
  <c r="I2767" i="2"/>
  <c r="H2767" i="2"/>
  <c r="K2766" i="2"/>
  <c r="L2766" i="2" s="1"/>
  <c r="M2766" i="2" s="1"/>
  <c r="N2766" i="2" s="1"/>
  <c r="I2766" i="2"/>
  <c r="H2766" i="2"/>
  <c r="K2765" i="2"/>
  <c r="L2765" i="2" s="1"/>
  <c r="M2765" i="2" s="1"/>
  <c r="N2765" i="2" s="1"/>
  <c r="I2765" i="2"/>
  <c r="H2765" i="2"/>
  <c r="K2764" i="2"/>
  <c r="L2764" i="2" s="1"/>
  <c r="M2764" i="2" s="1"/>
  <c r="N2764" i="2" s="1"/>
  <c r="I2764" i="2"/>
  <c r="H2764" i="2"/>
  <c r="K2763" i="2"/>
  <c r="L2763" i="2" s="1"/>
  <c r="M2763" i="2" s="1"/>
  <c r="N2763" i="2" s="1"/>
  <c r="I2763" i="2"/>
  <c r="H2763" i="2"/>
  <c r="K2762" i="2"/>
  <c r="L2762" i="2" s="1"/>
  <c r="M2762" i="2" s="1"/>
  <c r="N2762" i="2" s="1"/>
  <c r="I2762" i="2"/>
  <c r="H2762" i="2"/>
  <c r="K2761" i="2"/>
  <c r="L2761" i="2" s="1"/>
  <c r="M2761" i="2" s="1"/>
  <c r="N2761" i="2" s="1"/>
  <c r="I2761" i="2"/>
  <c r="H2761" i="2"/>
  <c r="K2760" i="2"/>
  <c r="L2760" i="2" s="1"/>
  <c r="M2760" i="2" s="1"/>
  <c r="N2760" i="2" s="1"/>
  <c r="I2760" i="2"/>
  <c r="H2760" i="2"/>
  <c r="K2759" i="2"/>
  <c r="L2759" i="2" s="1"/>
  <c r="M2759" i="2" s="1"/>
  <c r="N2759" i="2" s="1"/>
  <c r="I2759" i="2"/>
  <c r="H2759" i="2"/>
  <c r="K2758" i="2"/>
  <c r="L2758" i="2" s="1"/>
  <c r="M2758" i="2" s="1"/>
  <c r="N2758" i="2" s="1"/>
  <c r="I2758" i="2"/>
  <c r="H2758" i="2"/>
  <c r="K2757" i="2"/>
  <c r="L2757" i="2" s="1"/>
  <c r="M2757" i="2" s="1"/>
  <c r="N2757" i="2" s="1"/>
  <c r="I2757" i="2"/>
  <c r="H2757" i="2"/>
  <c r="K2756" i="2"/>
  <c r="L2756" i="2" s="1"/>
  <c r="M2756" i="2" s="1"/>
  <c r="N2756" i="2" s="1"/>
  <c r="I2756" i="2"/>
  <c r="H2756" i="2"/>
  <c r="K2755" i="2"/>
  <c r="L2755" i="2" s="1"/>
  <c r="M2755" i="2" s="1"/>
  <c r="N2755" i="2" s="1"/>
  <c r="I2755" i="2"/>
  <c r="H2755" i="2"/>
  <c r="K1238" i="2"/>
  <c r="L1238" i="2" s="1"/>
  <c r="M1238" i="2" s="1"/>
  <c r="N1238" i="2" s="1"/>
  <c r="I1238" i="2"/>
  <c r="H1238" i="2"/>
  <c r="K1237" i="2"/>
  <c r="L1237" i="2" s="1"/>
  <c r="M1237" i="2" s="1"/>
  <c r="N1237" i="2" s="1"/>
  <c r="I1237" i="2"/>
  <c r="H1237" i="2"/>
  <c r="K1236" i="2"/>
  <c r="L1236" i="2" s="1"/>
  <c r="M1236" i="2" s="1"/>
  <c r="N1236" i="2" s="1"/>
  <c r="I1236" i="2"/>
  <c r="H1236" i="2"/>
  <c r="K1235" i="2"/>
  <c r="L1235" i="2" s="1"/>
  <c r="M1235" i="2" s="1"/>
  <c r="N1235" i="2" s="1"/>
  <c r="I1235" i="2"/>
  <c r="H1235" i="2"/>
  <c r="K1234" i="2"/>
  <c r="L1234" i="2" s="1"/>
  <c r="M1234" i="2" s="1"/>
  <c r="N1234" i="2" s="1"/>
  <c r="I1234" i="2"/>
  <c r="H1234" i="2"/>
  <c r="K1233" i="2"/>
  <c r="L1233" i="2" s="1"/>
  <c r="M1233" i="2" s="1"/>
  <c r="N1233" i="2" s="1"/>
  <c r="I1233" i="2"/>
  <c r="H1233" i="2"/>
  <c r="K1232" i="2"/>
  <c r="L1232" i="2" s="1"/>
  <c r="M1232" i="2" s="1"/>
  <c r="N1232" i="2" s="1"/>
  <c r="I1232" i="2"/>
  <c r="H1232" i="2"/>
  <c r="K1231" i="2"/>
  <c r="L1231" i="2" s="1"/>
  <c r="M1231" i="2" s="1"/>
  <c r="N1231" i="2" s="1"/>
  <c r="I1231" i="2"/>
  <c r="H1231" i="2"/>
  <c r="K1230" i="2"/>
  <c r="L1230" i="2" s="1"/>
  <c r="M1230" i="2" s="1"/>
  <c r="N1230" i="2" s="1"/>
  <c r="I1230" i="2"/>
  <c r="H1230" i="2"/>
  <c r="K1229" i="2"/>
  <c r="L1229" i="2" s="1"/>
  <c r="M1229" i="2" s="1"/>
  <c r="N1229" i="2" s="1"/>
  <c r="I1229" i="2"/>
  <c r="H1229" i="2"/>
  <c r="K1228" i="2"/>
  <c r="L1228" i="2" s="1"/>
  <c r="M1228" i="2" s="1"/>
  <c r="N1228" i="2" s="1"/>
  <c r="I1228" i="2"/>
  <c r="H1228" i="2"/>
  <c r="K1227" i="2"/>
  <c r="L1227" i="2" s="1"/>
  <c r="M1227" i="2" s="1"/>
  <c r="N1227" i="2" s="1"/>
  <c r="I1227" i="2"/>
  <c r="H1227" i="2"/>
  <c r="K1226" i="2"/>
  <c r="I1226" i="2"/>
  <c r="H1226" i="2"/>
  <c r="K1225" i="2"/>
  <c r="L1225" i="2" s="1"/>
  <c r="M1225" i="2" s="1"/>
  <c r="N1225" i="2" s="1"/>
  <c r="I1225" i="2"/>
  <c r="H1225" i="2"/>
  <c r="K1224" i="2"/>
  <c r="L1224" i="2" s="1"/>
  <c r="M1224" i="2" s="1"/>
  <c r="N1224" i="2" s="1"/>
  <c r="I1224" i="2"/>
  <c r="H1224" i="2"/>
  <c r="K1223" i="2"/>
  <c r="L1223" i="2" s="1"/>
  <c r="M1223" i="2" s="1"/>
  <c r="N1223" i="2" s="1"/>
  <c r="I1223" i="2"/>
  <c r="H1223" i="2"/>
  <c r="K1222" i="2"/>
  <c r="L1222" i="2" s="1"/>
  <c r="M1222" i="2" s="1"/>
  <c r="N1222" i="2" s="1"/>
  <c r="I1222" i="2"/>
  <c r="H1222" i="2"/>
  <c r="K1221" i="2"/>
  <c r="L1221" i="2" s="1"/>
  <c r="M1221" i="2" s="1"/>
  <c r="N1221" i="2" s="1"/>
  <c r="I1221" i="2"/>
  <c r="H1221" i="2"/>
  <c r="K1220" i="2"/>
  <c r="L1220" i="2" s="1"/>
  <c r="M1220" i="2" s="1"/>
  <c r="N1220" i="2" s="1"/>
  <c r="I1220" i="2"/>
  <c r="H1220" i="2"/>
  <c r="K1219" i="2"/>
  <c r="L1219" i="2" s="1"/>
  <c r="M1219" i="2" s="1"/>
  <c r="N1219" i="2" s="1"/>
  <c r="I1219" i="2"/>
  <c r="H1219" i="2"/>
  <c r="K1218" i="2"/>
  <c r="L1218" i="2" s="1"/>
  <c r="M1218" i="2" s="1"/>
  <c r="N1218" i="2" s="1"/>
  <c r="I1218" i="2"/>
  <c r="H1218" i="2"/>
  <c r="K544" i="2"/>
  <c r="L544" i="2" s="1"/>
  <c r="M544" i="2" s="1"/>
  <c r="N544" i="2" s="1"/>
  <c r="I544" i="2"/>
  <c r="H544" i="2"/>
  <c r="K543" i="2"/>
  <c r="L543" i="2" s="1"/>
  <c r="M543" i="2" s="1"/>
  <c r="N543" i="2" s="1"/>
  <c r="I543" i="2"/>
  <c r="H543" i="2"/>
  <c r="K542" i="2"/>
  <c r="L542" i="2" s="1"/>
  <c r="M542" i="2" s="1"/>
  <c r="N542" i="2" s="1"/>
  <c r="I542" i="2"/>
  <c r="H542" i="2"/>
  <c r="K541" i="2"/>
  <c r="L541" i="2" s="1"/>
  <c r="M541" i="2" s="1"/>
  <c r="N541" i="2" s="1"/>
  <c r="I541" i="2"/>
  <c r="H541" i="2"/>
  <c r="K540" i="2"/>
  <c r="L540" i="2" s="1"/>
  <c r="M540" i="2" s="1"/>
  <c r="N540" i="2" s="1"/>
  <c r="I540" i="2"/>
  <c r="H540" i="2"/>
  <c r="K539" i="2"/>
  <c r="L539" i="2" s="1"/>
  <c r="M539" i="2" s="1"/>
  <c r="N539" i="2" s="1"/>
  <c r="I539" i="2"/>
  <c r="H539" i="2"/>
  <c r="K538" i="2"/>
  <c r="L538" i="2" s="1"/>
  <c r="M538" i="2" s="1"/>
  <c r="N538" i="2" s="1"/>
  <c r="I538" i="2"/>
  <c r="H538" i="2"/>
  <c r="K537" i="2"/>
  <c r="L537" i="2" s="1"/>
  <c r="M537" i="2" s="1"/>
  <c r="N537" i="2" s="1"/>
  <c r="I537" i="2"/>
  <c r="H537" i="2"/>
  <c r="K536" i="2"/>
  <c r="L536" i="2" s="1"/>
  <c r="M536" i="2" s="1"/>
  <c r="N536" i="2" s="1"/>
  <c r="I536" i="2"/>
  <c r="H536" i="2"/>
  <c r="K535" i="2"/>
  <c r="L535" i="2" s="1"/>
  <c r="M535" i="2" s="1"/>
  <c r="N535" i="2" s="1"/>
  <c r="I535" i="2"/>
  <c r="H535" i="2"/>
  <c r="K534" i="2"/>
  <c r="L534" i="2" s="1"/>
  <c r="M534" i="2" s="1"/>
  <c r="N534" i="2" s="1"/>
  <c r="I534" i="2"/>
  <c r="H534" i="2"/>
  <c r="K533" i="2"/>
  <c r="L533" i="2" s="1"/>
  <c r="M533" i="2" s="1"/>
  <c r="N533" i="2" s="1"/>
  <c r="I533" i="2"/>
  <c r="H533" i="2"/>
  <c r="K532" i="2"/>
  <c r="L532" i="2" s="1"/>
  <c r="M532" i="2" s="1"/>
  <c r="N532" i="2" s="1"/>
  <c r="I532" i="2"/>
  <c r="H532" i="2"/>
  <c r="K531" i="2"/>
  <c r="L531" i="2" s="1"/>
  <c r="M531" i="2" s="1"/>
  <c r="N531" i="2" s="1"/>
  <c r="I531" i="2"/>
  <c r="H531" i="2"/>
  <c r="K530" i="2"/>
  <c r="L530" i="2" s="1"/>
  <c r="M530" i="2" s="1"/>
  <c r="N530" i="2" s="1"/>
  <c r="I530" i="2"/>
  <c r="H530" i="2"/>
  <c r="K529" i="2"/>
  <c r="L529" i="2" s="1"/>
  <c r="M529" i="2" s="1"/>
  <c r="N529" i="2" s="1"/>
  <c r="I529" i="2"/>
  <c r="H529" i="2"/>
  <c r="K528" i="2"/>
  <c r="L528" i="2" s="1"/>
  <c r="M528" i="2" s="1"/>
  <c r="N528" i="2" s="1"/>
  <c r="I528" i="2"/>
  <c r="H528" i="2"/>
  <c r="K527" i="2"/>
  <c r="L527" i="2" s="1"/>
  <c r="M527" i="2" s="1"/>
  <c r="N527" i="2" s="1"/>
  <c r="I527" i="2"/>
  <c r="H527" i="2"/>
  <c r="K525" i="2"/>
  <c r="L525" i="2" s="1"/>
  <c r="M525" i="2" s="1"/>
  <c r="N525" i="2" s="1"/>
  <c r="I525" i="2"/>
  <c r="H525" i="2"/>
  <c r="K524" i="2"/>
  <c r="L524" i="2" s="1"/>
  <c r="M524" i="2" s="1"/>
  <c r="N524" i="2" s="1"/>
  <c r="I524" i="2"/>
  <c r="H524" i="2"/>
  <c r="K523" i="2"/>
  <c r="L523" i="2" s="1"/>
  <c r="M523" i="2" s="1"/>
  <c r="N523" i="2" s="1"/>
  <c r="I523" i="2"/>
  <c r="H523" i="2"/>
  <c r="K522" i="2"/>
  <c r="L522" i="2" s="1"/>
  <c r="M522" i="2" s="1"/>
  <c r="N522" i="2" s="1"/>
  <c r="I522" i="2"/>
  <c r="H522" i="2"/>
  <c r="K521" i="2"/>
  <c r="L521" i="2" s="1"/>
  <c r="M521" i="2" s="1"/>
  <c r="N521" i="2" s="1"/>
  <c r="I521" i="2"/>
  <c r="H521" i="2"/>
  <c r="K520" i="2"/>
  <c r="L520" i="2" s="1"/>
  <c r="M520" i="2" s="1"/>
  <c r="N520" i="2" s="1"/>
  <c r="I520" i="2"/>
  <c r="H520" i="2"/>
  <c r="K519" i="2"/>
  <c r="L519" i="2" s="1"/>
  <c r="M519" i="2" s="1"/>
  <c r="N519" i="2" s="1"/>
  <c r="I519" i="2"/>
  <c r="H519" i="2"/>
  <c r="K518" i="2"/>
  <c r="L518" i="2" s="1"/>
  <c r="M518" i="2" s="1"/>
  <c r="N518" i="2" s="1"/>
  <c r="I518" i="2"/>
  <c r="H518" i="2"/>
  <c r="K517" i="2"/>
  <c r="L517" i="2" s="1"/>
  <c r="M517" i="2" s="1"/>
  <c r="N517" i="2" s="1"/>
  <c r="I517" i="2"/>
  <c r="H517" i="2"/>
  <c r="K516" i="2"/>
  <c r="L516" i="2" s="1"/>
  <c r="M516" i="2" s="1"/>
  <c r="N516" i="2" s="1"/>
  <c r="I516" i="2"/>
  <c r="H516" i="2"/>
  <c r="K515" i="2"/>
  <c r="L515" i="2" s="1"/>
  <c r="M515" i="2" s="1"/>
  <c r="N515" i="2" s="1"/>
  <c r="I515" i="2"/>
  <c r="H515" i="2"/>
  <c r="K514" i="2"/>
  <c r="L514" i="2" s="1"/>
  <c r="M514" i="2" s="1"/>
  <c r="N514" i="2" s="1"/>
  <c r="I514" i="2"/>
  <c r="H514" i="2"/>
  <c r="K513" i="2"/>
  <c r="L513" i="2" s="1"/>
  <c r="M513" i="2" s="1"/>
  <c r="N513" i="2" s="1"/>
  <c r="I513" i="2"/>
  <c r="H513" i="2"/>
  <c r="K512" i="2"/>
  <c r="L512" i="2" s="1"/>
  <c r="M512" i="2" s="1"/>
  <c r="N512" i="2" s="1"/>
  <c r="I512" i="2"/>
  <c r="H512" i="2"/>
  <c r="K510" i="2"/>
  <c r="L510" i="2" s="1"/>
  <c r="M510" i="2" s="1"/>
  <c r="N510" i="2" s="1"/>
  <c r="I510" i="2"/>
  <c r="H510" i="2"/>
  <c r="K509" i="2"/>
  <c r="L509" i="2" s="1"/>
  <c r="M509" i="2" s="1"/>
  <c r="N509" i="2" s="1"/>
  <c r="I509" i="2"/>
  <c r="H509" i="2"/>
  <c r="K508" i="2"/>
  <c r="L508" i="2" s="1"/>
  <c r="M508" i="2" s="1"/>
  <c r="N508" i="2" s="1"/>
  <c r="I508" i="2"/>
  <c r="H508" i="2"/>
  <c r="K507" i="2"/>
  <c r="L507" i="2" s="1"/>
  <c r="M507" i="2" s="1"/>
  <c r="N507" i="2" s="1"/>
  <c r="I507" i="2"/>
  <c r="H507" i="2"/>
  <c r="K506" i="2"/>
  <c r="L506" i="2" s="1"/>
  <c r="M506" i="2" s="1"/>
  <c r="N506" i="2" s="1"/>
  <c r="I506" i="2"/>
  <c r="H506" i="2"/>
  <c r="K505" i="2"/>
  <c r="L505" i="2" s="1"/>
  <c r="M505" i="2" s="1"/>
  <c r="N505" i="2" s="1"/>
  <c r="I505" i="2"/>
  <c r="H505" i="2"/>
  <c r="K504" i="2"/>
  <c r="L504" i="2" s="1"/>
  <c r="M504" i="2" s="1"/>
  <c r="N504" i="2" s="1"/>
  <c r="I504" i="2"/>
  <c r="H504" i="2"/>
  <c r="K503" i="2"/>
  <c r="L503" i="2" s="1"/>
  <c r="M503" i="2" s="1"/>
  <c r="N503" i="2" s="1"/>
  <c r="I503" i="2"/>
  <c r="H503" i="2"/>
  <c r="K502" i="2"/>
  <c r="L502" i="2" s="1"/>
  <c r="M502" i="2" s="1"/>
  <c r="N502" i="2" s="1"/>
  <c r="I502" i="2"/>
  <c r="H502" i="2"/>
  <c r="K501" i="2"/>
  <c r="L501" i="2" s="1"/>
  <c r="M501" i="2" s="1"/>
  <c r="N501" i="2" s="1"/>
  <c r="I501" i="2"/>
  <c r="H501" i="2"/>
  <c r="K500" i="2"/>
  <c r="L500" i="2" s="1"/>
  <c r="M500" i="2" s="1"/>
  <c r="N500" i="2" s="1"/>
  <c r="I500" i="2"/>
  <c r="H500" i="2"/>
  <c r="K499" i="2"/>
  <c r="L499" i="2" s="1"/>
  <c r="M499" i="2" s="1"/>
  <c r="N499" i="2" s="1"/>
  <c r="I499" i="2"/>
  <c r="H499" i="2"/>
  <c r="K498" i="2"/>
  <c r="L498" i="2" s="1"/>
  <c r="M498" i="2" s="1"/>
  <c r="N498" i="2" s="1"/>
  <c r="I498" i="2"/>
  <c r="H498" i="2"/>
  <c r="K497" i="2"/>
  <c r="L497" i="2" s="1"/>
  <c r="M497" i="2" s="1"/>
  <c r="N497" i="2" s="1"/>
  <c r="I497" i="2"/>
  <c r="H497" i="2"/>
  <c r="K496" i="2"/>
  <c r="L496" i="2" s="1"/>
  <c r="M496" i="2" s="1"/>
  <c r="N496" i="2" s="1"/>
  <c r="I496" i="2"/>
  <c r="H496" i="2"/>
  <c r="K495" i="2"/>
  <c r="L495" i="2" s="1"/>
  <c r="M495" i="2" s="1"/>
  <c r="N495" i="2" s="1"/>
  <c r="I495" i="2"/>
  <c r="H495" i="2"/>
  <c r="K494" i="2"/>
  <c r="L494" i="2" s="1"/>
  <c r="M494" i="2" s="1"/>
  <c r="N494" i="2" s="1"/>
  <c r="I494" i="2"/>
  <c r="H494" i="2"/>
  <c r="K493" i="2"/>
  <c r="L493" i="2" s="1"/>
  <c r="M493" i="2" s="1"/>
  <c r="N493" i="2" s="1"/>
  <c r="I493" i="2"/>
  <c r="H493" i="2"/>
  <c r="K492" i="2"/>
  <c r="L492" i="2" s="1"/>
  <c r="M492" i="2" s="1"/>
  <c r="N492" i="2" s="1"/>
  <c r="I492" i="2"/>
  <c r="H492" i="2"/>
  <c r="K491" i="2"/>
  <c r="L491" i="2" s="1"/>
  <c r="M491" i="2" s="1"/>
  <c r="N491" i="2" s="1"/>
  <c r="I491" i="2"/>
  <c r="H491" i="2"/>
  <c r="K490" i="2"/>
  <c r="L490" i="2" s="1"/>
  <c r="M490" i="2" s="1"/>
  <c r="N490" i="2" s="1"/>
  <c r="I490" i="2"/>
  <c r="H490" i="2"/>
  <c r="K489" i="2"/>
  <c r="L489" i="2" s="1"/>
  <c r="M489" i="2" s="1"/>
  <c r="N489" i="2" s="1"/>
  <c r="I489" i="2"/>
  <c r="H489" i="2"/>
  <c r="K488" i="2"/>
  <c r="L488" i="2" s="1"/>
  <c r="M488" i="2" s="1"/>
  <c r="N488" i="2" s="1"/>
  <c r="I488" i="2"/>
  <c r="H488" i="2"/>
  <c r="K487" i="2"/>
  <c r="L487" i="2" s="1"/>
  <c r="M487" i="2" s="1"/>
  <c r="N487" i="2" s="1"/>
  <c r="I487" i="2"/>
  <c r="H487" i="2"/>
  <c r="K486" i="2"/>
  <c r="L486" i="2" s="1"/>
  <c r="M486" i="2" s="1"/>
  <c r="N486" i="2" s="1"/>
  <c r="I486" i="2"/>
  <c r="H486" i="2"/>
  <c r="K485" i="2"/>
  <c r="L485" i="2" s="1"/>
  <c r="M485" i="2" s="1"/>
  <c r="N485" i="2" s="1"/>
  <c r="I485" i="2"/>
  <c r="H485" i="2"/>
  <c r="K484" i="2"/>
  <c r="L484" i="2" s="1"/>
  <c r="M484" i="2" s="1"/>
  <c r="N484" i="2" s="1"/>
  <c r="I484" i="2"/>
  <c r="H484" i="2"/>
  <c r="K483" i="2"/>
  <c r="L483" i="2" s="1"/>
  <c r="M483" i="2" s="1"/>
  <c r="N483" i="2" s="1"/>
  <c r="I483" i="2"/>
  <c r="H483" i="2"/>
  <c r="K482" i="2"/>
  <c r="L482" i="2" s="1"/>
  <c r="M482" i="2" s="1"/>
  <c r="N482" i="2" s="1"/>
  <c r="I482" i="2"/>
  <c r="H482" i="2"/>
  <c r="K481" i="2"/>
  <c r="L481" i="2" s="1"/>
  <c r="M481" i="2" s="1"/>
  <c r="N481" i="2" s="1"/>
  <c r="I481" i="2"/>
  <c r="H481" i="2"/>
  <c r="K480" i="2"/>
  <c r="L480" i="2" s="1"/>
  <c r="M480" i="2" s="1"/>
  <c r="N480" i="2" s="1"/>
  <c r="I480" i="2"/>
  <c r="H480" i="2"/>
  <c r="K479" i="2"/>
  <c r="L479" i="2" s="1"/>
  <c r="M479" i="2" s="1"/>
  <c r="N479" i="2" s="1"/>
  <c r="I479" i="2"/>
  <c r="H479" i="2"/>
  <c r="K478" i="2"/>
  <c r="L478" i="2" s="1"/>
  <c r="M478" i="2" s="1"/>
  <c r="N478" i="2" s="1"/>
  <c r="I478" i="2"/>
  <c r="H478" i="2"/>
  <c r="K477" i="2"/>
  <c r="L477" i="2" s="1"/>
  <c r="M477" i="2" s="1"/>
  <c r="N477" i="2" s="1"/>
  <c r="I477" i="2"/>
  <c r="H477" i="2"/>
  <c r="K476" i="2"/>
  <c r="L476" i="2" s="1"/>
  <c r="M476" i="2" s="1"/>
  <c r="N476" i="2" s="1"/>
  <c r="I476" i="2"/>
  <c r="H476" i="2"/>
  <c r="K475" i="2"/>
  <c r="L475" i="2" s="1"/>
  <c r="M475" i="2" s="1"/>
  <c r="N475" i="2" s="1"/>
  <c r="I475" i="2"/>
  <c r="H475" i="2"/>
  <c r="K474" i="2"/>
  <c r="L474" i="2" s="1"/>
  <c r="M474" i="2" s="1"/>
  <c r="N474" i="2" s="1"/>
  <c r="I474" i="2"/>
  <c r="H474" i="2"/>
  <c r="K473" i="2"/>
  <c r="L473" i="2" s="1"/>
  <c r="M473" i="2" s="1"/>
  <c r="N473" i="2" s="1"/>
  <c r="I473" i="2"/>
  <c r="H473" i="2"/>
  <c r="K472" i="2"/>
  <c r="L472" i="2" s="1"/>
  <c r="M472" i="2" s="1"/>
  <c r="N472" i="2" s="1"/>
  <c r="I472" i="2"/>
  <c r="H472" i="2"/>
  <c r="K471" i="2"/>
  <c r="L471" i="2" s="1"/>
  <c r="M471" i="2" s="1"/>
  <c r="N471" i="2" s="1"/>
  <c r="I471" i="2"/>
  <c r="H471" i="2"/>
  <c r="K470" i="2"/>
  <c r="L470" i="2" s="1"/>
  <c r="M470" i="2" s="1"/>
  <c r="N470" i="2" s="1"/>
  <c r="I470" i="2"/>
  <c r="H470" i="2"/>
  <c r="K469" i="2"/>
  <c r="L469" i="2" s="1"/>
  <c r="M469" i="2" s="1"/>
  <c r="N469" i="2" s="1"/>
  <c r="I469" i="2"/>
  <c r="H469" i="2"/>
  <c r="K468" i="2"/>
  <c r="L468" i="2" s="1"/>
  <c r="M468" i="2" s="1"/>
  <c r="N468" i="2" s="1"/>
  <c r="I468" i="2"/>
  <c r="H468" i="2"/>
  <c r="K466" i="2"/>
  <c r="L466" i="2" s="1"/>
  <c r="M466" i="2" s="1"/>
  <c r="N466" i="2" s="1"/>
  <c r="I466" i="2"/>
  <c r="H466" i="2"/>
  <c r="K465" i="2"/>
  <c r="L465" i="2" s="1"/>
  <c r="M465" i="2" s="1"/>
  <c r="N465" i="2" s="1"/>
  <c r="I465" i="2"/>
  <c r="H465" i="2"/>
  <c r="K464" i="2"/>
  <c r="L464" i="2" s="1"/>
  <c r="M464" i="2" s="1"/>
  <c r="N464" i="2" s="1"/>
  <c r="I464" i="2"/>
  <c r="H464" i="2"/>
  <c r="K463" i="2"/>
  <c r="L463" i="2" s="1"/>
  <c r="M463" i="2" s="1"/>
  <c r="N463" i="2" s="1"/>
  <c r="I463" i="2"/>
  <c r="H463" i="2"/>
  <c r="K462" i="2"/>
  <c r="L462" i="2" s="1"/>
  <c r="M462" i="2" s="1"/>
  <c r="N462" i="2" s="1"/>
  <c r="I462" i="2"/>
  <c r="H462" i="2"/>
  <c r="K461" i="2"/>
  <c r="L461" i="2" s="1"/>
  <c r="M461" i="2" s="1"/>
  <c r="N461" i="2" s="1"/>
  <c r="I461" i="2"/>
  <c r="H461" i="2"/>
  <c r="K460" i="2"/>
  <c r="L460" i="2" s="1"/>
  <c r="M460" i="2" s="1"/>
  <c r="N460" i="2" s="1"/>
  <c r="I460" i="2"/>
  <c r="H460" i="2"/>
  <c r="K459" i="2"/>
  <c r="L459" i="2" s="1"/>
  <c r="M459" i="2" s="1"/>
  <c r="N459" i="2" s="1"/>
  <c r="I459" i="2"/>
  <c r="H459" i="2"/>
  <c r="K458" i="2"/>
  <c r="L458" i="2" s="1"/>
  <c r="M458" i="2" s="1"/>
  <c r="N458" i="2" s="1"/>
  <c r="I458" i="2"/>
  <c r="H458" i="2"/>
  <c r="K457" i="2"/>
  <c r="L457" i="2" s="1"/>
  <c r="M457" i="2" s="1"/>
  <c r="N457" i="2" s="1"/>
  <c r="I457" i="2"/>
  <c r="H457" i="2"/>
  <c r="K456" i="2"/>
  <c r="L456" i="2" s="1"/>
  <c r="M456" i="2" s="1"/>
  <c r="N456" i="2" s="1"/>
  <c r="I456" i="2"/>
  <c r="H456" i="2"/>
  <c r="K455" i="2"/>
  <c r="L455" i="2" s="1"/>
  <c r="M455" i="2" s="1"/>
  <c r="N455" i="2" s="1"/>
  <c r="I455" i="2"/>
  <c r="H455" i="2"/>
  <c r="K453" i="2"/>
  <c r="L453" i="2" s="1"/>
  <c r="M453" i="2" s="1"/>
  <c r="N453" i="2" s="1"/>
  <c r="I453" i="2"/>
  <c r="H453" i="2"/>
  <c r="K452" i="2"/>
  <c r="L452" i="2" s="1"/>
  <c r="M452" i="2" s="1"/>
  <c r="N452" i="2" s="1"/>
  <c r="I452" i="2"/>
  <c r="H452" i="2"/>
  <c r="K451" i="2"/>
  <c r="L451" i="2" s="1"/>
  <c r="M451" i="2" s="1"/>
  <c r="N451" i="2" s="1"/>
  <c r="I451" i="2"/>
  <c r="H451" i="2"/>
  <c r="K450" i="2"/>
  <c r="L450" i="2" s="1"/>
  <c r="M450" i="2" s="1"/>
  <c r="N450" i="2" s="1"/>
  <c r="I450" i="2"/>
  <c r="H450" i="2"/>
  <c r="K449" i="2"/>
  <c r="L449" i="2" s="1"/>
  <c r="M449" i="2" s="1"/>
  <c r="N449" i="2" s="1"/>
  <c r="I449" i="2"/>
  <c r="H449" i="2"/>
  <c r="K448" i="2"/>
  <c r="L448" i="2" s="1"/>
  <c r="M448" i="2" s="1"/>
  <c r="N448" i="2" s="1"/>
  <c r="I448" i="2"/>
  <c r="H448" i="2"/>
  <c r="K447" i="2"/>
  <c r="L447" i="2" s="1"/>
  <c r="M447" i="2" s="1"/>
  <c r="N447" i="2" s="1"/>
  <c r="I447" i="2"/>
  <c r="H447" i="2"/>
  <c r="K445" i="2"/>
  <c r="L445" i="2" s="1"/>
  <c r="M445" i="2" s="1"/>
  <c r="N445" i="2" s="1"/>
  <c r="I445" i="2"/>
  <c r="H445" i="2"/>
  <c r="K444" i="2"/>
  <c r="L444" i="2" s="1"/>
  <c r="M444" i="2" s="1"/>
  <c r="N444" i="2" s="1"/>
  <c r="I444" i="2"/>
  <c r="H444" i="2"/>
  <c r="K443" i="2"/>
  <c r="L443" i="2" s="1"/>
  <c r="M443" i="2" s="1"/>
  <c r="N443" i="2" s="1"/>
  <c r="I443" i="2"/>
  <c r="H443" i="2"/>
  <c r="K442" i="2"/>
  <c r="L442" i="2" s="1"/>
  <c r="M442" i="2" s="1"/>
  <c r="N442" i="2" s="1"/>
  <c r="I442" i="2"/>
  <c r="H442" i="2"/>
  <c r="K441" i="2"/>
  <c r="L441" i="2" s="1"/>
  <c r="M441" i="2" s="1"/>
  <c r="N441" i="2" s="1"/>
  <c r="I441" i="2"/>
  <c r="H441" i="2"/>
  <c r="K440" i="2"/>
  <c r="L440" i="2" s="1"/>
  <c r="M440" i="2" s="1"/>
  <c r="N440" i="2" s="1"/>
  <c r="I440" i="2"/>
  <c r="H440" i="2"/>
  <c r="K439" i="2"/>
  <c r="L439" i="2" s="1"/>
  <c r="M439" i="2" s="1"/>
  <c r="N439" i="2" s="1"/>
  <c r="I439" i="2"/>
  <c r="H439" i="2"/>
  <c r="K438" i="2"/>
  <c r="L438" i="2" s="1"/>
  <c r="M438" i="2" s="1"/>
  <c r="N438" i="2" s="1"/>
  <c r="I438" i="2"/>
  <c r="H438" i="2"/>
  <c r="K437" i="2"/>
  <c r="L437" i="2" s="1"/>
  <c r="M437" i="2" s="1"/>
  <c r="N437" i="2" s="1"/>
  <c r="I437" i="2"/>
  <c r="H437" i="2"/>
  <c r="K436" i="2"/>
  <c r="L436" i="2" s="1"/>
  <c r="M436" i="2" s="1"/>
  <c r="N436" i="2" s="1"/>
  <c r="I436" i="2"/>
  <c r="H436" i="2"/>
  <c r="K435" i="2"/>
  <c r="L435" i="2" s="1"/>
  <c r="M435" i="2" s="1"/>
  <c r="N435" i="2" s="1"/>
  <c r="I435" i="2"/>
  <c r="H435" i="2"/>
  <c r="K434" i="2"/>
  <c r="L434" i="2" s="1"/>
  <c r="M434" i="2" s="1"/>
  <c r="N434" i="2" s="1"/>
  <c r="I434" i="2"/>
  <c r="H434" i="2"/>
  <c r="K433" i="2"/>
  <c r="L433" i="2" s="1"/>
  <c r="M433" i="2" s="1"/>
  <c r="N433" i="2" s="1"/>
  <c r="I433" i="2"/>
  <c r="H433" i="2"/>
  <c r="K432" i="2"/>
  <c r="L432" i="2" s="1"/>
  <c r="M432" i="2" s="1"/>
  <c r="N432" i="2" s="1"/>
  <c r="I432" i="2"/>
  <c r="H432" i="2"/>
  <c r="K431" i="2"/>
  <c r="L431" i="2" s="1"/>
  <c r="M431" i="2" s="1"/>
  <c r="N431" i="2" s="1"/>
  <c r="I431" i="2"/>
  <c r="H431" i="2"/>
  <c r="K430" i="2"/>
  <c r="L430" i="2" s="1"/>
  <c r="M430" i="2" s="1"/>
  <c r="N430" i="2" s="1"/>
  <c r="I430" i="2"/>
  <c r="H430" i="2"/>
  <c r="K427" i="2"/>
  <c r="L427" i="2" s="1"/>
  <c r="M427" i="2" s="1"/>
  <c r="N427" i="2" s="1"/>
  <c r="I427" i="2"/>
  <c r="H427" i="2"/>
  <c r="K426" i="2"/>
  <c r="L426" i="2" s="1"/>
  <c r="M426" i="2" s="1"/>
  <c r="N426" i="2" s="1"/>
  <c r="I426" i="2"/>
  <c r="H426" i="2"/>
  <c r="K423" i="2"/>
  <c r="L423" i="2" s="1"/>
  <c r="M423" i="2" s="1"/>
  <c r="N423" i="2" s="1"/>
  <c r="I423" i="2"/>
  <c r="H423" i="2"/>
  <c r="K422" i="2"/>
  <c r="L422" i="2" s="1"/>
  <c r="M422" i="2" s="1"/>
  <c r="N422" i="2" s="1"/>
  <c r="I422" i="2"/>
  <c r="H422" i="2"/>
  <c r="K421" i="2"/>
  <c r="L421" i="2" s="1"/>
  <c r="M421" i="2" s="1"/>
  <c r="N421" i="2" s="1"/>
  <c r="I421" i="2"/>
  <c r="H421" i="2"/>
  <c r="K420" i="2"/>
  <c r="L420" i="2" s="1"/>
  <c r="M420" i="2" s="1"/>
  <c r="N420" i="2" s="1"/>
  <c r="I420" i="2"/>
  <c r="H420" i="2"/>
  <c r="K419" i="2"/>
  <c r="L419" i="2" s="1"/>
  <c r="M419" i="2" s="1"/>
  <c r="N419" i="2" s="1"/>
  <c r="I419" i="2"/>
  <c r="H419" i="2"/>
  <c r="K418" i="2"/>
  <c r="L418" i="2" s="1"/>
  <c r="M418" i="2" s="1"/>
  <c r="N418" i="2" s="1"/>
  <c r="I418" i="2"/>
  <c r="H418" i="2"/>
  <c r="K417" i="2"/>
  <c r="L417" i="2" s="1"/>
  <c r="M417" i="2" s="1"/>
  <c r="N417" i="2" s="1"/>
  <c r="I417" i="2"/>
  <c r="H417" i="2"/>
  <c r="K416" i="2"/>
  <c r="L416" i="2" s="1"/>
  <c r="M416" i="2" s="1"/>
  <c r="N416" i="2" s="1"/>
  <c r="I416" i="2"/>
  <c r="H416" i="2"/>
  <c r="K415" i="2"/>
  <c r="L415" i="2" s="1"/>
  <c r="M415" i="2" s="1"/>
  <c r="N415" i="2" s="1"/>
  <c r="I415" i="2"/>
  <c r="H415" i="2"/>
  <c r="K414" i="2"/>
  <c r="L414" i="2" s="1"/>
  <c r="M414" i="2" s="1"/>
  <c r="N414" i="2" s="1"/>
  <c r="I414" i="2"/>
  <c r="H414" i="2"/>
  <c r="K413" i="2"/>
  <c r="L413" i="2" s="1"/>
  <c r="M413" i="2" s="1"/>
  <c r="N413" i="2" s="1"/>
  <c r="I413" i="2"/>
  <c r="H413" i="2"/>
  <c r="K412" i="2"/>
  <c r="L412" i="2" s="1"/>
  <c r="M412" i="2" s="1"/>
  <c r="N412" i="2" s="1"/>
  <c r="I412" i="2"/>
  <c r="H412" i="2"/>
  <c r="K411" i="2"/>
  <c r="L411" i="2" s="1"/>
  <c r="M411" i="2" s="1"/>
  <c r="N411" i="2" s="1"/>
  <c r="I411" i="2"/>
  <c r="H411" i="2"/>
  <c r="K410" i="2"/>
  <c r="L410" i="2" s="1"/>
  <c r="M410" i="2" s="1"/>
  <c r="N410" i="2" s="1"/>
  <c r="I410" i="2"/>
  <c r="H410" i="2"/>
  <c r="K409" i="2"/>
  <c r="L409" i="2" s="1"/>
  <c r="M409" i="2" s="1"/>
  <c r="N409" i="2" s="1"/>
  <c r="I409" i="2"/>
  <c r="H409" i="2"/>
  <c r="K408" i="2"/>
  <c r="L408" i="2" s="1"/>
  <c r="M408" i="2" s="1"/>
  <c r="N408" i="2" s="1"/>
  <c r="I408" i="2"/>
  <c r="H408" i="2"/>
  <c r="K407" i="2"/>
  <c r="L407" i="2" s="1"/>
  <c r="M407" i="2" s="1"/>
  <c r="N407" i="2" s="1"/>
  <c r="I407" i="2"/>
  <c r="H407" i="2"/>
  <c r="K406" i="2"/>
  <c r="L406" i="2" s="1"/>
  <c r="M406" i="2" s="1"/>
  <c r="N406" i="2" s="1"/>
  <c r="I406" i="2"/>
  <c r="H406" i="2"/>
  <c r="K405" i="2"/>
  <c r="L405" i="2" s="1"/>
  <c r="M405" i="2" s="1"/>
  <c r="N405" i="2" s="1"/>
  <c r="I405" i="2"/>
  <c r="H405" i="2"/>
  <c r="K404" i="2"/>
  <c r="L404" i="2" s="1"/>
  <c r="M404" i="2" s="1"/>
  <c r="N404" i="2" s="1"/>
  <c r="I404" i="2"/>
  <c r="H404" i="2"/>
  <c r="K403" i="2"/>
  <c r="L403" i="2" s="1"/>
  <c r="M403" i="2" s="1"/>
  <c r="N403" i="2" s="1"/>
  <c r="I403" i="2"/>
  <c r="H403" i="2"/>
  <c r="K402" i="2"/>
  <c r="L402" i="2" s="1"/>
  <c r="M402" i="2" s="1"/>
  <c r="N402" i="2" s="1"/>
  <c r="I402" i="2"/>
  <c r="H402" i="2"/>
  <c r="K401" i="2"/>
  <c r="L401" i="2" s="1"/>
  <c r="M401" i="2" s="1"/>
  <c r="N401" i="2" s="1"/>
  <c r="I401" i="2"/>
  <c r="H401" i="2"/>
  <c r="K400" i="2"/>
  <c r="L400" i="2" s="1"/>
  <c r="M400" i="2" s="1"/>
  <c r="N400" i="2" s="1"/>
  <c r="I400" i="2"/>
  <c r="H400" i="2"/>
  <c r="K399" i="2"/>
  <c r="L399" i="2" s="1"/>
  <c r="M399" i="2" s="1"/>
  <c r="N399" i="2" s="1"/>
  <c r="I399" i="2"/>
  <c r="H399" i="2"/>
  <c r="K398" i="2"/>
  <c r="L398" i="2" s="1"/>
  <c r="M398" i="2" s="1"/>
  <c r="N398" i="2" s="1"/>
  <c r="I398" i="2"/>
  <c r="H398" i="2"/>
  <c r="K397" i="2"/>
  <c r="L397" i="2" s="1"/>
  <c r="M397" i="2" s="1"/>
  <c r="N397" i="2" s="1"/>
  <c r="I397" i="2"/>
  <c r="H397" i="2"/>
  <c r="K396" i="2"/>
  <c r="L396" i="2" s="1"/>
  <c r="M396" i="2" s="1"/>
  <c r="N396" i="2" s="1"/>
  <c r="I396" i="2"/>
  <c r="H396" i="2"/>
  <c r="K395" i="2"/>
  <c r="L395" i="2" s="1"/>
  <c r="M395" i="2" s="1"/>
  <c r="N395" i="2" s="1"/>
  <c r="I395" i="2"/>
  <c r="H395" i="2"/>
  <c r="K393" i="2"/>
  <c r="L393" i="2" s="1"/>
  <c r="M393" i="2" s="1"/>
  <c r="N393" i="2" s="1"/>
  <c r="I393" i="2"/>
  <c r="H393" i="2"/>
  <c r="K392" i="2"/>
  <c r="L392" i="2" s="1"/>
  <c r="M392" i="2" s="1"/>
  <c r="N392" i="2" s="1"/>
  <c r="I392" i="2"/>
  <c r="H392" i="2"/>
  <c r="K391" i="2"/>
  <c r="L391" i="2" s="1"/>
  <c r="M391" i="2" s="1"/>
  <c r="N391" i="2" s="1"/>
  <c r="I391" i="2"/>
  <c r="H391" i="2"/>
  <c r="K390" i="2"/>
  <c r="L390" i="2" s="1"/>
  <c r="M390" i="2" s="1"/>
  <c r="N390" i="2" s="1"/>
  <c r="I390" i="2"/>
  <c r="H390" i="2"/>
  <c r="K389" i="2"/>
  <c r="L389" i="2" s="1"/>
  <c r="M389" i="2" s="1"/>
  <c r="N389" i="2" s="1"/>
  <c r="I389" i="2"/>
  <c r="H389" i="2"/>
  <c r="K388" i="2"/>
  <c r="L388" i="2" s="1"/>
  <c r="M388" i="2" s="1"/>
  <c r="N388" i="2" s="1"/>
  <c r="I388" i="2"/>
  <c r="H388" i="2"/>
  <c r="K387" i="2"/>
  <c r="L387" i="2" s="1"/>
  <c r="M387" i="2" s="1"/>
  <c r="N387" i="2" s="1"/>
  <c r="I387" i="2"/>
  <c r="H387" i="2"/>
  <c r="K386" i="2"/>
  <c r="L386" i="2" s="1"/>
  <c r="M386" i="2" s="1"/>
  <c r="N386" i="2" s="1"/>
  <c r="I386" i="2"/>
  <c r="H386" i="2"/>
  <c r="K385" i="2"/>
  <c r="L385" i="2" s="1"/>
  <c r="M385" i="2" s="1"/>
  <c r="N385" i="2" s="1"/>
  <c r="I385" i="2"/>
  <c r="H385" i="2"/>
  <c r="K375" i="2"/>
  <c r="L375" i="2" s="1"/>
  <c r="M375" i="2" s="1"/>
  <c r="N375" i="2" s="1"/>
  <c r="I375" i="2"/>
  <c r="H375" i="2"/>
  <c r="K374" i="2"/>
  <c r="L374" i="2" s="1"/>
  <c r="M374" i="2" s="1"/>
  <c r="N374" i="2" s="1"/>
  <c r="I374" i="2"/>
  <c r="H374" i="2"/>
  <c r="K373" i="2"/>
  <c r="L373" i="2" s="1"/>
  <c r="M373" i="2" s="1"/>
  <c r="N373" i="2" s="1"/>
  <c r="I373" i="2"/>
  <c r="H373" i="2"/>
  <c r="K372" i="2"/>
  <c r="L372" i="2" s="1"/>
  <c r="M372" i="2" s="1"/>
  <c r="N372" i="2" s="1"/>
  <c r="I372" i="2"/>
  <c r="H372" i="2"/>
  <c r="K371" i="2"/>
  <c r="L371" i="2" s="1"/>
  <c r="M371" i="2" s="1"/>
  <c r="N371" i="2" s="1"/>
  <c r="I371" i="2"/>
  <c r="H371" i="2"/>
  <c r="K370" i="2"/>
  <c r="L370" i="2" s="1"/>
  <c r="M370" i="2" s="1"/>
  <c r="N370" i="2" s="1"/>
  <c r="I370" i="2"/>
  <c r="H370" i="2"/>
  <c r="K369" i="2"/>
  <c r="L369" i="2" s="1"/>
  <c r="M369" i="2" s="1"/>
  <c r="N369" i="2" s="1"/>
  <c r="I369" i="2"/>
  <c r="H369" i="2"/>
  <c r="K368" i="2"/>
  <c r="L368" i="2" s="1"/>
  <c r="M368" i="2" s="1"/>
  <c r="N368" i="2" s="1"/>
  <c r="I368" i="2"/>
  <c r="H368" i="2"/>
  <c r="K366" i="2"/>
  <c r="L366" i="2" s="1"/>
  <c r="M366" i="2" s="1"/>
  <c r="N366" i="2" s="1"/>
  <c r="I366" i="2"/>
  <c r="H366" i="2"/>
  <c r="K365" i="2"/>
  <c r="L365" i="2" s="1"/>
  <c r="M365" i="2" s="1"/>
  <c r="N365" i="2" s="1"/>
  <c r="I365" i="2"/>
  <c r="H365" i="2"/>
  <c r="K364" i="2"/>
  <c r="L364" i="2" s="1"/>
  <c r="M364" i="2" s="1"/>
  <c r="N364" i="2" s="1"/>
  <c r="I364" i="2"/>
  <c r="H364" i="2"/>
  <c r="K363" i="2"/>
  <c r="L363" i="2" s="1"/>
  <c r="M363" i="2" s="1"/>
  <c r="N363" i="2" s="1"/>
  <c r="I363" i="2"/>
  <c r="H363" i="2"/>
  <c r="K362" i="2"/>
  <c r="L362" i="2" s="1"/>
  <c r="M362" i="2" s="1"/>
  <c r="N362" i="2" s="1"/>
  <c r="I362" i="2"/>
  <c r="H362" i="2"/>
  <c r="K361" i="2"/>
  <c r="L361" i="2" s="1"/>
  <c r="M361" i="2" s="1"/>
  <c r="N361" i="2" s="1"/>
  <c r="I361" i="2"/>
  <c r="H361" i="2"/>
  <c r="K359" i="2"/>
  <c r="L359" i="2" s="1"/>
  <c r="M359" i="2" s="1"/>
  <c r="N359" i="2" s="1"/>
  <c r="I359" i="2"/>
  <c r="H359" i="2"/>
  <c r="K358" i="2"/>
  <c r="L358" i="2" s="1"/>
  <c r="M358" i="2" s="1"/>
  <c r="N358" i="2" s="1"/>
  <c r="I358" i="2"/>
  <c r="H358" i="2"/>
  <c r="K357" i="2"/>
  <c r="L357" i="2" s="1"/>
  <c r="M357" i="2" s="1"/>
  <c r="N357" i="2" s="1"/>
  <c r="I357" i="2"/>
  <c r="H357" i="2"/>
  <c r="K356" i="2"/>
  <c r="L356" i="2" s="1"/>
  <c r="M356" i="2" s="1"/>
  <c r="N356" i="2" s="1"/>
  <c r="I356" i="2"/>
  <c r="H356" i="2"/>
  <c r="K355" i="2"/>
  <c r="L355" i="2" s="1"/>
  <c r="M355" i="2" s="1"/>
  <c r="N355" i="2" s="1"/>
  <c r="I355" i="2"/>
  <c r="H355" i="2"/>
  <c r="K354" i="2"/>
  <c r="L354" i="2" s="1"/>
  <c r="M354" i="2" s="1"/>
  <c r="N354" i="2" s="1"/>
  <c r="I354" i="2"/>
  <c r="H354" i="2"/>
  <c r="K353" i="2"/>
  <c r="L353" i="2" s="1"/>
  <c r="M353" i="2" s="1"/>
  <c r="N353" i="2" s="1"/>
  <c r="I353" i="2"/>
  <c r="H353" i="2"/>
  <c r="K352" i="2"/>
  <c r="L352" i="2" s="1"/>
  <c r="M352" i="2" s="1"/>
  <c r="N352" i="2" s="1"/>
  <c r="I352" i="2"/>
  <c r="H352" i="2"/>
  <c r="K351" i="2"/>
  <c r="L351" i="2" s="1"/>
  <c r="M351" i="2" s="1"/>
  <c r="N351" i="2" s="1"/>
  <c r="I351" i="2"/>
  <c r="H351" i="2"/>
  <c r="K349" i="2"/>
  <c r="L349" i="2" s="1"/>
  <c r="M349" i="2" s="1"/>
  <c r="N349" i="2" s="1"/>
  <c r="I349" i="2"/>
  <c r="H349" i="2"/>
  <c r="K348" i="2"/>
  <c r="L348" i="2" s="1"/>
  <c r="M348" i="2" s="1"/>
  <c r="N348" i="2" s="1"/>
  <c r="I348" i="2"/>
  <c r="H348" i="2"/>
  <c r="K345" i="2"/>
  <c r="L345" i="2" s="1"/>
  <c r="M345" i="2" s="1"/>
  <c r="N345" i="2" s="1"/>
  <c r="I345" i="2"/>
  <c r="K344" i="2"/>
  <c r="L344" i="2" s="1"/>
  <c r="M344" i="2" s="1"/>
  <c r="N344" i="2" s="1"/>
  <c r="I344" i="2"/>
  <c r="H344" i="2"/>
  <c r="K343" i="2"/>
  <c r="L343" i="2" s="1"/>
  <c r="M343" i="2" s="1"/>
  <c r="N343" i="2" s="1"/>
  <c r="I343" i="2"/>
  <c r="H343" i="2"/>
  <c r="K341" i="2"/>
  <c r="L341" i="2" s="1"/>
  <c r="M341" i="2" s="1"/>
  <c r="N341" i="2" s="1"/>
  <c r="I341" i="2"/>
  <c r="H341" i="2"/>
  <c r="K340" i="2"/>
  <c r="L340" i="2" s="1"/>
  <c r="M340" i="2" s="1"/>
  <c r="N340" i="2" s="1"/>
  <c r="I340" i="2"/>
  <c r="H340" i="2"/>
  <c r="K339" i="2"/>
  <c r="L339" i="2" s="1"/>
  <c r="M339" i="2" s="1"/>
  <c r="N339" i="2" s="1"/>
  <c r="I339" i="2"/>
  <c r="H339" i="2"/>
  <c r="K338" i="2"/>
  <c r="L338" i="2" s="1"/>
  <c r="M338" i="2" s="1"/>
  <c r="N338" i="2" s="1"/>
  <c r="I338" i="2"/>
  <c r="H338" i="2"/>
  <c r="K337" i="2"/>
  <c r="L337" i="2" s="1"/>
  <c r="M337" i="2" s="1"/>
  <c r="N337" i="2" s="1"/>
  <c r="I337" i="2"/>
  <c r="H337" i="2"/>
  <c r="K336" i="2"/>
  <c r="L336" i="2" s="1"/>
  <c r="M336" i="2" s="1"/>
  <c r="N336" i="2" s="1"/>
  <c r="I336" i="2"/>
  <c r="H336" i="2"/>
  <c r="K335" i="2"/>
  <c r="L335" i="2" s="1"/>
  <c r="M335" i="2" s="1"/>
  <c r="N335" i="2" s="1"/>
  <c r="I335" i="2"/>
  <c r="H335" i="2"/>
  <c r="K334" i="2"/>
  <c r="L334" i="2" s="1"/>
  <c r="M334" i="2" s="1"/>
  <c r="N334" i="2" s="1"/>
  <c r="I334" i="2"/>
  <c r="H334" i="2"/>
  <c r="K333" i="2"/>
  <c r="L333" i="2" s="1"/>
  <c r="M333" i="2" s="1"/>
  <c r="N333" i="2" s="1"/>
  <c r="I333" i="2"/>
  <c r="H333" i="2"/>
  <c r="K332" i="2"/>
  <c r="L332" i="2" s="1"/>
  <c r="M332" i="2" s="1"/>
  <c r="N332" i="2" s="1"/>
  <c r="I332" i="2"/>
  <c r="H332" i="2"/>
  <c r="K331" i="2"/>
  <c r="L331" i="2" s="1"/>
  <c r="M331" i="2" s="1"/>
  <c r="N331" i="2" s="1"/>
  <c r="I331" i="2"/>
  <c r="H331" i="2"/>
  <c r="K330" i="2"/>
  <c r="L330" i="2" s="1"/>
  <c r="M330" i="2" s="1"/>
  <c r="N330" i="2" s="1"/>
  <c r="I330" i="2"/>
  <c r="H330" i="2"/>
  <c r="K328" i="2"/>
  <c r="L328" i="2" s="1"/>
  <c r="M328" i="2" s="1"/>
  <c r="N328" i="2" s="1"/>
  <c r="I328" i="2"/>
  <c r="H328" i="2"/>
  <c r="K327" i="2"/>
  <c r="L327" i="2" s="1"/>
  <c r="M327" i="2" s="1"/>
  <c r="N327" i="2" s="1"/>
  <c r="I327" i="2"/>
  <c r="H327" i="2"/>
  <c r="K326" i="2"/>
  <c r="L326" i="2" s="1"/>
  <c r="M326" i="2" s="1"/>
  <c r="N326" i="2" s="1"/>
  <c r="I326" i="2"/>
  <c r="H326" i="2"/>
  <c r="K325" i="2"/>
  <c r="L325" i="2" s="1"/>
  <c r="M325" i="2" s="1"/>
  <c r="N325" i="2" s="1"/>
  <c r="I325" i="2"/>
  <c r="H325" i="2"/>
  <c r="K324" i="2"/>
  <c r="L324" i="2" s="1"/>
  <c r="M324" i="2" s="1"/>
  <c r="N324" i="2" s="1"/>
  <c r="I324" i="2"/>
  <c r="H324" i="2"/>
  <c r="K323" i="2"/>
  <c r="L323" i="2" s="1"/>
  <c r="M323" i="2" s="1"/>
  <c r="N323" i="2" s="1"/>
  <c r="I323" i="2"/>
  <c r="H323" i="2"/>
  <c r="K322" i="2"/>
  <c r="L322" i="2" s="1"/>
  <c r="M322" i="2" s="1"/>
  <c r="N322" i="2" s="1"/>
  <c r="I322" i="2"/>
  <c r="H322" i="2"/>
  <c r="K321" i="2"/>
  <c r="L321" i="2" s="1"/>
  <c r="M321" i="2" s="1"/>
  <c r="N321" i="2" s="1"/>
  <c r="I321" i="2"/>
  <c r="H321" i="2"/>
  <c r="K320" i="2"/>
  <c r="L320" i="2" s="1"/>
  <c r="M320" i="2" s="1"/>
  <c r="N320" i="2" s="1"/>
  <c r="I320" i="2"/>
  <c r="H320" i="2"/>
  <c r="K319" i="2"/>
  <c r="L319" i="2" s="1"/>
  <c r="M319" i="2" s="1"/>
  <c r="N319" i="2" s="1"/>
  <c r="I319" i="2"/>
  <c r="H319" i="2"/>
  <c r="K318" i="2"/>
  <c r="L318" i="2" s="1"/>
  <c r="M318" i="2" s="1"/>
  <c r="N318" i="2" s="1"/>
  <c r="I318" i="2"/>
  <c r="H318" i="2"/>
  <c r="K317" i="2"/>
  <c r="L317" i="2" s="1"/>
  <c r="M317" i="2" s="1"/>
  <c r="N317" i="2" s="1"/>
  <c r="I317" i="2"/>
  <c r="H317" i="2"/>
  <c r="K316" i="2"/>
  <c r="L316" i="2" s="1"/>
  <c r="M316" i="2" s="1"/>
  <c r="N316" i="2" s="1"/>
  <c r="I316" i="2"/>
  <c r="H316" i="2"/>
  <c r="K315" i="2"/>
  <c r="L315" i="2" s="1"/>
  <c r="M315" i="2" s="1"/>
  <c r="N315" i="2" s="1"/>
  <c r="I315" i="2"/>
  <c r="H315" i="2"/>
  <c r="K314" i="2"/>
  <c r="L314" i="2" s="1"/>
  <c r="M314" i="2" s="1"/>
  <c r="N314" i="2" s="1"/>
  <c r="I314" i="2"/>
  <c r="H314" i="2"/>
  <c r="K313" i="2"/>
  <c r="L313" i="2" s="1"/>
  <c r="M313" i="2" s="1"/>
  <c r="N313" i="2" s="1"/>
  <c r="I313" i="2"/>
  <c r="H313" i="2"/>
  <c r="K312" i="2"/>
  <c r="L312" i="2" s="1"/>
  <c r="M312" i="2" s="1"/>
  <c r="N312" i="2" s="1"/>
  <c r="I312" i="2"/>
  <c r="H312" i="2"/>
  <c r="K311" i="2"/>
  <c r="L311" i="2" s="1"/>
  <c r="M311" i="2" s="1"/>
  <c r="N311" i="2" s="1"/>
  <c r="I311" i="2"/>
  <c r="H311" i="2"/>
  <c r="K309" i="2"/>
  <c r="L309" i="2" s="1"/>
  <c r="M309" i="2" s="1"/>
  <c r="N309" i="2" s="1"/>
  <c r="I309" i="2"/>
  <c r="H309" i="2"/>
  <c r="K308" i="2"/>
  <c r="L308" i="2" s="1"/>
  <c r="M308" i="2" s="1"/>
  <c r="N308" i="2" s="1"/>
  <c r="I308" i="2"/>
  <c r="H308" i="2"/>
  <c r="K307" i="2"/>
  <c r="L307" i="2" s="1"/>
  <c r="M307" i="2" s="1"/>
  <c r="N307" i="2" s="1"/>
  <c r="I307" i="2"/>
  <c r="H307" i="2"/>
  <c r="K306" i="2"/>
  <c r="L306" i="2" s="1"/>
  <c r="M306" i="2" s="1"/>
  <c r="N306" i="2" s="1"/>
  <c r="I306" i="2"/>
  <c r="H306" i="2"/>
  <c r="K305" i="2"/>
  <c r="L305" i="2" s="1"/>
  <c r="M305" i="2" s="1"/>
  <c r="N305" i="2" s="1"/>
  <c r="I305" i="2"/>
  <c r="H305" i="2"/>
  <c r="K304" i="2"/>
  <c r="L304" i="2" s="1"/>
  <c r="M304" i="2" s="1"/>
  <c r="N304" i="2" s="1"/>
  <c r="I304" i="2"/>
  <c r="H304" i="2"/>
  <c r="K303" i="2"/>
  <c r="L303" i="2" s="1"/>
  <c r="M303" i="2" s="1"/>
  <c r="N303" i="2" s="1"/>
  <c r="I303" i="2"/>
  <c r="H303" i="2"/>
  <c r="K302" i="2"/>
  <c r="L302" i="2" s="1"/>
  <c r="M302" i="2" s="1"/>
  <c r="N302" i="2" s="1"/>
  <c r="I302" i="2"/>
  <c r="H302" i="2"/>
  <c r="K301" i="2"/>
  <c r="L301" i="2" s="1"/>
  <c r="M301" i="2" s="1"/>
  <c r="N301" i="2" s="1"/>
  <c r="I301" i="2"/>
  <c r="H301" i="2"/>
  <c r="K300" i="2"/>
  <c r="L300" i="2" s="1"/>
  <c r="M300" i="2" s="1"/>
  <c r="N300" i="2" s="1"/>
  <c r="I300" i="2"/>
  <c r="H300" i="2"/>
  <c r="K299" i="2"/>
  <c r="L299" i="2" s="1"/>
  <c r="M299" i="2" s="1"/>
  <c r="N299" i="2" s="1"/>
  <c r="I299" i="2"/>
  <c r="H299" i="2"/>
  <c r="K298" i="2"/>
  <c r="L298" i="2" s="1"/>
  <c r="M298" i="2" s="1"/>
  <c r="N298" i="2" s="1"/>
  <c r="I298" i="2"/>
  <c r="H298" i="2"/>
  <c r="K297" i="2"/>
  <c r="L297" i="2" s="1"/>
  <c r="M297" i="2" s="1"/>
  <c r="N297" i="2" s="1"/>
  <c r="I297" i="2"/>
  <c r="H297" i="2"/>
  <c r="K296" i="2"/>
  <c r="L296" i="2" s="1"/>
  <c r="M296" i="2" s="1"/>
  <c r="N296" i="2" s="1"/>
  <c r="I296" i="2"/>
  <c r="H296" i="2"/>
  <c r="K295" i="2"/>
  <c r="L295" i="2" s="1"/>
  <c r="M295" i="2" s="1"/>
  <c r="N295" i="2" s="1"/>
  <c r="I295" i="2"/>
  <c r="H295" i="2"/>
  <c r="K294" i="2"/>
  <c r="L294" i="2" s="1"/>
  <c r="M294" i="2" s="1"/>
  <c r="N294" i="2" s="1"/>
  <c r="I294" i="2"/>
  <c r="H294" i="2"/>
  <c r="K292" i="2"/>
  <c r="L292" i="2" s="1"/>
  <c r="M292" i="2" s="1"/>
  <c r="N292" i="2" s="1"/>
  <c r="I292" i="2"/>
  <c r="H292" i="2"/>
  <c r="K291" i="2"/>
  <c r="L291" i="2" s="1"/>
  <c r="M291" i="2" s="1"/>
  <c r="N291" i="2" s="1"/>
  <c r="I291" i="2"/>
  <c r="H291" i="2"/>
  <c r="K290" i="2"/>
  <c r="L290" i="2" s="1"/>
  <c r="M290" i="2" s="1"/>
  <c r="N290" i="2" s="1"/>
  <c r="I290" i="2"/>
  <c r="H290" i="2"/>
  <c r="K289" i="2"/>
  <c r="L289" i="2" s="1"/>
  <c r="M289" i="2" s="1"/>
  <c r="N289" i="2" s="1"/>
  <c r="I289" i="2"/>
  <c r="H289" i="2"/>
  <c r="K288" i="2"/>
  <c r="L288" i="2" s="1"/>
  <c r="M288" i="2" s="1"/>
  <c r="N288" i="2" s="1"/>
  <c r="I288" i="2"/>
  <c r="H288" i="2"/>
  <c r="K287" i="2"/>
  <c r="L287" i="2" s="1"/>
  <c r="M287" i="2" s="1"/>
  <c r="N287" i="2" s="1"/>
  <c r="I287" i="2"/>
  <c r="H287" i="2"/>
  <c r="K286" i="2"/>
  <c r="L286" i="2" s="1"/>
  <c r="M286" i="2" s="1"/>
  <c r="N286" i="2" s="1"/>
  <c r="I286" i="2"/>
  <c r="H286" i="2"/>
  <c r="K285" i="2"/>
  <c r="L285" i="2" s="1"/>
  <c r="M285" i="2" s="1"/>
  <c r="N285" i="2" s="1"/>
  <c r="I285" i="2"/>
  <c r="H285" i="2"/>
  <c r="K284" i="2"/>
  <c r="L284" i="2" s="1"/>
  <c r="M284" i="2" s="1"/>
  <c r="N284" i="2" s="1"/>
  <c r="I284" i="2"/>
  <c r="H284" i="2"/>
  <c r="K282" i="2"/>
  <c r="L282" i="2" s="1"/>
  <c r="M282" i="2" s="1"/>
  <c r="N282" i="2" s="1"/>
  <c r="I282" i="2"/>
  <c r="H282" i="2"/>
  <c r="K281" i="2"/>
  <c r="L281" i="2" s="1"/>
  <c r="M281" i="2" s="1"/>
  <c r="N281" i="2" s="1"/>
  <c r="I281" i="2"/>
  <c r="H281" i="2"/>
  <c r="K280" i="2"/>
  <c r="L280" i="2" s="1"/>
  <c r="M280" i="2" s="1"/>
  <c r="N280" i="2" s="1"/>
  <c r="I280" i="2"/>
  <c r="H280" i="2"/>
  <c r="K467" i="2"/>
  <c r="L467" i="2" s="1"/>
  <c r="M467" i="2" s="1"/>
  <c r="N467" i="2" s="1"/>
  <c r="I467" i="2"/>
  <c r="H467" i="2"/>
  <c r="K279" i="2"/>
  <c r="L279" i="2" s="1"/>
  <c r="M279" i="2" s="1"/>
  <c r="N279" i="2" s="1"/>
  <c r="I279" i="2"/>
  <c r="H279" i="2"/>
  <c r="K278" i="2"/>
  <c r="L278" i="2" s="1"/>
  <c r="M278" i="2" s="1"/>
  <c r="N278" i="2" s="1"/>
  <c r="I278" i="2"/>
  <c r="H278" i="2"/>
  <c r="K277" i="2"/>
  <c r="L277" i="2" s="1"/>
  <c r="M277" i="2" s="1"/>
  <c r="N277" i="2" s="1"/>
  <c r="I277" i="2"/>
  <c r="H277" i="2"/>
  <c r="K276" i="2"/>
  <c r="L276" i="2" s="1"/>
  <c r="M276" i="2" s="1"/>
  <c r="N276" i="2" s="1"/>
  <c r="I276" i="2"/>
  <c r="H276" i="2"/>
  <c r="K275" i="2"/>
  <c r="L275" i="2" s="1"/>
  <c r="M275" i="2" s="1"/>
  <c r="N275" i="2" s="1"/>
  <c r="I275" i="2"/>
  <c r="H275" i="2"/>
  <c r="K274" i="2"/>
  <c r="L274" i="2" s="1"/>
  <c r="M274" i="2" s="1"/>
  <c r="N274" i="2" s="1"/>
  <c r="I274" i="2"/>
  <c r="H274" i="2"/>
  <c r="K273" i="2"/>
  <c r="L273" i="2" s="1"/>
  <c r="M273" i="2" s="1"/>
  <c r="N273" i="2" s="1"/>
  <c r="I273" i="2"/>
  <c r="H273" i="2"/>
  <c r="K272" i="2"/>
  <c r="L272" i="2" s="1"/>
  <c r="M272" i="2" s="1"/>
  <c r="N272" i="2" s="1"/>
  <c r="I272" i="2"/>
  <c r="H272" i="2"/>
  <c r="K271" i="2"/>
  <c r="L271" i="2" s="1"/>
  <c r="M271" i="2" s="1"/>
  <c r="N271" i="2" s="1"/>
  <c r="I271" i="2"/>
  <c r="H271" i="2"/>
  <c r="K270" i="2"/>
  <c r="L270" i="2" s="1"/>
  <c r="M270" i="2" s="1"/>
  <c r="N270" i="2" s="1"/>
  <c r="I270" i="2"/>
  <c r="H270" i="2"/>
  <c r="K269" i="2"/>
  <c r="L269" i="2" s="1"/>
  <c r="M269" i="2" s="1"/>
  <c r="N269" i="2" s="1"/>
  <c r="I269" i="2"/>
  <c r="H269" i="2"/>
  <c r="K267" i="2"/>
  <c r="L267" i="2" s="1"/>
  <c r="M267" i="2" s="1"/>
  <c r="N267" i="2" s="1"/>
  <c r="I267" i="2"/>
  <c r="H267" i="2"/>
  <c r="K266" i="2"/>
  <c r="L266" i="2" s="1"/>
  <c r="M266" i="2" s="1"/>
  <c r="N266" i="2" s="1"/>
  <c r="I266" i="2"/>
  <c r="H266" i="2"/>
  <c r="K265" i="2"/>
  <c r="L265" i="2" s="1"/>
  <c r="M265" i="2" s="1"/>
  <c r="N265" i="2" s="1"/>
  <c r="I265" i="2"/>
  <c r="H265" i="2"/>
  <c r="K264" i="2"/>
  <c r="L264" i="2" s="1"/>
  <c r="M264" i="2" s="1"/>
  <c r="N264" i="2" s="1"/>
  <c r="I264" i="2"/>
  <c r="H264" i="2"/>
  <c r="K263" i="2"/>
  <c r="L263" i="2" s="1"/>
  <c r="M263" i="2" s="1"/>
  <c r="N263" i="2" s="1"/>
  <c r="I263" i="2"/>
  <c r="H263" i="2"/>
  <c r="K262" i="2"/>
  <c r="L262" i="2" s="1"/>
  <c r="M262" i="2" s="1"/>
  <c r="N262" i="2" s="1"/>
  <c r="I262" i="2"/>
  <c r="H262" i="2"/>
  <c r="K261" i="2"/>
  <c r="L261" i="2" s="1"/>
  <c r="M261" i="2" s="1"/>
  <c r="N261" i="2" s="1"/>
  <c r="I261" i="2"/>
  <c r="H261" i="2"/>
  <c r="K260" i="2"/>
  <c r="L260" i="2" s="1"/>
  <c r="M260" i="2" s="1"/>
  <c r="N260" i="2" s="1"/>
  <c r="I260" i="2"/>
  <c r="H260" i="2"/>
  <c r="K259" i="2"/>
  <c r="L259" i="2" s="1"/>
  <c r="M259" i="2" s="1"/>
  <c r="N259" i="2" s="1"/>
  <c r="I259" i="2"/>
  <c r="H259" i="2"/>
  <c r="K258" i="2"/>
  <c r="L258" i="2" s="1"/>
  <c r="M258" i="2" s="1"/>
  <c r="N258" i="2" s="1"/>
  <c r="I258" i="2"/>
  <c r="H258" i="2"/>
  <c r="K257" i="2"/>
  <c r="L257" i="2" s="1"/>
  <c r="M257" i="2" s="1"/>
  <c r="N257" i="2" s="1"/>
  <c r="I257" i="2"/>
  <c r="H257" i="2"/>
  <c r="K256" i="2"/>
  <c r="L256" i="2" s="1"/>
  <c r="M256" i="2" s="1"/>
  <c r="N256" i="2" s="1"/>
  <c r="I256" i="2"/>
  <c r="H256" i="2"/>
  <c r="K255" i="2"/>
  <c r="L255" i="2" s="1"/>
  <c r="M255" i="2" s="1"/>
  <c r="N255" i="2" s="1"/>
  <c r="I255" i="2"/>
  <c r="H255" i="2"/>
  <c r="K254" i="2"/>
  <c r="L254" i="2" s="1"/>
  <c r="M254" i="2" s="1"/>
  <c r="N254" i="2" s="1"/>
  <c r="I254" i="2"/>
  <c r="H254" i="2"/>
  <c r="K253" i="2"/>
  <c r="L253" i="2" s="1"/>
  <c r="M253" i="2" s="1"/>
  <c r="N253" i="2" s="1"/>
  <c r="I253" i="2"/>
  <c r="H253" i="2"/>
  <c r="K251" i="2"/>
  <c r="L251" i="2" s="1"/>
  <c r="M251" i="2" s="1"/>
  <c r="N251" i="2" s="1"/>
  <c r="I251" i="2"/>
  <c r="H251" i="2"/>
  <c r="K250" i="2"/>
  <c r="L250" i="2" s="1"/>
  <c r="M250" i="2" s="1"/>
  <c r="N250" i="2" s="1"/>
  <c r="I250" i="2"/>
  <c r="H250" i="2"/>
  <c r="K249" i="2"/>
  <c r="L249" i="2" s="1"/>
  <c r="M249" i="2" s="1"/>
  <c r="N249" i="2" s="1"/>
  <c r="I249" i="2"/>
  <c r="H249" i="2"/>
  <c r="K248" i="2"/>
  <c r="L248" i="2" s="1"/>
  <c r="M248" i="2" s="1"/>
  <c r="N248" i="2" s="1"/>
  <c r="I248" i="2"/>
  <c r="H248" i="2"/>
  <c r="K247" i="2"/>
  <c r="L247" i="2" s="1"/>
  <c r="M247" i="2" s="1"/>
  <c r="N247" i="2" s="1"/>
  <c r="I247" i="2"/>
  <c r="H247" i="2"/>
  <c r="K246" i="2"/>
  <c r="L246" i="2" s="1"/>
  <c r="M246" i="2" s="1"/>
  <c r="N246" i="2" s="1"/>
  <c r="I246" i="2"/>
  <c r="H246" i="2"/>
  <c r="K244" i="2"/>
  <c r="L244" i="2" s="1"/>
  <c r="M244" i="2" s="1"/>
  <c r="N244" i="2" s="1"/>
  <c r="I244" i="2"/>
  <c r="H244" i="2"/>
  <c r="K243" i="2"/>
  <c r="L243" i="2" s="1"/>
  <c r="M243" i="2" s="1"/>
  <c r="N243" i="2" s="1"/>
  <c r="I243" i="2"/>
  <c r="H243" i="2"/>
  <c r="K242" i="2"/>
  <c r="L242" i="2" s="1"/>
  <c r="M242" i="2" s="1"/>
  <c r="N242" i="2" s="1"/>
  <c r="I242" i="2"/>
  <c r="H242" i="2"/>
  <c r="K241" i="2"/>
  <c r="L241" i="2" s="1"/>
  <c r="M241" i="2" s="1"/>
  <c r="N241" i="2" s="1"/>
  <c r="I241" i="2"/>
  <c r="H241" i="2"/>
  <c r="K239" i="2"/>
  <c r="L239" i="2" s="1"/>
  <c r="M239" i="2" s="1"/>
  <c r="N239" i="2" s="1"/>
  <c r="I239" i="2"/>
  <c r="H239" i="2"/>
  <c r="K238" i="2"/>
  <c r="L238" i="2" s="1"/>
  <c r="M238" i="2" s="1"/>
  <c r="N238" i="2" s="1"/>
  <c r="I238" i="2"/>
  <c r="H238" i="2"/>
  <c r="K237" i="2"/>
  <c r="L237" i="2" s="1"/>
  <c r="M237" i="2" s="1"/>
  <c r="N237" i="2" s="1"/>
  <c r="I237" i="2"/>
  <c r="H237" i="2"/>
  <c r="K236" i="2"/>
  <c r="L236" i="2" s="1"/>
  <c r="M236" i="2" s="1"/>
  <c r="N236" i="2" s="1"/>
  <c r="I236" i="2"/>
  <c r="H236" i="2"/>
  <c r="K235" i="2"/>
  <c r="L235" i="2" s="1"/>
  <c r="M235" i="2" s="1"/>
  <c r="N235" i="2" s="1"/>
  <c r="I235" i="2"/>
  <c r="H235" i="2"/>
  <c r="K233" i="2"/>
  <c r="L233" i="2" s="1"/>
  <c r="M233" i="2" s="1"/>
  <c r="N233" i="2" s="1"/>
  <c r="I233" i="2"/>
  <c r="H233" i="2"/>
  <c r="K232" i="2"/>
  <c r="L232" i="2" s="1"/>
  <c r="M232" i="2" s="1"/>
  <c r="N232" i="2" s="1"/>
  <c r="I232" i="2"/>
  <c r="H232" i="2"/>
  <c r="K231" i="2"/>
  <c r="L231" i="2" s="1"/>
  <c r="M231" i="2" s="1"/>
  <c r="N231" i="2" s="1"/>
  <c r="I231" i="2"/>
  <c r="H231" i="2"/>
  <c r="K230" i="2"/>
  <c r="L230" i="2" s="1"/>
  <c r="M230" i="2" s="1"/>
  <c r="N230" i="2" s="1"/>
  <c r="I230" i="2"/>
  <c r="H230" i="2"/>
  <c r="K229" i="2"/>
  <c r="L229" i="2" s="1"/>
  <c r="M229" i="2" s="1"/>
  <c r="N229" i="2" s="1"/>
  <c r="I229" i="2"/>
  <c r="H229" i="2"/>
  <c r="K228" i="2"/>
  <c r="L228" i="2" s="1"/>
  <c r="M228" i="2" s="1"/>
  <c r="N228" i="2" s="1"/>
  <c r="I228" i="2"/>
  <c r="H228" i="2"/>
  <c r="K227" i="2"/>
  <c r="L227" i="2" s="1"/>
  <c r="M227" i="2" s="1"/>
  <c r="N227" i="2" s="1"/>
  <c r="I227" i="2"/>
  <c r="H227" i="2"/>
  <c r="K226" i="2"/>
  <c r="L226" i="2" s="1"/>
  <c r="M226" i="2" s="1"/>
  <c r="N226" i="2" s="1"/>
  <c r="I226" i="2"/>
  <c r="H226" i="2"/>
  <c r="K225" i="2"/>
  <c r="L225" i="2" s="1"/>
  <c r="M225" i="2" s="1"/>
  <c r="N225" i="2" s="1"/>
  <c r="I225" i="2"/>
  <c r="H225" i="2"/>
  <c r="K224" i="2"/>
  <c r="L224" i="2" s="1"/>
  <c r="M224" i="2" s="1"/>
  <c r="N224" i="2" s="1"/>
  <c r="I224" i="2"/>
  <c r="H224" i="2"/>
  <c r="K223" i="2"/>
  <c r="L223" i="2" s="1"/>
  <c r="M223" i="2" s="1"/>
  <c r="N223" i="2" s="1"/>
  <c r="I223" i="2"/>
  <c r="H223" i="2"/>
  <c r="K222" i="2"/>
  <c r="L222" i="2" s="1"/>
  <c r="M222" i="2" s="1"/>
  <c r="N222" i="2" s="1"/>
  <c r="I222" i="2"/>
  <c r="H222" i="2"/>
  <c r="K221" i="2"/>
  <c r="L221" i="2" s="1"/>
  <c r="M221" i="2" s="1"/>
  <c r="N221" i="2" s="1"/>
  <c r="I221" i="2"/>
  <c r="H221" i="2"/>
  <c r="K220" i="2"/>
  <c r="L220" i="2" s="1"/>
  <c r="M220" i="2" s="1"/>
  <c r="N220" i="2" s="1"/>
  <c r="I220" i="2"/>
  <c r="H220" i="2"/>
  <c r="K219" i="2"/>
  <c r="L219" i="2" s="1"/>
  <c r="M219" i="2" s="1"/>
  <c r="N219" i="2" s="1"/>
  <c r="I219" i="2"/>
  <c r="H219" i="2"/>
  <c r="K218" i="2"/>
  <c r="L218" i="2" s="1"/>
  <c r="M218" i="2" s="1"/>
  <c r="N218" i="2" s="1"/>
  <c r="I218" i="2"/>
  <c r="H218" i="2"/>
  <c r="K216" i="2"/>
  <c r="L216" i="2" s="1"/>
  <c r="M216" i="2" s="1"/>
  <c r="N216" i="2" s="1"/>
  <c r="I216" i="2"/>
  <c r="H216" i="2"/>
  <c r="K215" i="2"/>
  <c r="L215" i="2" s="1"/>
  <c r="M215" i="2" s="1"/>
  <c r="N215" i="2" s="1"/>
  <c r="I215" i="2"/>
  <c r="H215" i="2"/>
  <c r="K214" i="2"/>
  <c r="L214" i="2" s="1"/>
  <c r="M214" i="2" s="1"/>
  <c r="N214" i="2" s="1"/>
  <c r="I214" i="2"/>
  <c r="H214" i="2"/>
  <c r="K213" i="2"/>
  <c r="L213" i="2" s="1"/>
  <c r="M213" i="2" s="1"/>
  <c r="N213" i="2" s="1"/>
  <c r="I213" i="2"/>
  <c r="H213" i="2"/>
  <c r="K212" i="2"/>
  <c r="L212" i="2" s="1"/>
  <c r="M212" i="2" s="1"/>
  <c r="N212" i="2" s="1"/>
  <c r="I212" i="2"/>
  <c r="H212" i="2"/>
  <c r="K211" i="2"/>
  <c r="L211" i="2" s="1"/>
  <c r="M211" i="2" s="1"/>
  <c r="N211" i="2" s="1"/>
  <c r="I211" i="2"/>
  <c r="H211" i="2"/>
  <c r="K210" i="2"/>
  <c r="L210" i="2" s="1"/>
  <c r="M210" i="2" s="1"/>
  <c r="N210" i="2" s="1"/>
  <c r="I210" i="2"/>
  <c r="H210" i="2"/>
  <c r="K209" i="2"/>
  <c r="L209" i="2" s="1"/>
  <c r="M209" i="2" s="1"/>
  <c r="N209" i="2" s="1"/>
  <c r="I209" i="2"/>
  <c r="H209" i="2"/>
  <c r="K208" i="2"/>
  <c r="L208" i="2" s="1"/>
  <c r="M208" i="2" s="1"/>
  <c r="N208" i="2" s="1"/>
  <c r="I208" i="2"/>
  <c r="H208" i="2"/>
  <c r="K207" i="2"/>
  <c r="L207" i="2" s="1"/>
  <c r="M207" i="2" s="1"/>
  <c r="N207" i="2" s="1"/>
  <c r="I207" i="2"/>
  <c r="H207" i="2"/>
  <c r="K206" i="2"/>
  <c r="L206" i="2" s="1"/>
  <c r="M206" i="2" s="1"/>
  <c r="N206" i="2" s="1"/>
  <c r="I206" i="2"/>
  <c r="H206" i="2"/>
  <c r="K205" i="2"/>
  <c r="L205" i="2" s="1"/>
  <c r="M205" i="2" s="1"/>
  <c r="N205" i="2" s="1"/>
  <c r="I205" i="2"/>
  <c r="H205" i="2"/>
  <c r="K204" i="2"/>
  <c r="L204" i="2" s="1"/>
  <c r="M204" i="2" s="1"/>
  <c r="N204" i="2" s="1"/>
  <c r="I204" i="2"/>
  <c r="H204" i="2"/>
  <c r="K203" i="2"/>
  <c r="L203" i="2" s="1"/>
  <c r="M203" i="2" s="1"/>
  <c r="N203" i="2" s="1"/>
  <c r="I203" i="2"/>
  <c r="H203" i="2"/>
  <c r="K202" i="2"/>
  <c r="L202" i="2" s="1"/>
  <c r="M202" i="2" s="1"/>
  <c r="N202" i="2" s="1"/>
  <c r="I202" i="2"/>
  <c r="H202" i="2"/>
  <c r="K201" i="2"/>
  <c r="L201" i="2" s="1"/>
  <c r="M201" i="2" s="1"/>
  <c r="N201" i="2" s="1"/>
  <c r="I201" i="2"/>
  <c r="H201" i="2"/>
  <c r="K199" i="2"/>
  <c r="L199" i="2" s="1"/>
  <c r="M199" i="2" s="1"/>
  <c r="N199" i="2" s="1"/>
  <c r="I199" i="2"/>
  <c r="H199" i="2"/>
  <c r="K198" i="2"/>
  <c r="L198" i="2" s="1"/>
  <c r="M198" i="2" s="1"/>
  <c r="N198" i="2" s="1"/>
  <c r="I198" i="2"/>
  <c r="H198" i="2"/>
  <c r="K197" i="2"/>
  <c r="L197" i="2" s="1"/>
  <c r="M197" i="2" s="1"/>
  <c r="N197" i="2" s="1"/>
  <c r="I197" i="2"/>
  <c r="H197" i="2"/>
  <c r="K196" i="2"/>
  <c r="L196" i="2" s="1"/>
  <c r="M196" i="2" s="1"/>
  <c r="N196" i="2" s="1"/>
  <c r="I196" i="2"/>
  <c r="H196" i="2"/>
  <c r="K195" i="2"/>
  <c r="L195" i="2" s="1"/>
  <c r="M195" i="2" s="1"/>
  <c r="N195" i="2" s="1"/>
  <c r="I195" i="2"/>
  <c r="H195" i="2"/>
  <c r="K194" i="2"/>
  <c r="L194" i="2" s="1"/>
  <c r="M194" i="2" s="1"/>
  <c r="N194" i="2" s="1"/>
  <c r="I194" i="2"/>
  <c r="H194" i="2"/>
  <c r="K177" i="2"/>
  <c r="L177" i="2" s="1"/>
  <c r="M177" i="2" s="1"/>
  <c r="N177" i="2" s="1"/>
  <c r="I177" i="2"/>
  <c r="H177" i="2"/>
  <c r="K176" i="2"/>
  <c r="L176" i="2" s="1"/>
  <c r="M176" i="2" s="1"/>
  <c r="N176" i="2" s="1"/>
  <c r="I176" i="2"/>
  <c r="H176" i="2"/>
  <c r="K175" i="2"/>
  <c r="L175" i="2" s="1"/>
  <c r="M175" i="2" s="1"/>
  <c r="N175" i="2" s="1"/>
  <c r="I175" i="2"/>
  <c r="H175" i="2"/>
  <c r="K174" i="2"/>
  <c r="L174" i="2" s="1"/>
  <c r="M174" i="2" s="1"/>
  <c r="N174" i="2" s="1"/>
  <c r="I174" i="2"/>
  <c r="H174" i="2"/>
  <c r="K173" i="2"/>
  <c r="L173" i="2" s="1"/>
  <c r="M173" i="2" s="1"/>
  <c r="N173" i="2" s="1"/>
  <c r="I173" i="2"/>
  <c r="H173" i="2"/>
  <c r="K172" i="2"/>
  <c r="L172" i="2" s="1"/>
  <c r="M172" i="2" s="1"/>
  <c r="N172" i="2" s="1"/>
  <c r="I172" i="2"/>
  <c r="H172" i="2"/>
  <c r="K171" i="2"/>
  <c r="L171" i="2" s="1"/>
  <c r="M171" i="2" s="1"/>
  <c r="N171" i="2" s="1"/>
  <c r="I171" i="2"/>
  <c r="H171" i="2"/>
  <c r="K170" i="2"/>
  <c r="L170" i="2" s="1"/>
  <c r="M170" i="2" s="1"/>
  <c r="N170" i="2" s="1"/>
  <c r="I170" i="2"/>
  <c r="H170" i="2"/>
  <c r="K169" i="2"/>
  <c r="L169" i="2" s="1"/>
  <c r="M169" i="2" s="1"/>
  <c r="N169" i="2" s="1"/>
  <c r="I169" i="2"/>
  <c r="H169" i="2"/>
  <c r="K168" i="2"/>
  <c r="L168" i="2" s="1"/>
  <c r="M168" i="2" s="1"/>
  <c r="N168" i="2" s="1"/>
  <c r="I168" i="2"/>
  <c r="H168" i="2"/>
  <c r="K167" i="2"/>
  <c r="L167" i="2" s="1"/>
  <c r="M167" i="2" s="1"/>
  <c r="N167" i="2" s="1"/>
  <c r="I167" i="2"/>
  <c r="H167" i="2"/>
  <c r="K166" i="2"/>
  <c r="L166" i="2" s="1"/>
  <c r="M166" i="2" s="1"/>
  <c r="N166" i="2" s="1"/>
  <c r="I166" i="2"/>
  <c r="H166" i="2"/>
  <c r="K165" i="2"/>
  <c r="L165" i="2" s="1"/>
  <c r="M165" i="2" s="1"/>
  <c r="N165" i="2" s="1"/>
  <c r="I165" i="2"/>
  <c r="H165" i="2"/>
  <c r="K164" i="2"/>
  <c r="L164" i="2" s="1"/>
  <c r="M164" i="2" s="1"/>
  <c r="N164" i="2" s="1"/>
  <c r="I164" i="2"/>
  <c r="H164" i="2"/>
  <c r="K163" i="2"/>
  <c r="L163" i="2" s="1"/>
  <c r="M163" i="2" s="1"/>
  <c r="N163" i="2" s="1"/>
  <c r="I163" i="2"/>
  <c r="H163" i="2"/>
  <c r="K161" i="2"/>
  <c r="L161" i="2" s="1"/>
  <c r="M161" i="2" s="1"/>
  <c r="N161" i="2" s="1"/>
  <c r="I161" i="2"/>
  <c r="H161" i="2"/>
  <c r="K160" i="2"/>
  <c r="L160" i="2" s="1"/>
  <c r="M160" i="2" s="1"/>
  <c r="N160" i="2" s="1"/>
  <c r="I160" i="2"/>
  <c r="H160" i="2"/>
  <c r="K159" i="2"/>
  <c r="L159" i="2" s="1"/>
  <c r="M159" i="2" s="1"/>
  <c r="N159" i="2" s="1"/>
  <c r="I159" i="2"/>
  <c r="H159" i="2"/>
  <c r="K158" i="2"/>
  <c r="L158" i="2" s="1"/>
  <c r="M158" i="2" s="1"/>
  <c r="N158" i="2" s="1"/>
  <c r="I158" i="2"/>
  <c r="H158" i="2"/>
  <c r="K157" i="2"/>
  <c r="L157" i="2" s="1"/>
  <c r="M157" i="2" s="1"/>
  <c r="N157" i="2" s="1"/>
  <c r="I157" i="2"/>
  <c r="H157" i="2"/>
  <c r="K156" i="2"/>
  <c r="L156" i="2" s="1"/>
  <c r="M156" i="2" s="1"/>
  <c r="N156" i="2" s="1"/>
  <c r="I156" i="2"/>
  <c r="H156" i="2"/>
  <c r="K155" i="2"/>
  <c r="L155" i="2" s="1"/>
  <c r="M155" i="2" s="1"/>
  <c r="N155" i="2" s="1"/>
  <c r="I155" i="2"/>
  <c r="H155" i="2"/>
  <c r="K154" i="2"/>
  <c r="L154" i="2" s="1"/>
  <c r="M154" i="2" s="1"/>
  <c r="N154" i="2" s="1"/>
  <c r="I154" i="2"/>
  <c r="H154" i="2"/>
  <c r="K153" i="2"/>
  <c r="L153" i="2" s="1"/>
  <c r="M153" i="2" s="1"/>
  <c r="N153" i="2" s="1"/>
  <c r="I153" i="2"/>
  <c r="H153" i="2"/>
  <c r="K152" i="2"/>
  <c r="L152" i="2" s="1"/>
  <c r="M152" i="2" s="1"/>
  <c r="N152" i="2" s="1"/>
  <c r="I152" i="2"/>
  <c r="H152" i="2"/>
  <c r="K151" i="2"/>
  <c r="L151" i="2" s="1"/>
  <c r="M151" i="2" s="1"/>
  <c r="N151" i="2" s="1"/>
  <c r="I151" i="2"/>
  <c r="H151" i="2"/>
  <c r="K150" i="2"/>
  <c r="L150" i="2" s="1"/>
  <c r="M150" i="2" s="1"/>
  <c r="N150" i="2" s="1"/>
  <c r="I150" i="2"/>
  <c r="H150" i="2"/>
  <c r="K149" i="2"/>
  <c r="L149" i="2" s="1"/>
  <c r="M149" i="2" s="1"/>
  <c r="N149" i="2" s="1"/>
  <c r="I149" i="2"/>
  <c r="H149" i="2"/>
  <c r="K148" i="2"/>
  <c r="L148" i="2" s="1"/>
  <c r="M148" i="2" s="1"/>
  <c r="N148" i="2" s="1"/>
  <c r="I148" i="2"/>
  <c r="H148" i="2"/>
  <c r="K147" i="2"/>
  <c r="L147" i="2" s="1"/>
  <c r="M147" i="2" s="1"/>
  <c r="N147" i="2" s="1"/>
  <c r="I147" i="2"/>
  <c r="H147" i="2"/>
  <c r="K146" i="2"/>
  <c r="L146" i="2" s="1"/>
  <c r="M146" i="2" s="1"/>
  <c r="N146" i="2" s="1"/>
  <c r="I146" i="2"/>
  <c r="H146" i="2"/>
  <c r="K145" i="2"/>
  <c r="L145" i="2" s="1"/>
  <c r="M145" i="2" s="1"/>
  <c r="N145" i="2" s="1"/>
  <c r="I145" i="2"/>
  <c r="H145" i="2"/>
  <c r="K144" i="2"/>
  <c r="L144" i="2" s="1"/>
  <c r="M144" i="2" s="1"/>
  <c r="N144" i="2" s="1"/>
  <c r="I144" i="2"/>
  <c r="H144" i="2"/>
  <c r="K143" i="2"/>
  <c r="L143" i="2" s="1"/>
  <c r="M143" i="2" s="1"/>
  <c r="N143" i="2" s="1"/>
  <c r="I143" i="2"/>
  <c r="H143" i="2"/>
  <c r="K142" i="2"/>
  <c r="L142" i="2" s="1"/>
  <c r="M142" i="2" s="1"/>
  <c r="N142" i="2" s="1"/>
  <c r="I142" i="2"/>
  <c r="H142" i="2"/>
  <c r="K141" i="2"/>
  <c r="L141" i="2" s="1"/>
  <c r="M141" i="2" s="1"/>
  <c r="N141" i="2" s="1"/>
  <c r="I141" i="2"/>
  <c r="H141" i="2"/>
  <c r="K140" i="2"/>
  <c r="L140" i="2" s="1"/>
  <c r="M140" i="2" s="1"/>
  <c r="N140" i="2" s="1"/>
  <c r="I140" i="2"/>
  <c r="H140" i="2"/>
  <c r="K139" i="2"/>
  <c r="L139" i="2" s="1"/>
  <c r="M139" i="2" s="1"/>
  <c r="N139" i="2" s="1"/>
  <c r="I139" i="2"/>
  <c r="H139" i="2"/>
  <c r="K137" i="2"/>
  <c r="L137" i="2" s="1"/>
  <c r="M137" i="2" s="1"/>
  <c r="N137" i="2" s="1"/>
  <c r="I137" i="2"/>
  <c r="H137" i="2"/>
  <c r="K136" i="2"/>
  <c r="L136" i="2" s="1"/>
  <c r="M136" i="2" s="1"/>
  <c r="N136" i="2" s="1"/>
  <c r="I136" i="2"/>
  <c r="H136" i="2"/>
  <c r="K135" i="2"/>
  <c r="L135" i="2" s="1"/>
  <c r="M135" i="2" s="1"/>
  <c r="N135" i="2" s="1"/>
  <c r="I135" i="2"/>
  <c r="H135" i="2"/>
  <c r="K134" i="2"/>
  <c r="L134" i="2" s="1"/>
  <c r="M134" i="2" s="1"/>
  <c r="N134" i="2" s="1"/>
  <c r="I134" i="2"/>
  <c r="H134" i="2"/>
  <c r="K133" i="2"/>
  <c r="L133" i="2" s="1"/>
  <c r="M133" i="2" s="1"/>
  <c r="N133" i="2" s="1"/>
  <c r="I133" i="2"/>
  <c r="H133" i="2"/>
  <c r="K132" i="2"/>
  <c r="L132" i="2" s="1"/>
  <c r="M132" i="2" s="1"/>
  <c r="N132" i="2" s="1"/>
  <c r="I132" i="2"/>
  <c r="H132" i="2"/>
  <c r="K131" i="2"/>
  <c r="L131" i="2" s="1"/>
  <c r="M131" i="2" s="1"/>
  <c r="N131" i="2" s="1"/>
  <c r="I131" i="2"/>
  <c r="H131" i="2"/>
  <c r="K130" i="2"/>
  <c r="L130" i="2" s="1"/>
  <c r="M130" i="2" s="1"/>
  <c r="N130" i="2" s="1"/>
  <c r="I130" i="2"/>
  <c r="H130" i="2"/>
  <c r="K129" i="2"/>
  <c r="L129" i="2" s="1"/>
  <c r="M129" i="2" s="1"/>
  <c r="N129" i="2" s="1"/>
  <c r="I129" i="2"/>
  <c r="H129" i="2"/>
  <c r="K128" i="2"/>
  <c r="L128" i="2" s="1"/>
  <c r="M128" i="2" s="1"/>
  <c r="N128" i="2" s="1"/>
  <c r="I128" i="2"/>
  <c r="H128" i="2"/>
  <c r="K127" i="2"/>
  <c r="L127" i="2" s="1"/>
  <c r="M127" i="2" s="1"/>
  <c r="N127" i="2" s="1"/>
  <c r="I127" i="2"/>
  <c r="H127" i="2"/>
  <c r="K126" i="2"/>
  <c r="L126" i="2" s="1"/>
  <c r="M126" i="2" s="1"/>
  <c r="N126" i="2" s="1"/>
  <c r="I126" i="2"/>
  <c r="H126" i="2"/>
  <c r="K125" i="2"/>
  <c r="L125" i="2" s="1"/>
  <c r="M125" i="2" s="1"/>
  <c r="N125" i="2" s="1"/>
  <c r="I125" i="2"/>
  <c r="H125" i="2"/>
  <c r="K123" i="2"/>
  <c r="L123" i="2" s="1"/>
  <c r="M123" i="2" s="1"/>
  <c r="N123" i="2" s="1"/>
  <c r="I123" i="2"/>
  <c r="H123" i="2"/>
  <c r="K122" i="2"/>
  <c r="L122" i="2" s="1"/>
  <c r="M122" i="2" s="1"/>
  <c r="N122" i="2" s="1"/>
  <c r="I122" i="2"/>
  <c r="H122" i="2"/>
  <c r="K121" i="2"/>
  <c r="L121" i="2" s="1"/>
  <c r="M121" i="2" s="1"/>
  <c r="N121" i="2" s="1"/>
  <c r="I121" i="2"/>
  <c r="H121" i="2"/>
  <c r="K120" i="2"/>
  <c r="L120" i="2" s="1"/>
  <c r="M120" i="2" s="1"/>
  <c r="N120" i="2" s="1"/>
  <c r="I120" i="2"/>
  <c r="H120" i="2"/>
  <c r="K119" i="2"/>
  <c r="L119" i="2" s="1"/>
  <c r="M119" i="2" s="1"/>
  <c r="N119" i="2" s="1"/>
  <c r="I119" i="2"/>
  <c r="H119" i="2"/>
  <c r="K118" i="2"/>
  <c r="L118" i="2" s="1"/>
  <c r="M118" i="2" s="1"/>
  <c r="N118" i="2" s="1"/>
  <c r="I118" i="2"/>
  <c r="H118" i="2"/>
  <c r="K117" i="2"/>
  <c r="L117" i="2" s="1"/>
  <c r="M117" i="2" s="1"/>
  <c r="N117" i="2" s="1"/>
  <c r="I117" i="2"/>
  <c r="H117" i="2"/>
  <c r="K116" i="2"/>
  <c r="L116" i="2" s="1"/>
  <c r="M116" i="2" s="1"/>
  <c r="N116" i="2" s="1"/>
  <c r="I116" i="2"/>
  <c r="H116" i="2"/>
  <c r="K115" i="2"/>
  <c r="L115" i="2" s="1"/>
  <c r="M115" i="2" s="1"/>
  <c r="N115" i="2" s="1"/>
  <c r="I115" i="2"/>
  <c r="H115" i="2"/>
  <c r="K114" i="2"/>
  <c r="L114" i="2" s="1"/>
  <c r="M114" i="2" s="1"/>
  <c r="N114" i="2" s="1"/>
  <c r="I114" i="2"/>
  <c r="H114" i="2"/>
  <c r="K113" i="2"/>
  <c r="L113" i="2" s="1"/>
  <c r="M113" i="2" s="1"/>
  <c r="N113" i="2" s="1"/>
  <c r="I113" i="2"/>
  <c r="H113" i="2"/>
  <c r="K112" i="2"/>
  <c r="L112" i="2" s="1"/>
  <c r="M112" i="2" s="1"/>
  <c r="N112" i="2" s="1"/>
  <c r="I112" i="2"/>
  <c r="H112" i="2"/>
  <c r="K111" i="2"/>
  <c r="L111" i="2" s="1"/>
  <c r="M111" i="2" s="1"/>
  <c r="N111" i="2" s="1"/>
  <c r="I111" i="2"/>
  <c r="H111" i="2"/>
  <c r="K110" i="2"/>
  <c r="L110" i="2" s="1"/>
  <c r="M110" i="2" s="1"/>
  <c r="N110" i="2" s="1"/>
  <c r="I110" i="2"/>
  <c r="H110" i="2"/>
  <c r="K109" i="2"/>
  <c r="L109" i="2" s="1"/>
  <c r="M109" i="2" s="1"/>
  <c r="N109" i="2" s="1"/>
  <c r="I109" i="2"/>
  <c r="H109" i="2"/>
  <c r="K108" i="2"/>
  <c r="L108" i="2" s="1"/>
  <c r="M108" i="2" s="1"/>
  <c r="N108" i="2" s="1"/>
  <c r="I108" i="2"/>
  <c r="H108" i="2"/>
  <c r="K107" i="2"/>
  <c r="L107" i="2" s="1"/>
  <c r="M107" i="2" s="1"/>
  <c r="N107" i="2" s="1"/>
  <c r="I107" i="2"/>
  <c r="H107" i="2"/>
  <c r="K106" i="2"/>
  <c r="L106" i="2" s="1"/>
  <c r="M106" i="2" s="1"/>
  <c r="N106" i="2" s="1"/>
  <c r="I106" i="2"/>
  <c r="H106" i="2"/>
  <c r="K105" i="2"/>
  <c r="L105" i="2" s="1"/>
  <c r="M105" i="2" s="1"/>
  <c r="N105" i="2" s="1"/>
  <c r="I105" i="2"/>
  <c r="H105" i="2"/>
  <c r="K104" i="2"/>
  <c r="L104" i="2" s="1"/>
  <c r="M104" i="2" s="1"/>
  <c r="N104" i="2" s="1"/>
  <c r="I104" i="2"/>
  <c r="H104" i="2"/>
  <c r="K103" i="2"/>
  <c r="L103" i="2" s="1"/>
  <c r="M103" i="2" s="1"/>
  <c r="N103" i="2" s="1"/>
  <c r="I103" i="2"/>
  <c r="H103" i="2"/>
  <c r="K102" i="2"/>
  <c r="L102" i="2" s="1"/>
  <c r="M102" i="2" s="1"/>
  <c r="N102" i="2" s="1"/>
  <c r="I102" i="2"/>
  <c r="H102" i="2"/>
  <c r="K101" i="2"/>
  <c r="L101" i="2" s="1"/>
  <c r="M101" i="2" s="1"/>
  <c r="N101" i="2" s="1"/>
  <c r="I101" i="2"/>
  <c r="H101" i="2"/>
  <c r="K100" i="2"/>
  <c r="L100" i="2" s="1"/>
  <c r="M100" i="2" s="1"/>
  <c r="N100" i="2" s="1"/>
  <c r="I100" i="2"/>
  <c r="H100" i="2"/>
  <c r="K99" i="2"/>
  <c r="L99" i="2" s="1"/>
  <c r="M99" i="2" s="1"/>
  <c r="N99" i="2" s="1"/>
  <c r="I99" i="2"/>
  <c r="H99" i="2"/>
  <c r="K98" i="2"/>
  <c r="L98" i="2" s="1"/>
  <c r="M98" i="2" s="1"/>
  <c r="N98" i="2" s="1"/>
  <c r="I98" i="2"/>
  <c r="H98" i="2"/>
  <c r="K97" i="2"/>
  <c r="L97" i="2" s="1"/>
  <c r="M97" i="2" s="1"/>
  <c r="N97" i="2" s="1"/>
  <c r="I97" i="2"/>
  <c r="H97" i="2"/>
  <c r="K96" i="2"/>
  <c r="L96" i="2" s="1"/>
  <c r="M96" i="2" s="1"/>
  <c r="N96" i="2" s="1"/>
  <c r="I96" i="2"/>
  <c r="H96" i="2"/>
  <c r="K95" i="2"/>
  <c r="L95" i="2" s="1"/>
  <c r="M95" i="2" s="1"/>
  <c r="N95" i="2" s="1"/>
  <c r="I95" i="2"/>
  <c r="H95" i="2"/>
  <c r="K94" i="2"/>
  <c r="L94" i="2" s="1"/>
  <c r="M94" i="2" s="1"/>
  <c r="N94" i="2" s="1"/>
  <c r="I94" i="2"/>
  <c r="H94" i="2"/>
  <c r="K93" i="2"/>
  <c r="L93" i="2" s="1"/>
  <c r="M93" i="2" s="1"/>
  <c r="N93" i="2" s="1"/>
  <c r="I93" i="2"/>
  <c r="H93" i="2"/>
  <c r="K92" i="2"/>
  <c r="L92" i="2" s="1"/>
  <c r="M92" i="2" s="1"/>
  <c r="N92" i="2" s="1"/>
  <c r="I92" i="2"/>
  <c r="H92" i="2"/>
  <c r="K91" i="2"/>
  <c r="L91" i="2" s="1"/>
  <c r="M91" i="2" s="1"/>
  <c r="N91" i="2" s="1"/>
  <c r="I91" i="2"/>
  <c r="H91" i="2"/>
  <c r="K90" i="2"/>
  <c r="L90" i="2" s="1"/>
  <c r="M90" i="2" s="1"/>
  <c r="N90" i="2" s="1"/>
  <c r="I90" i="2"/>
  <c r="H90" i="2"/>
  <c r="K89" i="2"/>
  <c r="L89" i="2" s="1"/>
  <c r="M89" i="2" s="1"/>
  <c r="N89" i="2" s="1"/>
  <c r="I89" i="2"/>
  <c r="H89" i="2"/>
  <c r="K88" i="2"/>
  <c r="L88" i="2" s="1"/>
  <c r="M88" i="2" s="1"/>
  <c r="N88" i="2" s="1"/>
  <c r="I88" i="2"/>
  <c r="H88" i="2"/>
  <c r="K87" i="2"/>
  <c r="L87" i="2" s="1"/>
  <c r="M87" i="2" s="1"/>
  <c r="N87" i="2" s="1"/>
  <c r="I87" i="2"/>
  <c r="H87" i="2"/>
  <c r="K86" i="2"/>
  <c r="L86" i="2" s="1"/>
  <c r="M86" i="2" s="1"/>
  <c r="N86" i="2" s="1"/>
  <c r="I86" i="2"/>
  <c r="H86" i="2"/>
  <c r="K85" i="2"/>
  <c r="L85" i="2" s="1"/>
  <c r="M85" i="2" s="1"/>
  <c r="N85" i="2" s="1"/>
  <c r="I85" i="2"/>
  <c r="H85" i="2"/>
  <c r="K84" i="2"/>
  <c r="L84" i="2" s="1"/>
  <c r="M84" i="2" s="1"/>
  <c r="N84" i="2" s="1"/>
  <c r="I84" i="2"/>
  <c r="H84" i="2"/>
  <c r="K83" i="2"/>
  <c r="L83" i="2" s="1"/>
  <c r="M83" i="2" s="1"/>
  <c r="N83" i="2" s="1"/>
  <c r="I83" i="2"/>
  <c r="H83" i="2"/>
  <c r="K82" i="2"/>
  <c r="L82" i="2" s="1"/>
  <c r="M82" i="2" s="1"/>
  <c r="N82" i="2" s="1"/>
  <c r="I82" i="2"/>
  <c r="H82" i="2"/>
  <c r="K81" i="2"/>
  <c r="L81" i="2" s="1"/>
  <c r="M81" i="2" s="1"/>
  <c r="N81" i="2" s="1"/>
  <c r="I81" i="2"/>
  <c r="H81" i="2"/>
  <c r="K80" i="2"/>
  <c r="L80" i="2" s="1"/>
  <c r="M80" i="2" s="1"/>
  <c r="N80" i="2" s="1"/>
  <c r="I80" i="2"/>
  <c r="H80" i="2"/>
  <c r="K79" i="2"/>
  <c r="L79" i="2" s="1"/>
  <c r="M79" i="2" s="1"/>
  <c r="N79" i="2" s="1"/>
  <c r="I79" i="2"/>
  <c r="H79" i="2"/>
  <c r="K78" i="2"/>
  <c r="L78" i="2" s="1"/>
  <c r="M78" i="2" s="1"/>
  <c r="N78" i="2" s="1"/>
  <c r="I78" i="2"/>
  <c r="H78" i="2"/>
  <c r="K77" i="2"/>
  <c r="L77" i="2" s="1"/>
  <c r="M77" i="2" s="1"/>
  <c r="N77" i="2" s="1"/>
  <c r="I77" i="2"/>
  <c r="H77" i="2"/>
  <c r="K76" i="2"/>
  <c r="L76" i="2" s="1"/>
  <c r="M76" i="2" s="1"/>
  <c r="N76" i="2" s="1"/>
  <c r="I76" i="2"/>
  <c r="H76" i="2"/>
  <c r="K75" i="2"/>
  <c r="L75" i="2" s="1"/>
  <c r="M75" i="2" s="1"/>
  <c r="N75" i="2" s="1"/>
  <c r="I75" i="2"/>
  <c r="H75" i="2"/>
  <c r="K74" i="2"/>
  <c r="L74" i="2" s="1"/>
  <c r="M74" i="2" s="1"/>
  <c r="N74" i="2" s="1"/>
  <c r="I74" i="2"/>
  <c r="H74" i="2"/>
  <c r="K73" i="2"/>
  <c r="L73" i="2" s="1"/>
  <c r="M73" i="2" s="1"/>
  <c r="N73" i="2" s="1"/>
  <c r="I73" i="2"/>
  <c r="H73" i="2"/>
  <c r="K72" i="2"/>
  <c r="L72" i="2" s="1"/>
  <c r="M72" i="2" s="1"/>
  <c r="N72" i="2" s="1"/>
  <c r="I72" i="2"/>
  <c r="H72" i="2"/>
  <c r="K71" i="2"/>
  <c r="L71" i="2" s="1"/>
  <c r="M71" i="2" s="1"/>
  <c r="N71" i="2" s="1"/>
  <c r="I71" i="2"/>
  <c r="H71" i="2"/>
  <c r="K70" i="2"/>
  <c r="L70" i="2" s="1"/>
  <c r="M70" i="2" s="1"/>
  <c r="N70" i="2" s="1"/>
  <c r="I70" i="2"/>
  <c r="H70" i="2"/>
  <c r="K69" i="2"/>
  <c r="L69" i="2" s="1"/>
  <c r="M69" i="2" s="1"/>
  <c r="N69" i="2" s="1"/>
  <c r="I69" i="2"/>
  <c r="H69" i="2"/>
  <c r="K68" i="2"/>
  <c r="L68" i="2" s="1"/>
  <c r="M68" i="2" s="1"/>
  <c r="N68" i="2" s="1"/>
  <c r="I68" i="2"/>
  <c r="H68" i="2"/>
  <c r="K66" i="2"/>
  <c r="L66" i="2" s="1"/>
  <c r="M66" i="2" s="1"/>
  <c r="N66" i="2" s="1"/>
  <c r="K65" i="2"/>
  <c r="L65" i="2" s="1"/>
  <c r="M65" i="2" s="1"/>
  <c r="N65" i="2" s="1"/>
  <c r="K64" i="2"/>
  <c r="L64" i="2" s="1"/>
  <c r="M64" i="2" s="1"/>
  <c r="N64" i="2" s="1"/>
  <c r="K63" i="2"/>
  <c r="L63" i="2" s="1"/>
  <c r="M63" i="2" s="1"/>
  <c r="N63" i="2" s="1"/>
  <c r="K62" i="2"/>
  <c r="L62" i="2" s="1"/>
  <c r="M62" i="2" s="1"/>
  <c r="N62" i="2" s="1"/>
  <c r="K61" i="2"/>
  <c r="L61" i="2" s="1"/>
  <c r="M61" i="2" s="1"/>
  <c r="N61" i="2" s="1"/>
  <c r="K60" i="2"/>
  <c r="L60" i="2" s="1"/>
  <c r="M60" i="2" s="1"/>
  <c r="N60" i="2" s="1"/>
  <c r="K59" i="2"/>
  <c r="L59" i="2" s="1"/>
  <c r="M59" i="2" s="1"/>
  <c r="N59" i="2" s="1"/>
  <c r="K58" i="2"/>
  <c r="L58" i="2" s="1"/>
  <c r="M58" i="2" s="1"/>
  <c r="N58" i="2" s="1"/>
  <c r="K57" i="2"/>
  <c r="L57" i="2" s="1"/>
  <c r="M57" i="2" s="1"/>
  <c r="N57" i="2" s="1"/>
  <c r="K56" i="2"/>
  <c r="L56" i="2" s="1"/>
  <c r="M56" i="2" s="1"/>
  <c r="N56" i="2" s="1"/>
  <c r="K55" i="2"/>
  <c r="L55" i="2" s="1"/>
  <c r="M55" i="2" s="1"/>
  <c r="N55" i="2" s="1"/>
  <c r="K54" i="2"/>
  <c r="L54" i="2" s="1"/>
  <c r="M54" i="2" s="1"/>
  <c r="N54" i="2" s="1"/>
  <c r="K53" i="2"/>
  <c r="L53" i="2" s="1"/>
  <c r="M53" i="2" s="1"/>
  <c r="N53" i="2" s="1"/>
  <c r="K52" i="2"/>
  <c r="L52" i="2" s="1"/>
  <c r="M52" i="2" s="1"/>
  <c r="N52" i="2" s="1"/>
  <c r="K51" i="2"/>
  <c r="L51" i="2" s="1"/>
  <c r="M51" i="2" s="1"/>
  <c r="N51" i="2" s="1"/>
  <c r="K50" i="2"/>
  <c r="L50" i="2" s="1"/>
  <c r="M50" i="2" s="1"/>
  <c r="N50" i="2" s="1"/>
  <c r="K49" i="2"/>
  <c r="L49" i="2" s="1"/>
  <c r="M49" i="2" s="1"/>
  <c r="N49" i="2" s="1"/>
  <c r="K48" i="2"/>
  <c r="L48" i="2" s="1"/>
  <c r="M48" i="2" s="1"/>
  <c r="N48" i="2" s="1"/>
  <c r="K47" i="2"/>
  <c r="L47" i="2" s="1"/>
  <c r="M47" i="2" s="1"/>
  <c r="N47" i="2" s="1"/>
  <c r="K46" i="2"/>
  <c r="L46" i="2" s="1"/>
  <c r="M46" i="2" s="1"/>
  <c r="N46" i="2" s="1"/>
  <c r="K45" i="2"/>
  <c r="L45" i="2" s="1"/>
  <c r="M45" i="2" s="1"/>
  <c r="N45" i="2" s="1"/>
  <c r="K44" i="2"/>
  <c r="L44" i="2" s="1"/>
  <c r="M44" i="2" s="1"/>
  <c r="N44" i="2" s="1"/>
  <c r="K43" i="2"/>
  <c r="L43" i="2" s="1"/>
  <c r="M43" i="2" s="1"/>
  <c r="N43" i="2" s="1"/>
  <c r="K42" i="2"/>
  <c r="L42" i="2" s="1"/>
  <c r="M42" i="2" s="1"/>
  <c r="N42" i="2" s="1"/>
  <c r="K41" i="2"/>
  <c r="L41" i="2" s="1"/>
  <c r="M41" i="2" s="1"/>
  <c r="N41" i="2" s="1"/>
  <c r="K40" i="2"/>
  <c r="L40" i="2" s="1"/>
  <c r="M40" i="2" s="1"/>
  <c r="N40" i="2" s="1"/>
  <c r="K39" i="2"/>
  <c r="L39" i="2" s="1"/>
  <c r="M39" i="2" s="1"/>
  <c r="N39" i="2" s="1"/>
  <c r="K38" i="2"/>
  <c r="L38" i="2" s="1"/>
  <c r="M38" i="2" s="1"/>
  <c r="N38" i="2" s="1"/>
  <c r="K37" i="2"/>
  <c r="L37" i="2" s="1"/>
  <c r="M37" i="2" s="1"/>
  <c r="N37" i="2" s="1"/>
  <c r="K36" i="2"/>
  <c r="L36" i="2" s="1"/>
  <c r="M36" i="2" s="1"/>
  <c r="N36" i="2" s="1"/>
  <c r="K35" i="2"/>
  <c r="L35" i="2" s="1"/>
  <c r="M35" i="2" s="1"/>
  <c r="N35" i="2" s="1"/>
  <c r="K34" i="2"/>
  <c r="L34" i="2" s="1"/>
  <c r="M34" i="2" s="1"/>
  <c r="N34" i="2" s="1"/>
  <c r="K33" i="2"/>
  <c r="L33" i="2" s="1"/>
  <c r="M33" i="2" s="1"/>
  <c r="N33" i="2" s="1"/>
  <c r="K32" i="2"/>
  <c r="L32" i="2" s="1"/>
  <c r="M32" i="2" s="1"/>
  <c r="N32" i="2" s="1"/>
  <c r="K31" i="2"/>
  <c r="L31" i="2" s="1"/>
  <c r="M31" i="2" s="1"/>
  <c r="N31" i="2" s="1"/>
  <c r="K30" i="2"/>
  <c r="L30" i="2" s="1"/>
  <c r="M30" i="2" s="1"/>
  <c r="N30" i="2" s="1"/>
  <c r="M2275" i="2" l="1"/>
  <c r="N2275" i="2" s="1"/>
  <c r="L1226" i="2"/>
  <c r="M1226" i="2" s="1"/>
  <c r="N1226" i="2" s="1"/>
  <c r="J2300" i="2"/>
  <c r="J1175" i="2"/>
  <c r="J2245" i="2"/>
  <c r="J1174" i="2"/>
  <c r="J1179" i="2"/>
  <c r="J1208" i="2"/>
  <c r="J2283" i="2"/>
  <c r="J2321" i="2"/>
  <c r="J2324" i="2"/>
  <c r="J1843" i="2"/>
  <c r="J2297" i="2"/>
  <c r="J2352" i="2"/>
  <c r="J2320" i="2"/>
  <c r="J2316" i="2"/>
  <c r="J2282" i="2"/>
  <c r="J2281" i="2"/>
  <c r="J2278" i="2"/>
  <c r="J2255" i="2"/>
  <c r="J2249" i="2"/>
  <c r="J2256" i="2"/>
  <c r="J2251" i="2"/>
  <c r="J2277" i="2"/>
  <c r="J2247" i="2"/>
  <c r="J2248" i="2"/>
  <c r="J2250" i="2"/>
  <c r="J2301" i="2"/>
  <c r="J2349" i="2"/>
  <c r="J2353" i="2"/>
  <c r="J1777" i="2"/>
  <c r="J2254" i="2"/>
  <c r="J1172" i="2"/>
  <c r="J1190" i="2"/>
  <c r="J1203" i="2"/>
  <c r="J1209" i="2"/>
  <c r="J2275" i="2"/>
  <c r="J1171" i="2"/>
  <c r="J1207" i="2"/>
  <c r="J1216" i="2"/>
  <c r="J2279" i="2"/>
  <c r="J2299" i="2"/>
  <c r="J2302" i="2"/>
  <c r="J2303" i="2"/>
  <c r="J2318" i="2"/>
  <c r="J2319" i="2"/>
  <c r="J2322" i="2"/>
  <c r="J2323" i="2"/>
  <c r="J2351" i="2"/>
  <c r="J1272" i="2"/>
  <c r="J2037" i="2"/>
  <c r="J481" i="2"/>
  <c r="J2939" i="2"/>
  <c r="J2955" i="2"/>
  <c r="J2036" i="2"/>
  <c r="J1166" i="2"/>
  <c r="J1170" i="2"/>
  <c r="J1178" i="2"/>
  <c r="J1183" i="2"/>
  <c r="J1187" i="2"/>
  <c r="J1217" i="2"/>
  <c r="J1186" i="2"/>
  <c r="J1191" i="2"/>
  <c r="J1196" i="2"/>
  <c r="J1200" i="2"/>
  <c r="J1215" i="2"/>
  <c r="J2045" i="2"/>
  <c r="J2044" i="2"/>
  <c r="J1978" i="2"/>
  <c r="J1977" i="2"/>
  <c r="J1846" i="2"/>
  <c r="J1714" i="2"/>
  <c r="J1718" i="2"/>
  <c r="J1711" i="2"/>
  <c r="J1268" i="2"/>
  <c r="J1283" i="2"/>
  <c r="J1278" i="2"/>
  <c r="J1282" i="2"/>
  <c r="J1221" i="2"/>
  <c r="J1195" i="2"/>
  <c r="J1201" i="2"/>
  <c r="J1212" i="2"/>
  <c r="J1199" i="2"/>
  <c r="J1204" i="2"/>
  <c r="J1211" i="2"/>
  <c r="J1182" i="2"/>
  <c r="J1167" i="2"/>
  <c r="J1168" i="2"/>
  <c r="J1176" i="2"/>
  <c r="J1188" i="2"/>
  <c r="J2884" i="2"/>
  <c r="J2888" i="2"/>
  <c r="J2892" i="2"/>
  <c r="J2896" i="2"/>
  <c r="J2900" i="2"/>
  <c r="J2916" i="2"/>
  <c r="J2920" i="2"/>
  <c r="J1263" i="2"/>
  <c r="J1269" i="2"/>
  <c r="J1271" i="2"/>
  <c r="J1277" i="2"/>
  <c r="J1281" i="2"/>
  <c r="J1776" i="2"/>
  <c r="J1838" i="2"/>
  <c r="J2033" i="2"/>
  <c r="J1239" i="2"/>
  <c r="J1266" i="2"/>
  <c r="J1267" i="2"/>
  <c r="J1276" i="2"/>
  <c r="J1710" i="2"/>
  <c r="J1715" i="2"/>
  <c r="J1769" i="2"/>
  <c r="J1842" i="2"/>
  <c r="J2909" i="2"/>
  <c r="J2913" i="2"/>
  <c r="J1264" i="2"/>
  <c r="J1274" i="2"/>
  <c r="J1839" i="2"/>
  <c r="J2040" i="2"/>
  <c r="J2048" i="2"/>
  <c r="J2049" i="2"/>
  <c r="J1180" i="2"/>
  <c r="J1184" i="2"/>
  <c r="J1192" i="2"/>
  <c r="J1205" i="2"/>
  <c r="J1213" i="2"/>
  <c r="J2041" i="2"/>
  <c r="J1197" i="2"/>
  <c r="J1169" i="2"/>
  <c r="J1173" i="2"/>
  <c r="J1177" i="2"/>
  <c r="J1181" i="2"/>
  <c r="J1185" i="2"/>
  <c r="J1189" i="2"/>
  <c r="J1194" i="2"/>
  <c r="J1198" i="2"/>
  <c r="J1202" i="2"/>
  <c r="J1206" i="2"/>
  <c r="J2800" i="2"/>
  <c r="J2804" i="2"/>
  <c r="J2808" i="2"/>
  <c r="J2812" i="2"/>
  <c r="J2816" i="2"/>
  <c r="J2820" i="2"/>
  <c r="J2824" i="2"/>
  <c r="J2828" i="2"/>
  <c r="J2832" i="2"/>
  <c r="J2836" i="2"/>
  <c r="J1241" i="2"/>
  <c r="J1279" i="2"/>
  <c r="J1716" i="2"/>
  <c r="J1778" i="2"/>
  <c r="J1226" i="2"/>
  <c r="J2778" i="2"/>
  <c r="J2851" i="2"/>
  <c r="J2866" i="2"/>
  <c r="J2936" i="2"/>
  <c r="J2956" i="2"/>
  <c r="J1265" i="2"/>
  <c r="J1712" i="2"/>
  <c r="J1770" i="2"/>
  <c r="J1844" i="2"/>
  <c r="J2921" i="2"/>
  <c r="J2935" i="2"/>
  <c r="J1270" i="2"/>
  <c r="J1840" i="2"/>
  <c r="J1240" i="2"/>
  <c r="J1262" i="2"/>
  <c r="J1273" i="2"/>
  <c r="J1275" i="2"/>
  <c r="J1280" i="2"/>
  <c r="J1709" i="2"/>
  <c r="J1713" i="2"/>
  <c r="J1717" i="2"/>
  <c r="J1771" i="2"/>
  <c r="J1779" i="2"/>
  <c r="J1841" i="2"/>
  <c r="J1845" i="2"/>
  <c r="J1976" i="2"/>
  <c r="J2035" i="2"/>
  <c r="J2039" i="2"/>
  <c r="J2043" i="2"/>
  <c r="J2047" i="2"/>
  <c r="J1975" i="2"/>
  <c r="J1979" i="2"/>
  <c r="J2034" i="2"/>
  <c r="J2038" i="2"/>
  <c r="J2042" i="2"/>
  <c r="J2046" i="2"/>
  <c r="J1210" i="2"/>
  <c r="J1214" i="2"/>
  <c r="J2798" i="2"/>
  <c r="J2802" i="2"/>
  <c r="J2806" i="2"/>
  <c r="J2810" i="2"/>
  <c r="J2814" i="2"/>
  <c r="J2818" i="2"/>
  <c r="J2822" i="2"/>
  <c r="J2826" i="2"/>
  <c r="J2830" i="2"/>
  <c r="J2834" i="2"/>
  <c r="J2860" i="2"/>
  <c r="J2864" i="2"/>
  <c r="J2868" i="2"/>
  <c r="J2872" i="2"/>
  <c r="J2876" i="2"/>
  <c r="J2880" i="2"/>
  <c r="J2904" i="2"/>
  <c r="J2908" i="2"/>
  <c r="J2927" i="2"/>
  <c r="J2943" i="2"/>
  <c r="J2947" i="2"/>
  <c r="J2951" i="2"/>
  <c r="J2837" i="2"/>
  <c r="J2841" i="2"/>
  <c r="J2844" i="2"/>
  <c r="J2848" i="2"/>
  <c r="J2852" i="2"/>
  <c r="J2856" i="2"/>
  <c r="J2867" i="2"/>
  <c r="J2871" i="2"/>
  <c r="J2879" i="2"/>
  <c r="J2903" i="2"/>
  <c r="J2912" i="2"/>
  <c r="J2919" i="2"/>
  <c r="J2925" i="2"/>
  <c r="J2926" i="2"/>
  <c r="J2929" i="2"/>
  <c r="J479" i="2"/>
  <c r="J491" i="2"/>
  <c r="J525" i="2"/>
  <c r="J530" i="2"/>
  <c r="J2850" i="2"/>
  <c r="J2887" i="2"/>
  <c r="J2895" i="2"/>
  <c r="J2924" i="2"/>
  <c r="J2928" i="2"/>
  <c r="J2932" i="2"/>
  <c r="J2937" i="2"/>
  <c r="J2938" i="2"/>
  <c r="J2940" i="2"/>
  <c r="J2944" i="2"/>
  <c r="J2948" i="2"/>
  <c r="J2952" i="2"/>
  <c r="J264" i="2"/>
  <c r="J271" i="2"/>
  <c r="J286" i="2"/>
  <c r="J324" i="2"/>
  <c r="J333" i="2"/>
  <c r="J337" i="2"/>
  <c r="J371" i="2"/>
  <c r="J375" i="2"/>
  <c r="J393" i="2"/>
  <c r="J470" i="2"/>
  <c r="J2766" i="2"/>
  <c r="J2784" i="2"/>
  <c r="J2757" i="2"/>
  <c r="J225" i="2"/>
  <c r="J233" i="2"/>
  <c r="J415" i="2"/>
  <c r="J423" i="2"/>
  <c r="J471" i="2"/>
  <c r="J513" i="2"/>
  <c r="J2790" i="2"/>
  <c r="J2840" i="2"/>
  <c r="J2846" i="2"/>
  <c r="J2847" i="2"/>
  <c r="J2849" i="2"/>
  <c r="J2855" i="2"/>
  <c r="J2862" i="2"/>
  <c r="J2863" i="2"/>
  <c r="J2865" i="2"/>
  <c r="J2875" i="2"/>
  <c r="J2891" i="2"/>
  <c r="J2907" i="2"/>
  <c r="J2910" i="2"/>
  <c r="J2911" i="2"/>
  <c r="J2931" i="2"/>
  <c r="J2953" i="2"/>
  <c r="J2954" i="2"/>
  <c r="J2845" i="2"/>
  <c r="J2859" i="2"/>
  <c r="J2861" i="2"/>
  <c r="J2915" i="2"/>
  <c r="J2799" i="2"/>
  <c r="J2801" i="2"/>
  <c r="J2803" i="2"/>
  <c r="J2805" i="2"/>
  <c r="J2807" i="2"/>
  <c r="J2809" i="2"/>
  <c r="J2811" i="2"/>
  <c r="J2813" i="2"/>
  <c r="J2815" i="2"/>
  <c r="J2817" i="2"/>
  <c r="J2819" i="2"/>
  <c r="J2821" i="2"/>
  <c r="J2823" i="2"/>
  <c r="J2825" i="2"/>
  <c r="J2827" i="2"/>
  <c r="J2829" i="2"/>
  <c r="J2831" i="2"/>
  <c r="J2833" i="2"/>
  <c r="J2835" i="2"/>
  <c r="J2883" i="2"/>
  <c r="J2899" i="2"/>
  <c r="J2917" i="2"/>
  <c r="J1224" i="2"/>
  <c r="J236" i="2"/>
  <c r="J241" i="2"/>
  <c r="J501" i="2"/>
  <c r="J277" i="2"/>
  <c r="J532" i="2"/>
  <c r="J1228" i="2"/>
  <c r="J1232" i="2"/>
  <c r="J1236" i="2"/>
  <c r="J2762" i="2"/>
  <c r="J2770" i="2"/>
  <c r="J2794" i="2"/>
  <c r="J2777" i="2"/>
  <c r="J2789" i="2"/>
  <c r="J2793" i="2"/>
  <c r="J2797" i="2"/>
  <c r="J1230" i="2"/>
  <c r="J2853" i="2"/>
  <c r="J2869" i="2"/>
  <c r="J2870" i="2"/>
  <c r="J2930" i="2"/>
  <c r="J2949" i="2"/>
  <c r="J2838" i="2"/>
  <c r="J2839" i="2"/>
  <c r="J2842" i="2"/>
  <c r="J2843" i="2"/>
  <c r="J2857" i="2"/>
  <c r="J2858" i="2"/>
  <c r="J2873" i="2"/>
  <c r="J2874" i="2"/>
  <c r="J2877" i="2"/>
  <c r="J2878" i="2"/>
  <c r="J2914" i="2"/>
  <c r="J2933" i="2"/>
  <c r="J2934" i="2"/>
  <c r="J2918" i="2"/>
  <c r="J2945" i="2"/>
  <c r="J2946" i="2"/>
  <c r="J2881" i="2"/>
  <c r="J2882" i="2"/>
  <c r="J2885" i="2"/>
  <c r="J2886" i="2"/>
  <c r="J2889" i="2"/>
  <c r="J2890" i="2"/>
  <c r="J2893" i="2"/>
  <c r="J2894" i="2"/>
  <c r="J2897" i="2"/>
  <c r="J2898" i="2"/>
  <c r="J2901" i="2"/>
  <c r="J2902" i="2"/>
  <c r="J2905" i="2"/>
  <c r="J2906" i="2"/>
  <c r="J2922" i="2"/>
  <c r="J2941" i="2"/>
  <c r="J2942" i="2"/>
  <c r="J2957" i="2"/>
  <c r="J332" i="2"/>
  <c r="J2773" i="2"/>
  <c r="J397" i="2"/>
  <c r="J469" i="2"/>
  <c r="J528" i="2"/>
  <c r="J540" i="2"/>
  <c r="J2782" i="2"/>
  <c r="J405" i="2"/>
  <c r="J409" i="2"/>
  <c r="J2769" i="2"/>
  <c r="J487" i="2"/>
  <c r="J503" i="2"/>
  <c r="J517" i="2"/>
  <c r="J521" i="2"/>
  <c r="J2781" i="2"/>
  <c r="J2761" i="2"/>
  <c r="J2772" i="2"/>
  <c r="J2787" i="2"/>
  <c r="J2796" i="2"/>
  <c r="J309" i="2"/>
  <c r="J359" i="2"/>
  <c r="J441" i="2"/>
  <c r="J445" i="2"/>
  <c r="J510" i="2"/>
  <c r="J527" i="2"/>
  <c r="J2764" i="2"/>
  <c r="J2774" i="2"/>
  <c r="J2786" i="2"/>
  <c r="J2792" i="2"/>
  <c r="J2795" i="2"/>
  <c r="J2771" i="2"/>
  <c r="J2776" i="2"/>
  <c r="J2788" i="2"/>
  <c r="J221" i="2"/>
  <c r="J290" i="2"/>
  <c r="J304" i="2"/>
  <c r="J431" i="2"/>
  <c r="J497" i="2"/>
  <c r="J539" i="2"/>
  <c r="J1218" i="2"/>
  <c r="J1231" i="2"/>
  <c r="J2758" i="2"/>
  <c r="J2763" i="2"/>
  <c r="J2785" i="2"/>
  <c r="J167" i="2"/>
  <c r="J173" i="2"/>
  <c r="J177" i="2"/>
  <c r="J227" i="2"/>
  <c r="J281" i="2"/>
  <c r="J307" i="2"/>
  <c r="J313" i="2"/>
  <c r="J317" i="2"/>
  <c r="J331" i="2"/>
  <c r="J351" i="2"/>
  <c r="J473" i="2"/>
  <c r="J478" i="2"/>
  <c r="J509" i="2"/>
  <c r="J1219" i="2"/>
  <c r="J1234" i="2"/>
  <c r="J1235" i="2"/>
  <c r="J172" i="2"/>
  <c r="J196" i="2"/>
  <c r="J216" i="2"/>
  <c r="J266" i="2"/>
  <c r="J267" i="2"/>
  <c r="J312" i="2"/>
  <c r="J325" i="2"/>
  <c r="J354" i="2"/>
  <c r="J362" i="2"/>
  <c r="J389" i="2"/>
  <c r="J449" i="2"/>
  <c r="J477" i="2"/>
  <c r="J490" i="2"/>
  <c r="J495" i="2"/>
  <c r="J518" i="2"/>
  <c r="J523" i="2"/>
  <c r="J544" i="2"/>
  <c r="J1222" i="2"/>
  <c r="J1223" i="2"/>
  <c r="J1233" i="2"/>
  <c r="J171" i="2"/>
  <c r="J195" i="2"/>
  <c r="J199" i="2"/>
  <c r="J203" i="2"/>
  <c r="J207" i="2"/>
  <c r="J211" i="2"/>
  <c r="J215" i="2"/>
  <c r="J224" i="2"/>
  <c r="J253" i="2"/>
  <c r="J257" i="2"/>
  <c r="J276" i="2"/>
  <c r="J289" i="2"/>
  <c r="J294" i="2"/>
  <c r="J301" i="2"/>
  <c r="J305" i="2"/>
  <c r="J308" i="2"/>
  <c r="J341" i="2"/>
  <c r="J353" i="2"/>
  <c r="J392" i="2"/>
  <c r="J398" i="2"/>
  <c r="J414" i="2"/>
  <c r="J426" i="2"/>
  <c r="J448" i="2"/>
  <c r="J457" i="2"/>
  <c r="J461" i="2"/>
  <c r="J489" i="2"/>
  <c r="J493" i="2"/>
  <c r="J1220" i="2"/>
  <c r="J1227" i="2"/>
  <c r="J475" i="2"/>
  <c r="J499" i="2"/>
  <c r="J502" i="2"/>
  <c r="J1238" i="2"/>
  <c r="J2765" i="2"/>
  <c r="J413" i="2"/>
  <c r="J430" i="2"/>
  <c r="J483" i="2"/>
  <c r="J485" i="2"/>
  <c r="J486" i="2"/>
  <c r="J494" i="2"/>
  <c r="J505" i="2"/>
  <c r="J507" i="2"/>
  <c r="J515" i="2"/>
  <c r="J519" i="2"/>
  <c r="J531" i="2"/>
  <c r="J536" i="2"/>
  <c r="J2768" i="2"/>
  <c r="J2779" i="2"/>
  <c r="J2780" i="2"/>
  <c r="J543" i="2"/>
  <c r="J514" i="2"/>
  <c r="J535" i="2"/>
  <c r="J522" i="2"/>
  <c r="J482" i="2"/>
  <c r="J498" i="2"/>
  <c r="J506" i="2"/>
  <c r="J455" i="2"/>
  <c r="J474" i="2"/>
  <c r="J467" i="2"/>
  <c r="J458" i="2"/>
  <c r="J450" i="2"/>
  <c r="J435" i="2"/>
  <c r="J437" i="2"/>
  <c r="J442" i="2"/>
  <c r="J396" i="2"/>
  <c r="J412" i="2"/>
  <c r="J399" i="2"/>
  <c r="J417" i="2"/>
  <c r="J403" i="2"/>
  <c r="J419" i="2"/>
  <c r="J386" i="2"/>
  <c r="J388" i="2"/>
  <c r="J370" i="2"/>
  <c r="J374" i="2"/>
  <c r="J368" i="2"/>
  <c r="J361" i="2"/>
  <c r="J352" i="2"/>
  <c r="J355" i="2"/>
  <c r="J356" i="2"/>
  <c r="J344" i="2"/>
  <c r="J348" i="2"/>
  <c r="J334" i="2"/>
  <c r="J322" i="2"/>
  <c r="J314" i="2"/>
  <c r="J302" i="2"/>
  <c r="J297" i="2"/>
  <c r="J298" i="2"/>
  <c r="J291" i="2"/>
  <c r="J285" i="2"/>
  <c r="J269" i="2"/>
  <c r="J279" i="2"/>
  <c r="J282" i="2"/>
  <c r="J258" i="2"/>
  <c r="J255" i="2"/>
  <c r="J256" i="2"/>
  <c r="J260" i="2"/>
  <c r="J265" i="2"/>
  <c r="J247" i="2"/>
  <c r="J249" i="2"/>
  <c r="J244" i="2"/>
  <c r="J237" i="2"/>
  <c r="J219" i="2"/>
  <c r="J226" i="2"/>
  <c r="J232" i="2"/>
  <c r="J197" i="2"/>
  <c r="J198" i="2"/>
  <c r="J202" i="2"/>
  <c r="J206" i="2"/>
  <c r="J210" i="2"/>
  <c r="J213" i="2"/>
  <c r="J204" i="2"/>
  <c r="J208" i="2"/>
  <c r="J212" i="2"/>
  <c r="J164" i="2"/>
  <c r="J168" i="2"/>
  <c r="J176" i="2"/>
  <c r="J175" i="2"/>
  <c r="J143" i="2"/>
  <c r="J147" i="2"/>
  <c r="J151" i="2"/>
  <c r="J155" i="2"/>
  <c r="J159" i="2"/>
  <c r="J146" i="2"/>
  <c r="J96" i="2"/>
  <c r="J100" i="2"/>
  <c r="J116" i="2"/>
  <c r="J89" i="2"/>
  <c r="J93" i="2"/>
  <c r="J72" i="2"/>
  <c r="J104" i="2"/>
  <c r="J201" i="2"/>
  <c r="J205" i="2"/>
  <c r="J209" i="2"/>
  <c r="J218" i="2"/>
  <c r="J228" i="2"/>
  <c r="J229" i="2"/>
  <c r="J235" i="2"/>
  <c r="J239" i="2"/>
  <c r="J250" i="2"/>
  <c r="J251" i="2"/>
  <c r="J259" i="2"/>
  <c r="J284" i="2"/>
  <c r="J287" i="2"/>
  <c r="J292" i="2"/>
  <c r="J295" i="2"/>
  <c r="J340" i="2"/>
  <c r="J363" i="2"/>
  <c r="J364" i="2"/>
  <c r="J373" i="2"/>
  <c r="J385" i="2"/>
  <c r="J410" i="2"/>
  <c r="J447" i="2"/>
  <c r="J99" i="2"/>
  <c r="J272" i="2"/>
  <c r="J300" i="2"/>
  <c r="J315" i="2"/>
  <c r="J316" i="2"/>
  <c r="J318" i="2"/>
  <c r="J320" i="2"/>
  <c r="J321" i="2"/>
  <c r="J326" i="2"/>
  <c r="J328" i="2"/>
  <c r="J338" i="2"/>
  <c r="J339" i="2"/>
  <c r="J372" i="2"/>
  <c r="J390" i="2"/>
  <c r="J401" i="2"/>
  <c r="J407" i="2"/>
  <c r="J408" i="2"/>
  <c r="J421" i="2"/>
  <c r="J433" i="2"/>
  <c r="J439" i="2"/>
  <c r="J440" i="2"/>
  <c r="J464" i="2"/>
  <c r="J248" i="2"/>
  <c r="J280" i="2"/>
  <c r="J288" i="2"/>
  <c r="J296" i="2"/>
  <c r="J306" i="2"/>
  <c r="J533" i="2"/>
  <c r="J534" i="2"/>
  <c r="J537" i="2"/>
  <c r="J538" i="2"/>
  <c r="J541" i="2"/>
  <c r="J542" i="2"/>
  <c r="J2759" i="2"/>
  <c r="J2760" i="2"/>
  <c r="J2767" i="2"/>
  <c r="J2775" i="2"/>
  <c r="J2783" i="2"/>
  <c r="J2791" i="2"/>
  <c r="J349" i="2"/>
  <c r="J357" i="2"/>
  <c r="J358" i="2"/>
  <c r="J365" i="2"/>
  <c r="J366" i="2"/>
  <c r="J404" i="2"/>
  <c r="J406" i="2"/>
  <c r="J420" i="2"/>
  <c r="J422" i="2"/>
  <c r="J436" i="2"/>
  <c r="J438" i="2"/>
  <c r="J453" i="2"/>
  <c r="J463" i="2"/>
  <c r="J468" i="2"/>
  <c r="J472" i="2"/>
  <c r="J476" i="2"/>
  <c r="J480" i="2"/>
  <c r="J484" i="2"/>
  <c r="J488" i="2"/>
  <c r="J492" i="2"/>
  <c r="J496" i="2"/>
  <c r="J500" i="2"/>
  <c r="J504" i="2"/>
  <c r="J508" i="2"/>
  <c r="J512" i="2"/>
  <c r="J516" i="2"/>
  <c r="J520" i="2"/>
  <c r="J524" i="2"/>
  <c r="J529" i="2"/>
  <c r="J1237" i="2"/>
  <c r="J261" i="2"/>
  <c r="J273" i="2"/>
  <c r="J323" i="2"/>
  <c r="J330" i="2"/>
  <c r="J336" i="2"/>
  <c r="J387" i="2"/>
  <c r="J391" i="2"/>
  <c r="J395" i="2"/>
  <c r="J400" i="2"/>
  <c r="J402" i="2"/>
  <c r="J411" i="2"/>
  <c r="J416" i="2"/>
  <c r="J418" i="2"/>
  <c r="J427" i="2"/>
  <c r="J432" i="2"/>
  <c r="J434" i="2"/>
  <c r="J443" i="2"/>
  <c r="J444" i="2"/>
  <c r="J456" i="2"/>
  <c r="J462" i="2"/>
  <c r="J1225" i="2"/>
  <c r="J2755" i="2"/>
  <c r="J2756" i="2"/>
  <c r="J451" i="2"/>
  <c r="J452" i="2"/>
  <c r="J459" i="2"/>
  <c r="J460" i="2"/>
  <c r="J465" i="2"/>
  <c r="J466" i="2"/>
  <c r="J1229" i="2"/>
  <c r="J71" i="2"/>
  <c r="J88" i="2"/>
  <c r="J156" i="2"/>
  <c r="J220" i="2"/>
  <c r="J112" i="2"/>
  <c r="J111" i="2"/>
  <c r="J120" i="2"/>
  <c r="J145" i="2"/>
  <c r="J161" i="2"/>
  <c r="J174" i="2"/>
  <c r="J231" i="2"/>
  <c r="J242" i="2"/>
  <c r="J243" i="2"/>
  <c r="J263" i="2"/>
  <c r="J275" i="2"/>
  <c r="J299" i="2"/>
  <c r="J303" i="2"/>
  <c r="J319" i="2"/>
  <c r="J335" i="2"/>
  <c r="J119" i="2"/>
  <c r="J132" i="2"/>
  <c r="J136" i="2"/>
  <c r="J140" i="2"/>
  <c r="J144" i="2"/>
  <c r="J152" i="2"/>
  <c r="J160" i="2"/>
  <c r="J223" i="2"/>
  <c r="J369" i="2"/>
  <c r="J134" i="2"/>
  <c r="J311" i="2"/>
  <c r="J327" i="2"/>
  <c r="J343" i="2"/>
  <c r="J163" i="2"/>
  <c r="J108" i="2"/>
  <c r="J148" i="2"/>
  <c r="J194" i="2"/>
  <c r="J87" i="2"/>
  <c r="J92" i="2"/>
  <c r="J97" i="2"/>
  <c r="J125" i="2"/>
  <c r="J141" i="2"/>
  <c r="J150" i="2"/>
  <c r="J166" i="2"/>
  <c r="J230" i="2"/>
  <c r="J270" i="2"/>
  <c r="J278" i="2"/>
  <c r="J95" i="2"/>
  <c r="J103" i="2"/>
  <c r="J105" i="2"/>
  <c r="J115" i="2"/>
  <c r="J123" i="2"/>
  <c r="J128" i="2"/>
  <c r="J139" i="2"/>
  <c r="J153" i="2"/>
  <c r="J154" i="2"/>
  <c r="J169" i="2"/>
  <c r="J170" i="2"/>
  <c r="J79" i="2"/>
  <c r="J83" i="2"/>
  <c r="J107" i="2"/>
  <c r="J109" i="2"/>
  <c r="J149" i="2"/>
  <c r="J165" i="2"/>
  <c r="J214" i="2"/>
  <c r="J222" i="2"/>
  <c r="J238" i="2"/>
  <c r="J246" i="2"/>
  <c r="J254" i="2"/>
  <c r="J262" i="2"/>
  <c r="J73" i="2"/>
  <c r="J77" i="2"/>
  <c r="J81" i="2"/>
  <c r="J85" i="2"/>
  <c r="J101" i="2"/>
  <c r="J113" i="2"/>
  <c r="J126" i="2"/>
  <c r="J131" i="2"/>
  <c r="J133" i="2"/>
  <c r="J142" i="2"/>
  <c r="J157" i="2"/>
  <c r="J158" i="2"/>
  <c r="J274" i="2"/>
  <c r="J91" i="2"/>
  <c r="J98" i="2"/>
  <c r="J102" i="2"/>
  <c r="J106" i="2"/>
  <c r="J110" i="2"/>
  <c r="J114" i="2"/>
  <c r="J118" i="2"/>
  <c r="J122" i="2"/>
  <c r="J127" i="2"/>
  <c r="J129" i="2"/>
  <c r="J80" i="2"/>
  <c r="J84" i="2"/>
  <c r="J117" i="2"/>
  <c r="J121" i="2"/>
  <c r="J130" i="2"/>
  <c r="J135" i="2"/>
  <c r="J137" i="2"/>
  <c r="J76" i="2"/>
  <c r="J68" i="2"/>
  <c r="J74" i="2"/>
  <c r="J78" i="2"/>
  <c r="J82" i="2"/>
  <c r="J86" i="2"/>
  <c r="J90" i="2"/>
  <c r="J94" i="2"/>
  <c r="J69" i="2"/>
  <c r="J70" i="2"/>
  <c r="J75" i="2"/>
  <c r="K28" i="2" l="1"/>
  <c r="K27" i="2"/>
  <c r="K26" i="2"/>
  <c r="K25" i="2"/>
  <c r="L25" i="2" l="1"/>
  <c r="M25" i="2" s="1"/>
  <c r="N25" i="2" s="1"/>
  <c r="L26" i="2"/>
  <c r="M26" i="2" s="1"/>
  <c r="N26" i="2" s="1"/>
  <c r="L27" i="2"/>
  <c r="M27" i="2" s="1"/>
  <c r="N27" i="2" s="1"/>
  <c r="L28" i="2"/>
  <c r="M28" i="2" s="1"/>
  <c r="N28" i="2" s="1"/>
  <c r="K23" i="2"/>
  <c r="K24" i="2"/>
  <c r="L23" i="2" l="1"/>
  <c r="M23" i="2" s="1"/>
  <c r="N23" i="2" s="1"/>
  <c r="L24" i="2"/>
  <c r="M24" i="2" s="1"/>
  <c r="N24" i="2" s="1"/>
  <c r="M22" i="2"/>
  <c r="N22" i="2" s="1"/>
  <c r="K21" i="2"/>
  <c r="L21" i="2" s="1"/>
  <c r="M21" i="2" s="1"/>
  <c r="N21" i="2" s="1"/>
  <c r="K20" i="2"/>
  <c r="L20" i="2" s="1"/>
  <c r="M20" i="2" s="1"/>
  <c r="N20" i="2" s="1"/>
  <c r="K19" i="2"/>
  <c r="L19" i="2" s="1"/>
  <c r="M19" i="2" s="1"/>
  <c r="N19" i="2" s="1"/>
  <c r="K18" i="2" l="1"/>
  <c r="L18" i="2" s="1"/>
  <c r="M18" i="2" s="1"/>
  <c r="N18" i="2" s="1"/>
  <c r="K17" i="2"/>
  <c r="L17" i="2" s="1"/>
  <c r="M17" i="2" s="1"/>
  <c r="N17" i="2" s="1"/>
  <c r="K16" i="2"/>
  <c r="I16" i="2"/>
  <c r="H16" i="2"/>
  <c r="L16" i="2" l="1"/>
  <c r="M16" i="2" s="1"/>
  <c r="N16" i="2" s="1"/>
  <c r="J16" i="2"/>
  <c r="K14" i="2" l="1"/>
  <c r="L14" i="2" s="1"/>
  <c r="M14" i="2" s="1"/>
  <c r="N14" i="2" s="1"/>
  <c r="I14" i="2"/>
  <c r="H14" i="2"/>
  <c r="H11" i="2"/>
  <c r="J14" i="2" l="1"/>
  <c r="I11" i="2"/>
  <c r="J11" i="2" l="1"/>
  <c r="K11" i="2"/>
  <c r="L11" i="2" l="1"/>
  <c r="M11" i="2" s="1"/>
  <c r="N11" i="2" s="1"/>
  <c r="J345" i="2"/>
</calcChain>
</file>

<file path=xl/sharedStrings.xml><?xml version="1.0" encoding="utf-8"?>
<sst xmlns="http://schemas.openxmlformats.org/spreadsheetml/2006/main" count="6988" uniqueCount="2712">
  <si>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</si>
  <si>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</si>
  <si>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</si>
  <si>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</si>
  <si>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</si>
  <si>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</si>
  <si>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</si>
  <si>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</si>
  <si>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13</t>
  </si>
  <si>
    <t>ИТОГО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</si>
  <si>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</si>
  <si>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</si>
  <si>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</si>
  <si>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 xml:space="preserve">Используемый метод определения НМЦК 
с обоснованием:
</t>
  </si>
  <si>
    <t>Расчет НМЦК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</si>
  <si>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</si>
  <si>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Таблица №1</t>
  </si>
  <si>
    <t>рублей</t>
  </si>
  <si>
    <t xml:space="preserve">По произведенным Заказчиком расчетам среднее квадратичное отклонение составило </t>
  </si>
  <si>
    <t>и коэффициент вариации цены составил</t>
  </si>
  <si>
    <t>дополнительные исследования в целях увеличения количества ценовой информации, используемой в расчетах</t>
  </si>
  <si>
    <t xml:space="preserve">Поскольку коэффициент вариации цены менее 33%, совокупность значений, используемых в расчете, при определении НМЦК считается однородным  и не требуются </t>
  </si>
  <si>
    <t>Дата подготовки НМЦК</t>
  </si>
  <si>
    <t>шт.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</si>
  <si>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Выводы о цене контракта делались на основе информации о цене за единицу Услуги и Товара умноженную на количество необходимых Услуг и Товаров.  Вышеуказанная ценовая информация получена по запросу Заказчика на основании коммерческих предложений потенциальных исполнителей (поставщиков). 
Начальная (максимальная) цена контракта включает в себя все расходы исполнителя, связанные с налдежащим исполнением обязательств по контракту, а также налоги, сборы и другие обязательные платежи.</t>
  </si>
  <si>
    <t>В целях получения ценовой информации в отношении Услуг и товаров, отвечающих требованиям Заказчика, закупка которых планируется, и условиям их оказания, Заказчиком были проведены следующие процедуры:
- мониторинг ценовой информации в реестре контрактов, заключенных Заказчиками.
- мониторинг информации о ценах Услуг и Товара, содержащейся в рекламе, каталогах, описаниях Услуг и Товара и в других предложениях, обращенных к неопределенному кругу лиц.
- по итогам мониторинга рынка и полученной  ценовой информации Заказчиком были  использованы для  расчета НМЦК три ценовых источника на оказание Услуг с использованием Товара, предлагаемые различными исполнителями (поставщиками), на основании которых был произведен расчет (Таблица №1)</t>
  </si>
  <si>
    <t>Наименование товара (работы, услуги)</t>
  </si>
  <si>
    <t>нормо/час</t>
  </si>
  <si>
    <t>Кабина каркас в металле</t>
  </si>
  <si>
    <t>Крыша кабины</t>
  </si>
  <si>
    <t>Дверь левая</t>
  </si>
  <si>
    <t>Дверь правая</t>
  </si>
  <si>
    <t>Ручка двери кабины левая</t>
  </si>
  <si>
    <t>Ручка двери кабины правая</t>
  </si>
  <si>
    <t>Замок двери левой</t>
  </si>
  <si>
    <t>Замок двери правой</t>
  </si>
  <si>
    <t>Стекло двери левой верхнее</t>
  </si>
  <si>
    <t>Стекло двери правой верхнее</t>
  </si>
  <si>
    <t>Стекло двери левой нижнее</t>
  </si>
  <si>
    <t>Стекло двери правой нижнее</t>
  </si>
  <si>
    <t>Стекло заднее</t>
  </si>
  <si>
    <t>Стекло МТЗ-92П заднее 11 отверстий (886х848х662)</t>
  </si>
  <si>
    <t>Стекло ветровое МТЗ-320 (997х984)</t>
  </si>
  <si>
    <t>Стекло МТЗ-320 боковое (757х375)</t>
  </si>
  <si>
    <t>Стекло ветровое</t>
  </si>
  <si>
    <t>Уплотнитель стекла двери левой</t>
  </si>
  <si>
    <t>Уплотнитель стекла двери правой</t>
  </si>
  <si>
    <t>Уплотнитель ветрового стекла</t>
  </si>
  <si>
    <t>Уплотнитель заднего стекла</t>
  </si>
  <si>
    <t>Подушка подвески кабины</t>
  </si>
  <si>
    <t>Крыло левое</t>
  </si>
  <si>
    <t>Крыло правое</t>
  </si>
  <si>
    <t>Кронштейн зеркала заднего вида левый</t>
  </si>
  <si>
    <t>Кронштейн зеркала заднего вида правый</t>
  </si>
  <si>
    <t>Зеркало заднего вида левое</t>
  </si>
  <si>
    <t>Зеркало заднего вида правое</t>
  </si>
  <si>
    <t>Стеклоочиститель передний в сборе</t>
  </si>
  <si>
    <t>Рычаг со щеткой стеклоочистителя переднего</t>
  </si>
  <si>
    <t>Щетка стеклоочистителя переднего</t>
  </si>
  <si>
    <t>Моторедуктор стеклоочистителя переднего</t>
  </si>
  <si>
    <t>Стеклоочиститель задний в сборе</t>
  </si>
  <si>
    <t>Рычаг  стеклоочистителя заднего</t>
  </si>
  <si>
    <t>Щетка стеклоочистителя заднего</t>
  </si>
  <si>
    <t>Моторедуктор стеклоочистителя заднего</t>
  </si>
  <si>
    <t>Рычаг стеклоочистителя заднего</t>
  </si>
  <si>
    <t>Бачок стеклоомывателя с насосом в сборе</t>
  </si>
  <si>
    <t>Бачок стеклоомывателя</t>
  </si>
  <si>
    <t>Насос стеклоомывателя</t>
  </si>
  <si>
    <t>Отопитель кабины в сборе</t>
  </si>
  <si>
    <t>Воздухораспределитель отопителя кабины</t>
  </si>
  <si>
    <t>Электродвигатель отопителя кабины</t>
  </si>
  <si>
    <t>Радиатор отопителя кабины</t>
  </si>
  <si>
    <t>Капот</t>
  </si>
  <si>
    <t>Решетка капота</t>
  </si>
  <si>
    <t>Кронштейн капота</t>
  </si>
  <si>
    <t>Подножка левая</t>
  </si>
  <si>
    <t>Подножка правая</t>
  </si>
  <si>
    <t>Кронштейн подножки</t>
  </si>
  <si>
    <t>ДВИГАТЕЛЬ</t>
  </si>
  <si>
    <t>Опора двигателя передняя в сборе</t>
  </si>
  <si>
    <t>Подушка опоры двигателя</t>
  </si>
  <si>
    <t>Крышка шестерен</t>
  </si>
  <si>
    <t>Блок цилиндров</t>
  </si>
  <si>
    <t>Кольцо гильзы</t>
  </si>
  <si>
    <t>Гильза</t>
  </si>
  <si>
    <t>Прокладки для ремонта двигателя (полный)</t>
  </si>
  <si>
    <t>Манжеты уплотнительные (комплект полный)</t>
  </si>
  <si>
    <t>Крышка коренного подшипника</t>
  </si>
  <si>
    <t>Опора картера</t>
  </si>
  <si>
    <t>Маслоотражатель</t>
  </si>
  <si>
    <t>Головка блока цилиндров</t>
  </si>
  <si>
    <t>Крышка головки блока цилиндров</t>
  </si>
  <si>
    <t>Прокладка блока цилиндров</t>
  </si>
  <si>
    <t>Прокладка головки блока цилиндров</t>
  </si>
  <si>
    <t>Пружина клапана</t>
  </si>
  <si>
    <t>Болт головки блока цилиндров</t>
  </si>
  <si>
    <t>Штанга</t>
  </si>
  <si>
    <t>Клапан впускной</t>
  </si>
  <si>
    <t>Клапан выпускной</t>
  </si>
  <si>
    <t>Сухарь клапана</t>
  </si>
  <si>
    <t>Коромысло клапана со втулками</t>
  </si>
  <si>
    <t>Толкатель клапана</t>
  </si>
  <si>
    <t>Комплект поршневых колец</t>
  </si>
  <si>
    <t>Шатун в сборе</t>
  </si>
  <si>
    <t>Вал коленчатый в сборе</t>
  </si>
  <si>
    <t>Маховик</t>
  </si>
  <si>
    <t>Вкладыши шатунные</t>
  </si>
  <si>
    <t>Вкладыши коренные</t>
  </si>
  <si>
    <t>Поршень</t>
  </si>
  <si>
    <t>Палец поршневой</t>
  </si>
  <si>
    <t>Кольцо стопорное пальца поршневого</t>
  </si>
  <si>
    <t>Полукольцо</t>
  </si>
  <si>
    <t>Шкив коленвала</t>
  </si>
  <si>
    <t>Шестерня распредвала со втулкой в сборе</t>
  </si>
  <si>
    <t>Шпонка вала распредилительного</t>
  </si>
  <si>
    <t>Вал распределительный</t>
  </si>
  <si>
    <t>Коллектор выпускной</t>
  </si>
  <si>
    <t>Прокладка выпускного коллектора</t>
  </si>
  <si>
    <t>Болт крепления выпускного коллектора</t>
  </si>
  <si>
    <t>Привод гидронасоса ГУР</t>
  </si>
  <si>
    <t>Фильтр масляный ФМ 009-1012005</t>
  </si>
  <si>
    <t>Картер масляный</t>
  </si>
  <si>
    <t>Прокладка картера масляного</t>
  </si>
  <si>
    <t>Уплотнение переднее</t>
  </si>
  <si>
    <t>Уплотнение заднее</t>
  </si>
  <si>
    <t>Болт крепления картера масляного</t>
  </si>
  <si>
    <t>Насос масляный в сборе</t>
  </si>
  <si>
    <t>Трубка масляного насоса</t>
  </si>
  <si>
    <t>Маслоприемник</t>
  </si>
  <si>
    <t>Фильтр масляный центробежный в сборе</t>
  </si>
  <si>
    <t>Колпак фильтра центробежного</t>
  </si>
  <si>
    <t>Прокладка колпака фильтра центробежного</t>
  </si>
  <si>
    <t>Радиатор масляный</t>
  </si>
  <si>
    <t>Маслопровод</t>
  </si>
  <si>
    <t>Шланг радиатора масляного</t>
  </si>
  <si>
    <t>СЦЕПЛЕНИЕ</t>
  </si>
  <si>
    <t>Сцепление в сборе</t>
  </si>
  <si>
    <t>Диск ведомый</t>
  </si>
  <si>
    <t>Диск нажимной</t>
  </si>
  <si>
    <t>Рычаг отжимной</t>
  </si>
  <si>
    <t>Диск опорный</t>
  </si>
  <si>
    <t>Корпус сцепления</t>
  </si>
  <si>
    <t>Вал вилки включения</t>
  </si>
  <si>
    <t>Втулка вала вилки включения</t>
  </si>
  <si>
    <t>Крышка сцепления</t>
  </si>
  <si>
    <t>Прокладка крышки сцепления</t>
  </si>
  <si>
    <t>Подшипник выжимной в сборе с муфтой</t>
  </si>
  <si>
    <t>Подшипник выжимной</t>
  </si>
  <si>
    <t>Муфта подшипника выжимного</t>
  </si>
  <si>
    <t>ТОПЛИВНАЯ СИСТЕМА</t>
  </si>
  <si>
    <t>Бак топливный</t>
  </si>
  <si>
    <t>Патрубок соединительный топливных баков</t>
  </si>
  <si>
    <t>Кран сливной  топливного бака</t>
  </si>
  <si>
    <t>Хомут крепления топливного бака</t>
  </si>
  <si>
    <t>Топливопровод от топливного бака к ТНВД</t>
  </si>
  <si>
    <t>Фильтр топливный ФТ 020-1117010</t>
  </si>
  <si>
    <t>Шланг обратки форсунки</t>
  </si>
  <si>
    <t>Фильтр топливный грубой очистки топлива в сборе</t>
  </si>
  <si>
    <t>Форсунка топливная</t>
  </si>
  <si>
    <t>Распылитель форсунки</t>
  </si>
  <si>
    <t>Прокладка (медь) под распылитель</t>
  </si>
  <si>
    <t>Штуцер форсунки</t>
  </si>
  <si>
    <t>Трубка форсунки 1</t>
  </si>
  <si>
    <t>Трубка форсунки 2</t>
  </si>
  <si>
    <t>Трубка форсунки 3</t>
  </si>
  <si>
    <t>Трубка форсунки 4</t>
  </si>
  <si>
    <t>ТНВД</t>
  </si>
  <si>
    <t>Клапан перепускной в сборе</t>
  </si>
  <si>
    <t>Плунжерная пара в сборе</t>
  </si>
  <si>
    <t>Регулятор ТНВД</t>
  </si>
  <si>
    <t>Тяга управления подачей топлива</t>
  </si>
  <si>
    <t>Трос управления аварийной остановкой двигателя</t>
  </si>
  <si>
    <t>СИСТЕМА ОХЛАЖДЕНИЯ ДВИГАТЕЛЯ</t>
  </si>
  <si>
    <t>Радиатор системы охлаждения</t>
  </si>
  <si>
    <t>Стойка радиатора</t>
  </si>
  <si>
    <t>Диффузор радиатора</t>
  </si>
  <si>
    <t>Патрубок радиатора</t>
  </si>
  <si>
    <t>Комплект патрубков системы охлаждения</t>
  </si>
  <si>
    <t>Крышка радиатора</t>
  </si>
  <si>
    <t>Кран сливной радиатора</t>
  </si>
  <si>
    <t>Термостат</t>
  </si>
  <si>
    <t>Прокладка крышки термостата</t>
  </si>
  <si>
    <t>Патрубок  термостата</t>
  </si>
  <si>
    <t xml:space="preserve">Насос водяной </t>
  </si>
  <si>
    <t>Вентилятор</t>
  </si>
  <si>
    <t>Ремень приводной насоса водяного</t>
  </si>
  <si>
    <t>Прокладка водяного насоса</t>
  </si>
  <si>
    <t>Патрубок водяного насоса</t>
  </si>
  <si>
    <t>Система питания воздухом</t>
  </si>
  <si>
    <t>Воздухоочиститель в сборе</t>
  </si>
  <si>
    <t>Элемент фильтрующий воздушного фильтра</t>
  </si>
  <si>
    <t>Хомут воздухоочистителя</t>
  </si>
  <si>
    <t>Моноциклон</t>
  </si>
  <si>
    <t>Система выпуска отработанных газов</t>
  </si>
  <si>
    <t>Глушитель</t>
  </si>
  <si>
    <t>Хомут глушителя</t>
  </si>
  <si>
    <t>КПП</t>
  </si>
  <si>
    <t>КПП в сборе</t>
  </si>
  <si>
    <t>Корпус КПП</t>
  </si>
  <si>
    <t>Комплек прокладок КПП</t>
  </si>
  <si>
    <t>Крышка корпуса КПП</t>
  </si>
  <si>
    <t>Вал первичный в сборе</t>
  </si>
  <si>
    <t>Вал вторичный в сборе</t>
  </si>
  <si>
    <t>Вал первичный</t>
  </si>
  <si>
    <t>Подшипник вала первичного</t>
  </si>
  <si>
    <t>Шестерня 4 и 5 передачи</t>
  </si>
  <si>
    <t>Шестерня 3 передачи</t>
  </si>
  <si>
    <t>Вал вторичный</t>
  </si>
  <si>
    <t>Подшипник вала вторичного</t>
  </si>
  <si>
    <t>Шестерня 2 ступени редуктора</t>
  </si>
  <si>
    <t>Шестерня 2 ступени редуктора в сборе</t>
  </si>
  <si>
    <t>Шестерня 5 передачи и заднего хода</t>
  </si>
  <si>
    <t>Шестерня 4 передачи</t>
  </si>
  <si>
    <t>Вал промежуточный</t>
  </si>
  <si>
    <t>Вал 1 передачи и заднего хода</t>
  </si>
  <si>
    <t>Вал 1 передачи и заднего хода в сборе</t>
  </si>
  <si>
    <t>Шестерня включения ходоуменьшителя</t>
  </si>
  <si>
    <t>Шестерня привода ходоуменьшителя</t>
  </si>
  <si>
    <t>Корпус вилок КПП</t>
  </si>
  <si>
    <t>Вилка переключения редуктора</t>
  </si>
  <si>
    <t>Вилка переключения 4 и 5 передач</t>
  </si>
  <si>
    <t>Вилка переключения 3 передачи</t>
  </si>
  <si>
    <t>Вилка 1 передачи и заднего хода</t>
  </si>
  <si>
    <t>Коробка раздаточная в сборе</t>
  </si>
  <si>
    <t>Шестерня промежуточная с кольцом и подшипником в сборе</t>
  </si>
  <si>
    <t>Шестерня с обгонной муфтой в сборе</t>
  </si>
  <si>
    <t>КОМ в сборе</t>
  </si>
  <si>
    <t>ВОМ</t>
  </si>
  <si>
    <t>Лента ВОМ  34мм</t>
  </si>
  <si>
    <t>Лента ВОМ  44мм</t>
  </si>
  <si>
    <t>Лента ВОМ  56мм</t>
  </si>
  <si>
    <t>Вал привода ВОМ</t>
  </si>
  <si>
    <t>Подшипник вала привода ВОМ</t>
  </si>
  <si>
    <t>Шестерня привода ВОМ (1 ступень)</t>
  </si>
  <si>
    <t>Шестерня привода ВОМ (2 ступень)</t>
  </si>
  <si>
    <t>Крышка подшипника</t>
  </si>
  <si>
    <t>Подшипник ВОМ</t>
  </si>
  <si>
    <t>Шестерня промежуточная</t>
  </si>
  <si>
    <t>Ось шестерни</t>
  </si>
  <si>
    <t>Вал с 8-шлицевьш хвостовиком</t>
  </si>
  <si>
    <t>Шестерня Z=37</t>
  </si>
  <si>
    <t>Корпус</t>
  </si>
  <si>
    <t>Подшипник 205К</t>
  </si>
  <si>
    <t>Подшипник 50308</t>
  </si>
  <si>
    <t>Карданный вал. Промежуточная опора карданного вала</t>
  </si>
  <si>
    <t>Болт карданного вала М10*35 с гайкой</t>
  </si>
  <si>
    <t>Вал карданный передний в сборе</t>
  </si>
  <si>
    <t>Вал карданный промежуточный в сборе</t>
  </si>
  <si>
    <t>Крестовина с сальниками и подшипниками в сборе</t>
  </si>
  <si>
    <t>Опора промежуточная в сборе</t>
  </si>
  <si>
    <t>Ограждение карданного вала</t>
  </si>
  <si>
    <t>Ограждение карданного привода в сборе</t>
  </si>
  <si>
    <t>Кронштейн опорный</t>
  </si>
  <si>
    <t>Кожух задний</t>
  </si>
  <si>
    <t>Кожух передний</t>
  </si>
  <si>
    <t>Главная передача</t>
  </si>
  <si>
    <t>Шестерня ведущая в сборе</t>
  </si>
  <si>
    <t>Обойма с манжетой в сборе</t>
  </si>
  <si>
    <t>Шестерня ведущая и ведомая в комплекте</t>
  </si>
  <si>
    <t>Шестерня ведущая</t>
  </si>
  <si>
    <t>Подшипник 6-67512АШ2</t>
  </si>
  <si>
    <t>Фланец</t>
  </si>
  <si>
    <t>Передний ведуший мост в сборе. Корпус и крышка. Дифференциал</t>
  </si>
  <si>
    <t>Обойма с сальником в сборе</t>
  </si>
  <si>
    <t>Дифференциал</t>
  </si>
  <si>
    <t>Шестерня с прокладкой и заглушкой в сборе</t>
  </si>
  <si>
    <t>Передний ведущий мост в сборе</t>
  </si>
  <si>
    <t>Подшипник</t>
  </si>
  <si>
    <t>Обойма сальников</t>
  </si>
  <si>
    <t>Диск дифференциала ведущий</t>
  </si>
  <si>
    <t>Шестерня ведомая</t>
  </si>
  <si>
    <t>Коробка дифференциала правая</t>
  </si>
  <si>
    <t>Диск</t>
  </si>
  <si>
    <t>Шестерня</t>
  </si>
  <si>
    <t>Ось сателлита</t>
  </si>
  <si>
    <t>Сателлит</t>
  </si>
  <si>
    <t>Коробка дифференциала левая</t>
  </si>
  <si>
    <t>Дифференциал. Стакан подшипников</t>
  </si>
  <si>
    <t>Комплект шестерен</t>
  </si>
  <si>
    <t>Крышка стакана</t>
  </si>
  <si>
    <t>Стакан левый в сборе</t>
  </si>
  <si>
    <t>Стакан правый в сборе</t>
  </si>
  <si>
    <t>Корпус дифференциала в сборе</t>
  </si>
  <si>
    <t>Сателлит со втулкой в сборе</t>
  </si>
  <si>
    <t>Шестерня главной передачи</t>
  </si>
  <si>
    <t>Шестерня ведомая главной передачи </t>
  </si>
  <si>
    <t>Шестерня полуосевая</t>
  </si>
  <si>
    <t>Крестовина</t>
  </si>
  <si>
    <t>Шестерня ведущая (левая)</t>
  </si>
  <si>
    <t>Шестерня ведущая (правая)</t>
  </si>
  <si>
    <t>Механизм блокировки дифференциала</t>
  </si>
  <si>
    <t>Муфта блокировочная в сборе</t>
  </si>
  <si>
    <t>Корпус муфты</t>
  </si>
  <si>
    <t>Диск отжимной</t>
  </si>
  <si>
    <t>Вал блокировочный</t>
  </si>
  <si>
    <t>Диафрагма</t>
  </si>
  <si>
    <t>Крышка диафрагмы</t>
  </si>
  <si>
    <t>Кожух</t>
  </si>
  <si>
    <t>Бортовой редуктор</t>
  </si>
  <si>
    <t>Редуктор бортовой правый</t>
  </si>
  <si>
    <t>Редуктор бортовой левый</t>
  </si>
  <si>
    <t>Корпус редуктора правый</t>
  </si>
  <si>
    <t>Корпус редуктора левый</t>
  </si>
  <si>
    <t>Шайба упорная</t>
  </si>
  <si>
    <t>Манжета </t>
  </si>
  <si>
    <t>Прокладка</t>
  </si>
  <si>
    <t>Рукав</t>
  </si>
  <si>
    <t>Вал</t>
  </si>
  <si>
    <t>Полуось</t>
  </si>
  <si>
    <t>Грязевик</t>
  </si>
  <si>
    <t>Кольцо упорное</t>
  </si>
  <si>
    <t>Гайка специальная</t>
  </si>
  <si>
    <t>Ось передняя и тяга рулевая</t>
  </si>
  <si>
    <t>Тяга рулевая</t>
  </si>
  <si>
    <t>Гайка с левой резьбой</t>
  </si>
  <si>
    <t>Корпус шарнира левый</t>
  </si>
  <si>
    <t>Чехол шарнира</t>
  </si>
  <si>
    <t>Ось передняя</t>
  </si>
  <si>
    <t>Цапфа правая</t>
  </si>
  <si>
    <t>Цапфа левая</t>
  </si>
  <si>
    <t>Втулка</t>
  </si>
  <si>
    <t>Кулак выдвижной</t>
  </si>
  <si>
    <t>Вкладыш нижний</t>
  </si>
  <si>
    <t>Палец шаровой</t>
  </si>
  <si>
    <t>Вкладыш верхний</t>
  </si>
  <si>
    <t>Корпус шарнира правый</t>
  </si>
  <si>
    <t>Рычаг правый</t>
  </si>
  <si>
    <t>Гайка с правой резьбой</t>
  </si>
  <si>
    <t>Рычаг левый</t>
  </si>
  <si>
    <t>Ось качания</t>
  </si>
  <si>
    <t>Палец 8x65</t>
  </si>
  <si>
    <t>Ступицы передних колес</t>
  </si>
  <si>
    <t>Ступица переднего колеса в сборе</t>
  </si>
  <si>
    <t>Манжета</t>
  </si>
  <si>
    <t>Подшипник ступицы наружний</t>
  </si>
  <si>
    <t>Подшипник ступицы внутренний</t>
  </si>
  <si>
    <t>Ступица</t>
  </si>
  <si>
    <t>Гайка корончатая</t>
  </si>
  <si>
    <t>Прокладка крышки ступицы</t>
  </si>
  <si>
    <t>Шина 11,00-20</t>
  </si>
  <si>
    <t>Шина 7.5L-16</t>
  </si>
  <si>
    <t>Шина 360/70R</t>
  </si>
  <si>
    <t>Гайка колесная</t>
  </si>
  <si>
    <t>Диск колеса переднего</t>
  </si>
  <si>
    <t>Ступицы задних колес</t>
  </si>
  <si>
    <t>Диск заднего колеса</t>
  </si>
  <si>
    <t>Шина 15.5 R38</t>
  </si>
  <si>
    <t>Шина 12.4L-16</t>
  </si>
  <si>
    <t>Шина 18.4/R34</t>
  </si>
  <si>
    <t>Привод управления рулевого</t>
  </si>
  <si>
    <t>Колонка рулевая в сборе</t>
  </si>
  <si>
    <t>Кардан рулевой колонки</t>
  </si>
  <si>
    <t>Вал со штифтом и хвостовиком в сборе</t>
  </si>
  <si>
    <t>Хвостовик вала</t>
  </si>
  <si>
    <t>Тяга</t>
  </si>
  <si>
    <t>Тормоза основные. Управление тормозами</t>
  </si>
  <si>
    <t>Кожух тормоза</t>
  </si>
  <si>
    <t>Диск тормозной</t>
  </si>
  <si>
    <t>Вилка</t>
  </si>
  <si>
    <t>Рычаг</t>
  </si>
  <si>
    <t>Тормоз стояночный</t>
  </si>
  <si>
    <t>Рычаг в сборе</t>
  </si>
  <si>
    <t>Тяга в сборе</t>
  </si>
  <si>
    <t>Сектор</t>
  </si>
  <si>
    <t>Кронштейн</t>
  </si>
  <si>
    <t>Рычаг со втулкой в сборе</t>
  </si>
  <si>
    <t>Трубопроводы и арматура пневмопривода тормозов</t>
  </si>
  <si>
    <t>Трубопровод  с муфтой конусной и гайкой накидной в сборе</t>
  </si>
  <si>
    <t>Трубопровод</t>
  </si>
  <si>
    <t>Пневмопривод</t>
  </si>
  <si>
    <t>Кран тормозной</t>
  </si>
  <si>
    <t>Головка соединительная в сборе</t>
  </si>
  <si>
    <t>Угольник</t>
  </si>
  <si>
    <t>Штуцер</t>
  </si>
  <si>
    <t>Регулятор давления</t>
  </si>
  <si>
    <t>Регулятор давления в сборе</t>
  </si>
  <si>
    <t>Клапан в сборе</t>
  </si>
  <si>
    <t>Диафрагма в сборе</t>
  </si>
  <si>
    <t>Баллон ресивера</t>
  </si>
  <si>
    <t>Хомут ресивера</t>
  </si>
  <si>
    <t>Компрессор воздушный в сборе</t>
  </si>
  <si>
    <t>Патрубки компрессора</t>
  </si>
  <si>
    <t>Прокладка компрессора воздушного</t>
  </si>
  <si>
    <t>Электрооборудование двигателя и трансмиссии</t>
  </si>
  <si>
    <t>Жгут электропроводки двигателя</t>
  </si>
  <si>
    <t>Прибор звуковой сигнализации</t>
  </si>
  <si>
    <t>Датчик скорости</t>
  </si>
  <si>
    <t>Выключатель массы дистанционный 12V  1300.3737</t>
  </si>
  <si>
    <t>Стартер (редукторный) 12В 9142780</t>
  </si>
  <si>
    <t>Тахоспидометр с пультом управления</t>
  </si>
  <si>
    <t>Генератор 12В</t>
  </si>
  <si>
    <t>Замок зажигания 1202.3704-03</t>
  </si>
  <si>
    <t>Маяк сигнальный проблесковый 12В</t>
  </si>
  <si>
    <t>Свеча накала подогревателя 12В</t>
  </si>
  <si>
    <t>Датчик аварийной температуры</t>
  </si>
  <si>
    <t>Датчик засоренности воздуха</t>
  </si>
  <si>
    <t>Блок предохранителей</t>
  </si>
  <si>
    <t>Датчик аварийного давления воздуха</t>
  </si>
  <si>
    <t>Датчик указателя температуры</t>
  </si>
  <si>
    <t>Батарея аккумуляторная 12 В</t>
  </si>
  <si>
    <t>Жгут электропроводки кабины</t>
  </si>
  <si>
    <t>Плафон</t>
  </si>
  <si>
    <t>Выключатель задних рабочих фар</t>
  </si>
  <si>
    <t>Щиток приборов в сборе</t>
  </si>
  <si>
    <t>Провод АКБ перемычка</t>
  </si>
  <si>
    <t>Блок выпрямительный</t>
  </si>
  <si>
    <t>Регулирующее устройство</t>
  </si>
  <si>
    <t>Электрофакельный подогреватель в сборе</t>
  </si>
  <si>
    <t>Фонарь передний в сборе</t>
  </si>
  <si>
    <t>Рассеиватель фонаря переднего</t>
  </si>
  <si>
    <t>Фонарь задний в сборе</t>
  </si>
  <si>
    <t>Рассеиватель фонаря заднего</t>
  </si>
  <si>
    <t>Фара противотуманная</t>
  </si>
  <si>
    <t>Фонарь освещения номерного знака в сборе</t>
  </si>
  <si>
    <t>Указатель напряжения</t>
  </si>
  <si>
    <t>Блок контрольных ламп</t>
  </si>
  <si>
    <t>Переключатель подрулевой</t>
  </si>
  <si>
    <t>Механизм задней навески</t>
  </si>
  <si>
    <t>Раскос в сборе</t>
  </si>
  <si>
    <t>Тяга правая</t>
  </si>
  <si>
    <t>Тяга левая</t>
  </si>
  <si>
    <t>Стяжка</t>
  </si>
  <si>
    <t>Рычаг с пальцем в сборе</t>
  </si>
  <si>
    <t>Поперечина в сборе</t>
  </si>
  <si>
    <t>Стяжка с винтом и гайкой в сборе</t>
  </si>
  <si>
    <t>Пружина</t>
  </si>
  <si>
    <t>Рычаг поворотный</t>
  </si>
  <si>
    <t>Серьга</t>
  </si>
  <si>
    <t>Вилка раскоса</t>
  </si>
  <si>
    <t>Гидросистема</t>
  </si>
  <si>
    <t>Гидронасос НШ-32</t>
  </si>
  <si>
    <t>Насос ГОРу</t>
  </si>
  <si>
    <t>Элемент фильтрующий</t>
  </si>
  <si>
    <t>Клапан  в сборе</t>
  </si>
  <si>
    <t>Клапан запорного устройства</t>
  </si>
  <si>
    <t>Гидрораспределитель</t>
  </si>
  <si>
    <t>РВД</t>
  </si>
  <si>
    <t>РВД М16*1.5 - 450мм</t>
  </si>
  <si>
    <t>РВД М16*1.5 - 650мм</t>
  </si>
  <si>
    <t>РВД М16*1.5 - 850мм</t>
  </si>
  <si>
    <t>РВД М16*1.5 - 1050мм</t>
  </si>
  <si>
    <t>РВД М16*1.5 - 1250мм</t>
  </si>
  <si>
    <t>РВД М16*1.5 - 1450мм</t>
  </si>
  <si>
    <t>РВД М20*1.5 - 450мм</t>
  </si>
  <si>
    <t>РВД М20*1.5 - 650мм</t>
  </si>
  <si>
    <t>РВД М20*1.5 - 850мм</t>
  </si>
  <si>
    <t>РВД М20*1.5 - 1050мм</t>
  </si>
  <si>
    <t>РВД М20*1.5 - 1250мм</t>
  </si>
  <si>
    <t>РВД М20*1.5 - 1450мм</t>
  </si>
  <si>
    <t>РВД М20*1.5 - 1650мм</t>
  </si>
  <si>
    <t>РВД М20*1.5 - 1850мм</t>
  </si>
  <si>
    <t>РВД М20*1.5 - 2050мм</t>
  </si>
  <si>
    <t>РВД М20*1.5 - 2250мм</t>
  </si>
  <si>
    <t>РВД М22*1.5 - 450мм</t>
  </si>
  <si>
    <t>РВД М22*1.5 - 650мм</t>
  </si>
  <si>
    <t>РВД М22*1.5 - 850мм</t>
  </si>
  <si>
    <t>РВД М22*1.5 - 1050мм</t>
  </si>
  <si>
    <t>РВД М22*1.5 - 1250мм</t>
  </si>
  <si>
    <t>РВД М22*1.5 - 1450мм</t>
  </si>
  <si>
    <t>РВД М22*1.5 - 1650мм</t>
  </si>
  <si>
    <t>РВД М22*1.5 - 1850мм</t>
  </si>
  <si>
    <t>РВД М22*1.5 - 2050мм</t>
  </si>
  <si>
    <t>РВД М22*1.5 - 2250мм</t>
  </si>
  <si>
    <t>РВД М27*1.5 - 450мм</t>
  </si>
  <si>
    <t>РВД М27*1.5 - 650мм</t>
  </si>
  <si>
    <t>РВД М27*1.5 - 850мм</t>
  </si>
  <si>
    <t>РВД М27*1.5 - 1050мм</t>
  </si>
  <si>
    <t>РВД М27*1.5 - 1250мм</t>
  </si>
  <si>
    <t>РВД М27*1.5 - 1450мм</t>
  </si>
  <si>
    <t>РВД М27*1.5 - 1650мм</t>
  </si>
  <si>
    <t>РВД М27*1.5 - 1850мм</t>
  </si>
  <si>
    <t>РВД М27*1.5 - 2050мм</t>
  </si>
  <si>
    <t>РВД М27*1.5 - 2250мм</t>
  </si>
  <si>
    <t>РВД М33*2 - 450мм</t>
  </si>
  <si>
    <t>РВД М33*2 - 650мм</t>
  </si>
  <si>
    <t>РВД М33*2 - 850мм</t>
  </si>
  <si>
    <t>РВД М33*2- 1050мм</t>
  </si>
  <si>
    <t>РВД М33*2 - 1250мм</t>
  </si>
  <si>
    <t>РВД М33*2 - 1450мм</t>
  </si>
  <si>
    <t>РВД М33*2 - 1650мм</t>
  </si>
  <si>
    <t>РВД М33*2 - 1850мм</t>
  </si>
  <si>
    <t>РВД М33*2 - 2050мм</t>
  </si>
  <si>
    <t>РВД М33*2 - 2250мм</t>
  </si>
  <si>
    <t>РВД М42*2 - 450мм</t>
  </si>
  <si>
    <t>РВД М42*2 - 650мм</t>
  </si>
  <si>
    <t>РВД М42*2 - 850мм</t>
  </si>
  <si>
    <t>РВД М42*2 - 1050мм</t>
  </si>
  <si>
    <t>РВД М42*2 - 1250мм</t>
  </si>
  <si>
    <t>РВД М42*2 - 1450мм</t>
  </si>
  <si>
    <t>РВД М42*2 - 1650мм</t>
  </si>
  <si>
    <t>РВД М42*2 - 1850мм</t>
  </si>
  <si>
    <t>РВД М42*2 - 2050мм</t>
  </si>
  <si>
    <t>РВД М42*2 - 2250мм</t>
  </si>
  <si>
    <t>Спец оборудование</t>
  </si>
  <si>
    <t>Техпластина на отвал  250*500*40</t>
  </si>
  <si>
    <t>Вал ведущий щетки УМДУ 82 (от редуктора к цепи) полнотелый</t>
  </si>
  <si>
    <t>Отвал для снега МТЗ 82</t>
  </si>
  <si>
    <t>Отвал для снега МТЗ 320</t>
  </si>
  <si>
    <t>Щетка на МТЗ 82 (в сборе)</t>
  </si>
  <si>
    <t>Щетка на МТЗ 320 (в сборе)</t>
  </si>
  <si>
    <t>Колесо опорное</t>
  </si>
  <si>
    <t>Шина колеса опорного</t>
  </si>
  <si>
    <t>Карданный вал для щеточного оборудования МТЗ</t>
  </si>
  <si>
    <t>Крестовина карданного вала щетки</t>
  </si>
  <si>
    <t>Стойка опорного колеса</t>
  </si>
  <si>
    <t>Вал шестерни редуктора щетки</t>
  </si>
  <si>
    <t>Цепь щеточного оборудования с замком</t>
  </si>
  <si>
    <t>Звездочка щетки</t>
  </si>
  <si>
    <t>Фланец щеточного оборудования под подшипник (левый)</t>
  </si>
  <si>
    <t>Фланец щеточного оборудования под подшипник (правый)</t>
  </si>
  <si>
    <t>Натяжитель цепи щетки</t>
  </si>
  <si>
    <t>Корпус редуктора щетки</t>
  </si>
  <si>
    <t>Крышка подшипника щетки</t>
  </si>
  <si>
    <t>Винт стойки колеса</t>
  </si>
  <si>
    <t>Вилка стойки колеса</t>
  </si>
  <si>
    <t>Подшипник 1308</t>
  </si>
  <si>
    <t>Подшипник US 208</t>
  </si>
  <si>
    <t>Подшипник 6005</t>
  </si>
  <si>
    <t>Подшипник 6205</t>
  </si>
  <si>
    <t>Диск полипропиленовый щетки</t>
  </si>
  <si>
    <t>Цилиндр поворота отвала</t>
  </si>
  <si>
    <t>Цилиндр подьема отвала</t>
  </si>
  <si>
    <t>Гидроходоуменшитель</t>
  </si>
  <si>
    <t>компл.</t>
  </si>
  <si>
    <t>КАБИНА</t>
  </si>
  <si>
    <t>Каркас кабины</t>
  </si>
  <si>
    <t>Замок двери правый</t>
  </si>
  <si>
    <t>Стекло кабины ветровое</t>
  </si>
  <si>
    <t>Стекло кабины заднее</t>
  </si>
  <si>
    <t>Стекло кабины боковое</t>
  </si>
  <si>
    <t>Стекло кабины нижнее</t>
  </si>
  <si>
    <t>Рычаг стеклоочистителя</t>
  </si>
  <si>
    <t>Щетка стеклоочистителя</t>
  </si>
  <si>
    <t>Зеркало заднего вида</t>
  </si>
  <si>
    <t>Головка цилиндров</t>
  </si>
  <si>
    <t>Втулка шатуна</t>
  </si>
  <si>
    <t>Шатун</t>
  </si>
  <si>
    <t>Крышка шатуна</t>
  </si>
  <si>
    <t>Шкив</t>
  </si>
  <si>
    <t>Вал коленчатый</t>
  </si>
  <si>
    <t>Болт крепления маховика</t>
  </si>
  <si>
    <t>Маховик в сборе</t>
  </si>
  <si>
    <t>Штанга толкателя</t>
  </si>
  <si>
    <t>Винт регулировочный</t>
  </si>
  <si>
    <t>Фильтр масляный</t>
  </si>
  <si>
    <t>Коллектор впускной</t>
  </si>
  <si>
    <t>Прокладка коллектора впускного</t>
  </si>
  <si>
    <t>Картер сцепления</t>
  </si>
  <si>
    <t>Фильтр грубой очистки топлива в сборе</t>
  </si>
  <si>
    <t>Насос водяной в сборе</t>
  </si>
  <si>
    <t>Шкив насоса водяного</t>
  </si>
  <si>
    <t>Крыльчатка вентилятора</t>
  </si>
  <si>
    <t>Радиатор водяной</t>
  </si>
  <si>
    <t>Прокладка крышки шкворня</t>
  </si>
  <si>
    <t>ШИНЫ, ДИСКИ</t>
  </si>
  <si>
    <t>Пневмогидроаккумулятор</t>
  </si>
  <si>
    <t>ВАЛ КАРДАННЫЙ</t>
  </si>
  <si>
    <t>Вал карданный</t>
  </si>
  <si>
    <t>РАБОЧЕЕ ОБОРУДОВАНИЕ</t>
  </si>
  <si>
    <t>ЭЛЕКТРООБОРУДОВАНИЕ</t>
  </si>
  <si>
    <t>Генератор в сборе</t>
  </si>
  <si>
    <t>Приемник указателя температуры</t>
  </si>
  <si>
    <t>Приемник указателя давления</t>
  </si>
  <si>
    <t>Выключатель зажигания</t>
  </si>
  <si>
    <t>Фонарь освещения номерного знака</t>
  </si>
  <si>
    <t>Зеркало наружное (левое)</t>
  </si>
  <si>
    <t>Зеркало наружное (правое)</t>
  </si>
  <si>
    <t>Кронштейн зеркала (левый)</t>
  </si>
  <si>
    <t>Кронштейн зеркала (правый)</t>
  </si>
  <si>
    <t>Щетка стеклоочистителя (переднего)</t>
  </si>
  <si>
    <t>Щетка стеклоочистителя (заднего)</t>
  </si>
  <si>
    <t>Моторедуктор стеклоочистителя (передний)</t>
  </si>
  <si>
    <t>Моторедуктор стеклоочистителя (задний)</t>
  </si>
  <si>
    <t>Рычаг щетки стеклоочистителя заднего</t>
  </si>
  <si>
    <t>Уплотнитель стекла кабины ветрового</t>
  </si>
  <si>
    <t>Уплотнитель стекла кабины заднего</t>
  </si>
  <si>
    <t>Уплотнитель стекла кабины бокового</t>
  </si>
  <si>
    <t>Дверь кабины левая в сборе</t>
  </si>
  <si>
    <t>Стекло двери кабины верхнее</t>
  </si>
  <si>
    <t>Уплотнитель стекла кабины верхнего</t>
  </si>
  <si>
    <t>Уплотнитель стекла кабины нижнего</t>
  </si>
  <si>
    <t>Ручка двери левая в сборе</t>
  </si>
  <si>
    <t>Дверь кабины правая в сборе</t>
  </si>
  <si>
    <t>Ручка двери правая в сборе</t>
  </si>
  <si>
    <t>Замок двери левый</t>
  </si>
  <si>
    <t>Радиатор отопителя</t>
  </si>
  <si>
    <t>Патрубки радиатора отопителя</t>
  </si>
  <si>
    <t>Трубка стеклоомывателя</t>
  </si>
  <si>
    <t>Жиклер стеклоомывателя</t>
  </si>
  <si>
    <t>Шланг отопителя кабины</t>
  </si>
  <si>
    <t>Масломер</t>
  </si>
  <si>
    <t>Кронштейн левый</t>
  </si>
  <si>
    <t>Кронштейн правый</t>
  </si>
  <si>
    <t>Прокладки для ремонта двигателя (комплект)</t>
  </si>
  <si>
    <t>Гильза блока цилиндров</t>
  </si>
  <si>
    <t>Седло клапана впускного</t>
  </si>
  <si>
    <t>Седло клапана выпускного</t>
  </si>
  <si>
    <t>Втулка направляющая клапана</t>
  </si>
  <si>
    <t>Пружина клапана наружная</t>
  </si>
  <si>
    <t>Пружина клапана внутренняя</t>
  </si>
  <si>
    <t>Тарелка пружин клапана</t>
  </si>
  <si>
    <t>Шайба пружины клапана нижняя</t>
  </si>
  <si>
    <t>Шайба пружины клапана верхняя</t>
  </si>
  <si>
    <t>Стойка оси коромысел крайняя</t>
  </si>
  <si>
    <t>Стойка оси коромысел средняя</t>
  </si>
  <si>
    <t>Фиксатор оси коромысел</t>
  </si>
  <si>
    <t>Поршень с шатуном</t>
  </si>
  <si>
    <t>Болт шатунный с гайкой</t>
  </si>
  <si>
    <t>Комплект шатунных вкладышей</t>
  </si>
  <si>
    <t>Комплект коренных вкладышей</t>
  </si>
  <si>
    <t>Шестерня коленчатого вала</t>
  </si>
  <si>
    <t>Болт коленчатого вала</t>
  </si>
  <si>
    <t>Вкладыш шатунного подшипника</t>
  </si>
  <si>
    <t>Вкладыш коренного подшипника</t>
  </si>
  <si>
    <t>Полукольцо упорное</t>
  </si>
  <si>
    <t>Кольцо компрессионное</t>
  </si>
  <si>
    <t>Кольцо маслосъемное</t>
  </si>
  <si>
    <t>Шестерня привода компрессора и т/н</t>
  </si>
  <si>
    <t>Шестерня привода топливного насоса</t>
  </si>
  <si>
    <t>Прокладка коллектора выпускного</t>
  </si>
  <si>
    <t>Турбокомпрессор</t>
  </si>
  <si>
    <t>Металлорукав турбокомпрессора</t>
  </si>
  <si>
    <t>Теплообменник в сборе</t>
  </si>
  <si>
    <t>Клапан перепускной фильтра масляного</t>
  </si>
  <si>
    <t>Насос масляный</t>
  </si>
  <si>
    <t>Прокладка насоса масляного</t>
  </si>
  <si>
    <t>Шестерня ведомая насоса масляного</t>
  </si>
  <si>
    <t>Клапан насоса масляного</t>
  </si>
  <si>
    <t>Шестерня ведущая насоса масляного</t>
  </si>
  <si>
    <t>Сетка фильтрующая центробежного масляного фильтра</t>
  </si>
  <si>
    <t>Кольцо уплотнительное турбокомпрессора</t>
  </si>
  <si>
    <t>Трубка сливная турбокомпрессора</t>
  </si>
  <si>
    <t>Трубка подводящая турбокомпрессора</t>
  </si>
  <si>
    <t>Трубка турбокомпрессора</t>
  </si>
  <si>
    <t>Болт штуцера турбокомпрессора</t>
  </si>
  <si>
    <t>СИСТЕМА ПИТАНИЯ</t>
  </si>
  <si>
    <t>Топливный насос высокого давления</t>
  </si>
  <si>
    <t>Топливный насос низкого давления</t>
  </si>
  <si>
    <t>Болт штуцера</t>
  </si>
  <si>
    <t>Трубка подвода топлива</t>
  </si>
  <si>
    <t>Трубка топливная низкого давления</t>
  </si>
  <si>
    <t>Топливопровод 1-го цилиндра</t>
  </si>
  <si>
    <t>Топливопровод 2-го цилиндра</t>
  </si>
  <si>
    <t>Топливопровод 3-го цилиндра</t>
  </si>
  <si>
    <t>Топливопровод 4-го цилиндра</t>
  </si>
  <si>
    <t>Топливопровод 5-го цилиндра</t>
  </si>
  <si>
    <t>Топливопровод 6-го цилиндра</t>
  </si>
  <si>
    <t>Топливопровод дренажный</t>
  </si>
  <si>
    <t>Трубка пневмокорректора</t>
  </si>
  <si>
    <t>Трубка перепускная</t>
  </si>
  <si>
    <t>Фильтр топливный тонкой очистки</t>
  </si>
  <si>
    <t>Фильтр топливный грубой очистки в сборе</t>
  </si>
  <si>
    <t>Кольцо уплотнительное фильтра топливного грубой очистки</t>
  </si>
  <si>
    <t>Игла форсунки</t>
  </si>
  <si>
    <t>Распылитель</t>
  </si>
  <si>
    <t>Подкачивающий насос ТНВД в сборе</t>
  </si>
  <si>
    <t>СИСТЕМА ВЫПУСКА ОТРАБОТАННЫХ ГАЗОВ</t>
  </si>
  <si>
    <t>СИСТЕМА ОХЛАЖДЕНИЯ</t>
  </si>
  <si>
    <t>СИСТЕМА ПИТАНИЯ ВОЗДУХОМ</t>
  </si>
  <si>
    <t>Хомут стяжной</t>
  </si>
  <si>
    <t>Элемент фильтрующий воздушный наружний</t>
  </si>
  <si>
    <t>Элемент фильтрующий воздушный внутренний</t>
  </si>
  <si>
    <t>Патрубок корпуса воздухоочистителя</t>
  </si>
  <si>
    <t>Крышка корпуса воздухоочистителя</t>
  </si>
  <si>
    <t>Полумуфта</t>
  </si>
  <si>
    <t>Полумуфта эластичная резиновая</t>
  </si>
  <si>
    <t>Элемент фильтрующий для КПП</t>
  </si>
  <si>
    <t>Кольцо уплотнительное колпака фильтра КПП</t>
  </si>
  <si>
    <t>Блок клапанов КПП в сборе</t>
  </si>
  <si>
    <t>Гидромотор аксиально-поршневой нерегулируемый</t>
  </si>
  <si>
    <t>Радиатор масляный ГМП</t>
  </si>
  <si>
    <t>Трудопровод масляный ГМП</t>
  </si>
  <si>
    <t>РВД16-550У М27х1,5</t>
  </si>
  <si>
    <t>РВД16-550УЭ М27х1,5</t>
  </si>
  <si>
    <t>РВД16-550Т М27х1,5</t>
  </si>
  <si>
    <t>РВД20-850У01 М33х2</t>
  </si>
  <si>
    <t>РВД20-850УЭ02 М33х2</t>
  </si>
  <si>
    <t>РВД20-850ТО2 М33х2</t>
  </si>
  <si>
    <t>Фильтр магистральный ГМП</t>
  </si>
  <si>
    <t>Гайка болта карданного</t>
  </si>
  <si>
    <t>УПРАВЛЕНИЕ РУЛЕВОЕ</t>
  </si>
  <si>
    <t>Блок управления</t>
  </si>
  <si>
    <t>Привод рулевого механизма</t>
  </si>
  <si>
    <t>ТОРМОЗ КОЛЕСНЫЙ</t>
  </si>
  <si>
    <t>Колесо зубчатое</t>
  </si>
  <si>
    <t>Кольцо опорное</t>
  </si>
  <si>
    <t>Кольцо защитное</t>
  </si>
  <si>
    <t>ГИДРОСИСТЕМА ТОРМОЗОВ</t>
  </si>
  <si>
    <t>Угольник поворотный</t>
  </si>
  <si>
    <t>Клапан обратный</t>
  </si>
  <si>
    <t>Блок разгрузочный</t>
  </si>
  <si>
    <t>Кран тормозной в сборе</t>
  </si>
  <si>
    <t>Рукав (L=700 мм)</t>
  </si>
  <si>
    <t>Рукав (L= 600мм)</t>
  </si>
  <si>
    <t>Выключатель давления</t>
  </si>
  <si>
    <t>Выключатель света "стоп" гидравлический</t>
  </si>
  <si>
    <t>Датчик давления</t>
  </si>
  <si>
    <t>Рукав высокого давления 1SNNР10х600А60х60</t>
  </si>
  <si>
    <t>Рукав высокого давления 1SNNР10х550А60х61</t>
  </si>
  <si>
    <t>Рукав высокого давления 1SNNР10х650А60х61</t>
  </si>
  <si>
    <t>Рукав высокого давления 1SNNР10х1150А60х61</t>
  </si>
  <si>
    <t>Рукав высокого давления 1SNNР10х1200А61х61</t>
  </si>
  <si>
    <t>Рукав высокого давления 1SNNР10х1300А60х61</t>
  </si>
  <si>
    <t>Рукав высокого давления 1SNNР10х450А61х61</t>
  </si>
  <si>
    <t>Рукав высокого давления 1SNNР10х750А61х61</t>
  </si>
  <si>
    <t>Рукав высокого давления 1SNNР10х750А61х61(180°)</t>
  </si>
  <si>
    <t>Рукав высокого давления 1SNNР10х1100А61х61(180°)</t>
  </si>
  <si>
    <t>Диск колеса</t>
  </si>
  <si>
    <t>Гайка крепления колеса</t>
  </si>
  <si>
    <t>Шина</t>
  </si>
  <si>
    <t>ГИДРОСИСТЕМА РУЛЕВОГО УПРАВЛЕНИЯ</t>
  </si>
  <si>
    <t>Фильтр магистральный</t>
  </si>
  <si>
    <t>Коллектор сливной</t>
  </si>
  <si>
    <t>Гидроцилиндр поворота руля</t>
  </si>
  <si>
    <t>Реле давления</t>
  </si>
  <si>
    <t>Гидроклапан обратный</t>
  </si>
  <si>
    <t>Рукав (L=650мм) 1SNNР6х650А60А61</t>
  </si>
  <si>
    <t>Рукав высокого давления 1SNNР6х1050А61А61</t>
  </si>
  <si>
    <t>Рукав высокого давления 2SNNР13х850А10sрА10sр</t>
  </si>
  <si>
    <t>Рукав высокого давления 2SNNР13х1250А10sрА10sр</t>
  </si>
  <si>
    <t>Рукав высокого давления 2SNNР13х1550А10sрА13sр</t>
  </si>
  <si>
    <t>Рукав высокого давления 2SNNР16х600А11sрА11sр</t>
  </si>
  <si>
    <t>Рукав высокого давления 2SNNР20х650А10sрА11sр</t>
  </si>
  <si>
    <t>Рукав высокого давления 2SNNР20х650А10sрА10sр</t>
  </si>
  <si>
    <t>Рукав высокого давления 2SNNР20х850А10sрА10sр</t>
  </si>
  <si>
    <t>ГИДРОСИСТЕМА РАБОЧЕГО УПРАВЛЕНИЯ</t>
  </si>
  <si>
    <t>Гидрораспределитель 2х секц. с гидроуправлением</t>
  </si>
  <si>
    <t>Коллектор</t>
  </si>
  <si>
    <t>Цилиндр стреловой</t>
  </si>
  <si>
    <t>Управление гидрораспределителем</t>
  </si>
  <si>
    <t>Цилиндр ковшовый</t>
  </si>
  <si>
    <t>Рукав (L=700 мм) 16х25-1,6.10362</t>
  </si>
  <si>
    <t>Рукав (L=170 мм) 48х62-1,47.10362</t>
  </si>
  <si>
    <t>Рукав 2SNNР20х1050А10sрА10sр</t>
  </si>
  <si>
    <t>Рукав 2SNNР20х1150Р13sрА10sр</t>
  </si>
  <si>
    <t>Рукав 2SNNР20х1250Р13sрА10sр</t>
  </si>
  <si>
    <t>Рукав 4SРNР25х800Р11А70</t>
  </si>
  <si>
    <t>Рукав 2SNNР25Х1580А70А70</t>
  </si>
  <si>
    <t>Рукав 1SNNР32х2300Р11sрА70</t>
  </si>
  <si>
    <t>Гидробак</t>
  </si>
  <si>
    <t>Батарея аккумуляторная  6СТ-190А</t>
  </si>
  <si>
    <t>Блок управления звуковым  сигналом</t>
  </si>
  <si>
    <t>Датчик указателя уровня топлива</t>
  </si>
  <si>
    <t>Микровыключатель исп. 041А</t>
  </si>
  <si>
    <t>Реле поворотов</t>
  </si>
  <si>
    <t>Сигнал звуковой</t>
  </si>
  <si>
    <t>Стартер</t>
  </si>
  <si>
    <t>Фара дорожная</t>
  </si>
  <si>
    <t>Фара рабочая</t>
  </si>
  <si>
    <t>Фонарь передний многофункциональный</t>
  </si>
  <si>
    <t>Маяк проблесковый</t>
  </si>
  <si>
    <t>Свеча накала</t>
  </si>
  <si>
    <t>Счетчик моточасов</t>
  </si>
  <si>
    <t>Выключатель массы</t>
  </si>
  <si>
    <t>Выключатель стартера и приборов</t>
  </si>
  <si>
    <t>ОБОРУДОВАНИЕ ПОГРУЗОЧНОЕ</t>
  </si>
  <si>
    <t>Болт крепления зуба</t>
  </si>
  <si>
    <t>Гайка болта крепления зуба</t>
  </si>
  <si>
    <t>Двигатель в сборе</t>
  </si>
  <si>
    <t>Прокладка клапанной крышки</t>
  </si>
  <si>
    <t>Генератор</t>
  </si>
  <si>
    <t>Заглушка блока цилиндров</t>
  </si>
  <si>
    <t>Прокладка ГБЦ</t>
  </si>
  <si>
    <t>Сальник распредвала</t>
  </si>
  <si>
    <t>Ремень генератора</t>
  </si>
  <si>
    <t>Ремень ГРМ</t>
  </si>
  <si>
    <t>Бачок расширительный </t>
  </si>
  <si>
    <t>Корпус термостата</t>
  </si>
  <si>
    <t>Подушка радиатора</t>
  </si>
  <si>
    <t>Прокладка корпуса термостата</t>
  </si>
  <si>
    <t>Клапан рециркуляции отработавших газов</t>
  </si>
  <si>
    <t>Крышка бака топливного </t>
  </si>
  <si>
    <t>Прокладка дросселя</t>
  </si>
  <si>
    <t>Фильтр воздушный</t>
  </si>
  <si>
    <t>Фильтр топливный</t>
  </si>
  <si>
    <t>Прокладка сливной пробки</t>
  </si>
  <si>
    <t>Шестерня привода масляного насоса</t>
  </si>
  <si>
    <t>Крыло переднее левое</t>
  </si>
  <si>
    <t>Крыло переднее правое</t>
  </si>
  <si>
    <t>Петля капота левая</t>
  </si>
  <si>
    <t>Петля капота правая</t>
  </si>
  <si>
    <t>Подкрылок передний левый</t>
  </si>
  <si>
    <t>Подкрылок передний правый</t>
  </si>
  <si>
    <t>Мотор отопителя</t>
  </si>
  <si>
    <t>Радиатор кондиционера</t>
  </si>
  <si>
    <t>Фильтр салонный</t>
  </si>
  <si>
    <t>Бачок омывателя</t>
  </si>
  <si>
    <t>Насос омывателя</t>
  </si>
  <si>
    <t>Барабан тормозной</t>
  </si>
  <si>
    <t>Амортизатор задний</t>
  </si>
  <si>
    <t>Бачок ГУР</t>
  </si>
  <si>
    <t>Насос ГУР </t>
  </si>
  <si>
    <t>Ступица передняя</t>
  </si>
  <si>
    <t>Датчик детонации</t>
  </si>
  <si>
    <t>Датчик кислорода</t>
  </si>
  <si>
    <t>Датчик коленвала</t>
  </si>
  <si>
    <t>Катушка зажигания</t>
  </si>
  <si>
    <t>Свеча зажигания</t>
  </si>
  <si>
    <t>Реле втягивающее</t>
  </si>
  <si>
    <t>Тормозная система</t>
  </si>
  <si>
    <t>Двигатель</t>
  </si>
  <si>
    <t>Электрические элементы и датчики</t>
  </si>
  <si>
    <t>Трансмиссия</t>
  </si>
  <si>
    <t>Расходники для ТО</t>
  </si>
  <si>
    <t>Датчик температуры охлаждающей жидкости</t>
  </si>
  <si>
    <t>Ролик ГРМ</t>
  </si>
  <si>
    <t>Шестерня распредвала</t>
  </si>
  <si>
    <t>Болт коленвала Форд</t>
  </si>
  <si>
    <t>Ремни приводные</t>
  </si>
  <si>
    <t>Ремень приводной генератора</t>
  </si>
  <si>
    <t>Ремень приводной кондиционера</t>
  </si>
  <si>
    <t>Ролик приводного ремня с натяжителем</t>
  </si>
  <si>
    <t>Ролик приводного ремня без натяжителя</t>
  </si>
  <si>
    <t>Ролик ремня приводного </t>
  </si>
  <si>
    <t>Болт ролика натяжителя </t>
  </si>
  <si>
    <t>Насос водяной (помпа) </t>
  </si>
  <si>
    <t>Фланец системы охлаждения </t>
  </si>
  <si>
    <t>Прокладка фланца системы охлаждения </t>
  </si>
  <si>
    <t>Прокладка насоса водяного </t>
  </si>
  <si>
    <t>Крышка расширительного бачка</t>
  </si>
  <si>
    <t>Радиатор охлаждения </t>
  </si>
  <si>
    <t>Трубка кондиционера к конденсатору (радиатору)</t>
  </si>
  <si>
    <t>Трубка кондиционера  к осушителю (бачку)</t>
  </si>
  <si>
    <t>Компрессор кондиционера </t>
  </si>
  <si>
    <t>Муфта компрессора кондиционера</t>
  </si>
  <si>
    <t>Крышка клапанов</t>
  </si>
  <si>
    <t>Крышка двигателя  декоративная</t>
  </si>
  <si>
    <t>Патрубок бачка ГУР</t>
  </si>
  <si>
    <t>Трубка ГУРа (шланг ГУРа) .6 МКПП</t>
  </si>
  <si>
    <t>Штуцер насоса ГУР</t>
  </si>
  <si>
    <t>Кольца уплотнительные трубок ГУР</t>
  </si>
  <si>
    <t>Клапан ГРМ впускной</t>
  </si>
  <si>
    <t>Клапан ГРМ выпускной</t>
  </si>
  <si>
    <t>Кольца поршневые</t>
  </si>
  <si>
    <t>Прокладка крышки клапанной </t>
  </si>
  <si>
    <t>Прокладка резонатора</t>
  </si>
  <si>
    <t>Прокладка ГБЦ </t>
  </si>
  <si>
    <t xml:space="preserve">Болт ГБЦ комплект </t>
  </si>
  <si>
    <t>Сальник коленвала передний</t>
  </si>
  <si>
    <t>Сальник коленвала задний </t>
  </si>
  <si>
    <t>Колпачки маслосъемные комплект</t>
  </si>
  <si>
    <t>Колпачки маслосъемные впуск </t>
  </si>
  <si>
    <t>Колпачки маслосъемные выпуск </t>
  </si>
  <si>
    <t>Патрубок воздушного фильтра </t>
  </si>
  <si>
    <t>Опора двигателя  правая</t>
  </si>
  <si>
    <t>Опора двигателя  левая</t>
  </si>
  <si>
    <t>Опора двигателя  задняя</t>
  </si>
  <si>
    <t>Сайлентблок опоры КПП задней МКПП</t>
  </si>
  <si>
    <t>Форсунка омывателя  с обогревом веерная</t>
  </si>
  <si>
    <t>Форсунка омывателя  без обогрева веерная</t>
  </si>
  <si>
    <t>Крышка бачка омывателя </t>
  </si>
  <si>
    <t>Клапан заливной горловины топливного бака</t>
  </si>
  <si>
    <t xml:space="preserve">Аккумулятор 60 А/ч </t>
  </si>
  <si>
    <t>Насос топливный (бензонасос)</t>
  </si>
  <si>
    <t>Прокладка насоса топливного </t>
  </si>
  <si>
    <t>Вентилятор охлаждения радиатора</t>
  </si>
  <si>
    <t>Блок управления вентилятором </t>
  </si>
  <si>
    <t>Привод стартера (бендикс)</t>
  </si>
  <si>
    <t>Провода свечные комплект</t>
  </si>
  <si>
    <t>Провод свечной </t>
  </si>
  <si>
    <t>Свечи зажигания комплект</t>
  </si>
  <si>
    <t>Клапан управления заслонками впускного коллектора</t>
  </si>
  <si>
    <t>Выключатель сигнала заднего хода</t>
  </si>
  <si>
    <t>Выключатель стоп-сигнала </t>
  </si>
  <si>
    <t>Выключатель педали сцепления</t>
  </si>
  <si>
    <t>Датчик температуры </t>
  </si>
  <si>
    <t>Датчик дроссельной заслонки </t>
  </si>
  <si>
    <t>Датчик фазы распредвала</t>
  </si>
  <si>
    <t>Датчик положения распредвала </t>
  </si>
  <si>
    <t>Клапан электромагнитный фазорегулятора</t>
  </si>
  <si>
    <t>Лампа  ближнего света </t>
  </si>
  <si>
    <t>Лампа  дальнего света </t>
  </si>
  <si>
    <t>Лампа переднего габарита </t>
  </si>
  <si>
    <t>Лампа указателя поворота (оранжевая)</t>
  </si>
  <si>
    <t>Лампа однонитевая </t>
  </si>
  <si>
    <t>Лампа  заднего габарита </t>
  </si>
  <si>
    <t>Контактная группа замка зажигания </t>
  </si>
  <si>
    <t>Датчик абсолютного давления во впускном коллекторе </t>
  </si>
  <si>
    <t>Регулятор напряжения </t>
  </si>
  <si>
    <t xml:space="preserve">Мотор отопителя под кондиционер </t>
  </si>
  <si>
    <t>Резистор отопителя</t>
  </si>
  <si>
    <t>Реостат климат-контроля </t>
  </si>
  <si>
    <t>Антенна</t>
  </si>
  <si>
    <t>Основание антенны</t>
  </si>
  <si>
    <t>Бампер передний </t>
  </si>
  <si>
    <t>Спойлер (юбка) бампера </t>
  </si>
  <si>
    <t>Бампер задний </t>
  </si>
  <si>
    <t>Усилитель бампера </t>
  </si>
  <si>
    <t>Решетка бампера с черным молдингом</t>
  </si>
  <si>
    <t>Решетка бампера  под молдинг хром</t>
  </si>
  <si>
    <t>Зеркало боковое левое  механическое</t>
  </si>
  <si>
    <t>Зеркало боковое правое  механическое</t>
  </si>
  <si>
    <t>Зеркало боковое левое  электро</t>
  </si>
  <si>
    <t>Зеркало боковое правое  электро</t>
  </si>
  <si>
    <t>Зеркало боковое левое  с повторителем</t>
  </si>
  <si>
    <t>Зеркало боковое правое  с повторителем</t>
  </si>
  <si>
    <t>Молдинг капота </t>
  </si>
  <si>
    <t xml:space="preserve">Стекло лобовое </t>
  </si>
  <si>
    <t>Суппорт радиатора (панель радиатора) </t>
  </si>
  <si>
    <t>Фара левая</t>
  </si>
  <si>
    <t>Фара правая</t>
  </si>
  <si>
    <t>Фара противотуманная левая</t>
  </si>
  <si>
    <t>Фара противотуманная правая</t>
  </si>
  <si>
    <t>Фонарь освещения номера</t>
  </si>
  <si>
    <t>Решетка радиатора </t>
  </si>
  <si>
    <t>Облицовка фары противотуманной левая</t>
  </si>
  <si>
    <t>Облицовка фары противотуманной правая</t>
  </si>
  <si>
    <t>Молдинг бампера переднего левый</t>
  </si>
  <si>
    <t>Молдинг бампера переднего правый</t>
  </si>
  <si>
    <t>Дверь  передняя левая</t>
  </si>
  <si>
    <t>Дверь  задняя левая</t>
  </si>
  <si>
    <t>Дверь  передняя правая</t>
  </si>
  <si>
    <t>Дверь  задняя правая</t>
  </si>
  <si>
    <t>Молдинг лобового стекла </t>
  </si>
  <si>
    <t>Брызговик передний левый </t>
  </si>
  <si>
    <t>Брызговик передний правый</t>
  </si>
  <si>
    <t>Брызговики задние </t>
  </si>
  <si>
    <t>Дефлектор бампера переднего</t>
  </si>
  <si>
    <t>Замок капота</t>
  </si>
  <si>
    <t>Привод замка капота</t>
  </si>
  <si>
    <t>Шарнир привода замка капота</t>
  </si>
  <si>
    <t>Кронштейны бампера переднего </t>
  </si>
  <si>
    <t>Кронштейн бампера заднего левый</t>
  </si>
  <si>
    <t>Кронштейн бампера заднего правый</t>
  </si>
  <si>
    <t>Подкрылок задний </t>
  </si>
  <si>
    <t>Фонарь задний левый </t>
  </si>
  <si>
    <t>Фонарь задний правый </t>
  </si>
  <si>
    <t>Фонарь заднего бампера левый</t>
  </si>
  <si>
    <t>Фонарь заднего бампера правый</t>
  </si>
  <si>
    <t>Трапеция стеклоочистителя </t>
  </si>
  <si>
    <t>Мотор стеклоочистителя </t>
  </si>
  <si>
    <t>Рычаг (поводок) стеклоочистителя левый</t>
  </si>
  <si>
    <t>Рычаг (поводок) стеклоочистителя правый</t>
  </si>
  <si>
    <t>Заглушка крюка буксировочного переднего бампера </t>
  </si>
  <si>
    <t>Панель стеклоочистителя вентиляционная</t>
  </si>
  <si>
    <t>Ступица задняя</t>
  </si>
  <si>
    <t>Подшипник ступицы передней </t>
  </si>
  <si>
    <t>Болт крепления ступицы </t>
  </si>
  <si>
    <t>Подшипник выжимной </t>
  </si>
  <si>
    <t>Цилиндр сцепления главный </t>
  </si>
  <si>
    <t>Трубка сцепления нижняя</t>
  </si>
  <si>
    <t>Трубка сцепления верхняя</t>
  </si>
  <si>
    <t>Подшипник подвесной опоры полуоси</t>
  </si>
  <si>
    <t>Скоба опоры подвесного подшипника</t>
  </si>
  <si>
    <t>Гайка колесная  под штампованный диск</t>
  </si>
  <si>
    <t>Гайка колесная  под литой диск</t>
  </si>
  <si>
    <t>Шпилька колеса</t>
  </si>
  <si>
    <t>Граната ШРУС  МКПП наружная </t>
  </si>
  <si>
    <t>Привод ШРУС в сборе  МКПП левый </t>
  </si>
  <si>
    <t>Привод ШРУС в сборе МКПП правый </t>
  </si>
  <si>
    <t>Сальник привода ШРУС МКПП </t>
  </si>
  <si>
    <t>Пыльник ШРУС внутренний+внешний  МКПП</t>
  </si>
  <si>
    <t>Пыльник ШРУС внутренний МКПП</t>
  </si>
  <si>
    <t>Пыльник ШРУС наружний МКПП</t>
  </si>
  <si>
    <t>Диск колесный штампованный </t>
  </si>
  <si>
    <t>Сальник штока выбора передач  МКПП</t>
  </si>
  <si>
    <t>Сальник первичного вала КПП  МКПП</t>
  </si>
  <si>
    <t>МКПП в сборе</t>
  </si>
  <si>
    <t>Чехол рычага КПП  МКПП</t>
  </si>
  <si>
    <t>Амортизатор передний </t>
  </si>
  <si>
    <t xml:space="preserve">Пыльники + отбойники амортизатора переднего </t>
  </si>
  <si>
    <t>Пыльники + отбойники амортизатора заднего</t>
  </si>
  <si>
    <t>Опора амортизатора переднего</t>
  </si>
  <si>
    <t>Опора амортизатора заднего</t>
  </si>
  <si>
    <t>Подшипник опорный амортизатора переднего </t>
  </si>
  <si>
    <t>Пружина подвески передней </t>
  </si>
  <si>
    <t>Пружина подвески задней</t>
  </si>
  <si>
    <t>Пыльник тяги рулевой </t>
  </si>
  <si>
    <t>Наконечник рулевой левый </t>
  </si>
  <si>
    <t>Наконечник рулевой правый </t>
  </si>
  <si>
    <t>Рычаг передний правый </t>
  </si>
  <si>
    <t>Рычаг передний левый </t>
  </si>
  <si>
    <t>Опора шаровая левая</t>
  </si>
  <si>
    <t>Опора шаровая правая</t>
  </si>
  <si>
    <t>Сайлентблок рычага переднего задний правый </t>
  </si>
  <si>
    <t>Сайлентблок рычага переднего задний левый</t>
  </si>
  <si>
    <t>Сайлентблок рычага переднего передний </t>
  </si>
  <si>
    <t>Рычаг задний прямой </t>
  </si>
  <si>
    <t>Рычаг задний кривой</t>
  </si>
  <si>
    <t>Рычаг задний нижний передний</t>
  </si>
  <si>
    <t>Рычаг задний верхний (серп) </t>
  </si>
  <si>
    <t>Сайлентблок рычага заднего продольного </t>
  </si>
  <si>
    <t>Болты рычагов задней подвески комплект</t>
  </si>
  <si>
    <t>Болт рычага заднего подпружинного сход-развальный</t>
  </si>
  <si>
    <t>Гайка болта сход-развального</t>
  </si>
  <si>
    <t>Шайба болта сход-развального</t>
  </si>
  <si>
    <t>Болт рычага заднего подпружинного нижний</t>
  </si>
  <si>
    <t>Болт рычагов задних поперечных</t>
  </si>
  <si>
    <t>Отбойник заднего рычага </t>
  </si>
  <si>
    <t>Сайлентблок подрамника задний</t>
  </si>
  <si>
    <t>Сайлентблок подрамника передний</t>
  </si>
  <si>
    <t>Рейка рулевая</t>
  </si>
  <si>
    <t>Рейка рулевая восстановленная</t>
  </si>
  <si>
    <t>Стойка стабилизатора переднего </t>
  </si>
  <si>
    <t>Стойка стабилизатора заднего прямая</t>
  </si>
  <si>
    <t>Стойка стабилизатора заднего на шарнирах</t>
  </si>
  <si>
    <t>Втулка стабилизатора переднего </t>
  </si>
  <si>
    <t>Втулка стабилизатора заднего </t>
  </si>
  <si>
    <t>Диск тормозной задний </t>
  </si>
  <si>
    <t>Диск тормозной передний </t>
  </si>
  <si>
    <t>Колодки задние барабанные</t>
  </si>
  <si>
    <t>Колодки задние дисковые </t>
  </si>
  <si>
    <t>Колодки передние</t>
  </si>
  <si>
    <t>Датчик АБС передний левый</t>
  </si>
  <si>
    <t>Датчик АБС передний правый</t>
  </si>
  <si>
    <t>Датчик АБС задний левый</t>
  </si>
  <si>
    <t>Датчик АБС задний правый</t>
  </si>
  <si>
    <t>Скоба прижимная передних колодок </t>
  </si>
  <si>
    <t>Скоба прижимная задних колодок </t>
  </si>
  <si>
    <t>Суппорт тормозной передний правый</t>
  </si>
  <si>
    <t>Суппорт тормозной задний правый</t>
  </si>
  <si>
    <t>Суппорт тормозной задний левый</t>
  </si>
  <si>
    <t>Шланг тормозной  передний</t>
  </si>
  <si>
    <t xml:space="preserve">Шланг тормозной задний </t>
  </si>
  <si>
    <t>Ремкомплект заднего суппорта</t>
  </si>
  <si>
    <t>Поршень суппорта заднего</t>
  </si>
  <si>
    <t>Ремкомплект переднего суппорта </t>
  </si>
  <si>
    <t>Ремкомплект переднего суппорта с поршнем</t>
  </si>
  <si>
    <t>Цилиндр тормозной задний </t>
  </si>
  <si>
    <t>Тросы стояночного тормоза </t>
  </si>
  <si>
    <t>Регулятор колодок задних барабанных</t>
  </si>
  <si>
    <t>Ремкомплект заднего тормоза </t>
  </si>
  <si>
    <t>Фильтр рециркуляции картерных газов</t>
  </si>
  <si>
    <t>Пробка масляная сливная для двигателя с прокладкой</t>
  </si>
  <si>
    <t>Прокладка пробки сливной двигателя </t>
  </si>
  <si>
    <t>Щетки стеклоочистителя </t>
  </si>
  <si>
    <t>Ось коромысел</t>
  </si>
  <si>
    <t>Техническое обслуживание</t>
  </si>
  <si>
    <t>Слесарные работы</t>
  </si>
  <si>
    <t>Электроработы</t>
  </si>
  <si>
    <t>Кузовные работы</t>
  </si>
  <si>
    <t>Амортизатор кабины</t>
  </si>
  <si>
    <t>Рычаг щетки стеклоочистителя переднего</t>
  </si>
  <si>
    <t>Крышка уплотнения</t>
  </si>
  <si>
    <t>Манжета уплотнительная клапана</t>
  </si>
  <si>
    <t>Корпус воздухоочистителя</t>
  </si>
  <si>
    <t>Вал рулевого механизма</t>
  </si>
  <si>
    <t>Комбинация приборов в сборе</t>
  </si>
  <si>
    <t>Крышка распределения</t>
  </si>
  <si>
    <t xml:space="preserve">Стойка оси коромысел средняя </t>
  </si>
  <si>
    <t>Фмксатор оси коромысел</t>
  </si>
  <si>
    <t>Шестерня промежуточная со втулкой</t>
  </si>
  <si>
    <t>Болт карданный</t>
  </si>
  <si>
    <t>Фонарь многофункциональный задний (правый)</t>
  </si>
  <si>
    <t>Фонарь многофункциональный задний (левый)</t>
  </si>
  <si>
    <t>Зуб</t>
  </si>
  <si>
    <t>Жидкость охлаждающая незамерзающая Антифриз, емкость 5л</t>
  </si>
  <si>
    <t>Жидкость охлаждающая незамерзающая Тосол А40, емкость 5л</t>
  </si>
  <si>
    <t>Электролит для аккумуляторных батарей свинцовых стартерных емкость 1л</t>
  </si>
  <si>
    <t>Вода дистиллированная техническая                                           емкость 5л</t>
  </si>
  <si>
    <t>Незамерзающая стеклоомывающая жидкость емкость 5л</t>
  </si>
  <si>
    <t xml:space="preserve">Жидкость для быстрого запуска двигателя  </t>
  </si>
  <si>
    <t>Зеркало боковое левое механическое</t>
  </si>
  <si>
    <t>Привод ШРУС в сборе левый </t>
  </si>
  <si>
    <t>Привод ШРУС в сборе правый </t>
  </si>
  <si>
    <t xml:space="preserve">Чехол рычага КПП </t>
  </si>
  <si>
    <t>Шина 205/70R15 95Q - летняя</t>
  </si>
  <si>
    <t xml:space="preserve">Шина 205/70R15 95Q – зимяя шипованая </t>
  </si>
  <si>
    <t>Диск колеса 6Jx15 ET 40</t>
  </si>
  <si>
    <t>аэрозольный баллон емкость 520мл</t>
  </si>
  <si>
    <t>Для установления стоимости единицы работы (услуги)и цены запасных частей к технике были использованы предложения трех потенциальных исполнителей (поставщиков), которые систематизированы и приведены в вышеуказанной таблице прилагаемой к настоящему обоснованию НМЦК. Для обеспечения конфиденциальности каждому исполнителю (поставщику) присвоен порядковый номер.
При заключении контракта цена каждой запасной части снижается в процентном соотношении, пропорционально снижению общей стоимости в результате проведения запроса котировок в электронной форме.
Оплата выполнения работы (оказания услуги) осуществляется по цене единицы работы (услуги) исходя из объема фактически выполненной работы или оказанной услуги, по цене каждой запасной части к технике, оборудованию исходя из количества запасных частей, поставки которых будут осуществлены в ходе исполнения контракта, но в размере, не превышающем начальной (максимальной) цены контракта, указанной в извещении об осуществлении закупки и документации о закупке.</t>
  </si>
  <si>
    <t>Обоснование начальной (максимальной) цены контракта на оказание услуг  по Ремонту и техническому обслуживанию автотранспорта и автотехники Муниципального автономного учреждения «Объединенная дирекция парков Богородского городского округа Московской области»</t>
  </si>
  <si>
    <t>Ремонт и техническое обслуживание автотранспорта и автотехники Муниципального автономного учреждения «Объединенная дирекция парков Богородского городского округа Московской области»  в соответствии с Техническим заданием</t>
  </si>
  <si>
    <t>Коммерческое предложение   (Ценовой источник 1)</t>
  </si>
  <si>
    <t>Коммерческое предложение (Ценовой источник 2)</t>
  </si>
  <si>
    <t>Коммерческое предложение (Ценовой источник 3)</t>
  </si>
  <si>
    <t>Насос водяной</t>
  </si>
  <si>
    <t>Шина колеса</t>
  </si>
  <si>
    <t>Рамка заднего стекла</t>
  </si>
  <si>
    <t>Шина 11.2-20</t>
  </si>
  <si>
    <t>Шина 7.50-20</t>
  </si>
  <si>
    <t>Редуктор привода щетки в сборе</t>
  </si>
  <si>
    <t>Капот задний</t>
  </si>
  <si>
    <t>Упор газовый капота</t>
  </si>
  <si>
    <t>Дверь кабины</t>
  </si>
  <si>
    <t>Стекло двери кабины</t>
  </si>
  <si>
    <t>Уплотнитель стекла двери</t>
  </si>
  <si>
    <t>Решетка верхняя кабины</t>
  </si>
  <si>
    <t xml:space="preserve">Стекло левое </t>
  </si>
  <si>
    <t>Стекло правое</t>
  </si>
  <si>
    <t>Замок двери</t>
  </si>
  <si>
    <t>Ручка замка двери</t>
  </si>
  <si>
    <t>Пневмоцилиндр двери кабины</t>
  </si>
  <si>
    <t>Кронштейн зеркала заднего вида</t>
  </si>
  <si>
    <t>Омыватель ветрового стекла</t>
  </si>
  <si>
    <t>Подушка двигателя левая</t>
  </si>
  <si>
    <t>Подушка двигателя правая</t>
  </si>
  <si>
    <t>Фланец сцепления</t>
  </si>
  <si>
    <t>Ступица муфты</t>
  </si>
  <si>
    <t>Фильтр воздушный в сборе</t>
  </si>
  <si>
    <t>Патрубок воздушного фильтра</t>
  </si>
  <si>
    <t>Хомут патрубка воздушного фильтра</t>
  </si>
  <si>
    <t>Элемент фильтрующий воздушного фильтра (комплект)</t>
  </si>
  <si>
    <t>Расширительный бачок системы охлаждения</t>
  </si>
  <si>
    <t>Радиатор системы охлаждени</t>
  </si>
  <si>
    <t>Патрубок верхний радиатора</t>
  </si>
  <si>
    <t>Патрубок нижний радиатора</t>
  </si>
  <si>
    <t>Шланги радиатора отопителя кабины</t>
  </si>
  <si>
    <t>Труба глушителя</t>
  </si>
  <si>
    <t>Прокладка коллектора</t>
  </si>
  <si>
    <t>Трубопровод от бака к насосу высокого давления</t>
  </si>
  <si>
    <t>Трубопровод к топливному фильтру</t>
  </si>
  <si>
    <t>Трос газа</t>
  </si>
  <si>
    <t>ТРАНСМИССИЯ</t>
  </si>
  <si>
    <t>Вал привода колеса</t>
  </si>
  <si>
    <t>Редуктор привода колес</t>
  </si>
  <si>
    <t>Подшипник вала привода колеса</t>
  </si>
  <si>
    <t>Сальник подшитника вала привода колеса</t>
  </si>
  <si>
    <t>Цепь привода колеса</t>
  </si>
  <si>
    <t>Цепное колесо (звездочка)</t>
  </si>
  <si>
    <t>Гидромотор</t>
  </si>
  <si>
    <t>Шпилька крепления колеса</t>
  </si>
  <si>
    <t>Гайка шпильки колесной</t>
  </si>
  <si>
    <t>ГИДРАВЛИЧЕСКАЯ СИСТЕМА</t>
  </si>
  <si>
    <t>Распределитель</t>
  </si>
  <si>
    <t>Пропорциональный клапан</t>
  </si>
  <si>
    <t>Невелирующий клапан</t>
  </si>
  <si>
    <t>Клапан блока тормоза</t>
  </si>
  <si>
    <t>Элемент фильтрующий гидросистемы</t>
  </si>
  <si>
    <t>Гидравлическая труба ANT 1001.60.00.106</t>
  </si>
  <si>
    <t>Гидравлическая труба ANT 1001.60.00.105</t>
  </si>
  <si>
    <t>Гидравлическая труба ANT 1001.60.00.103</t>
  </si>
  <si>
    <t>Гидравлическая труба ANT 1001.60.00.104</t>
  </si>
  <si>
    <t>Шестеренчатый насос</t>
  </si>
  <si>
    <t>Основной насос</t>
  </si>
  <si>
    <t>Термодатчик</t>
  </si>
  <si>
    <t>Джойстик левый</t>
  </si>
  <si>
    <t>Джойстик правый</t>
  </si>
  <si>
    <t>Акуммуляторная батаорея 12V 145А/ч</t>
  </si>
  <si>
    <t>Фонарь передний габаритный</t>
  </si>
  <si>
    <t>Задний фонарь</t>
  </si>
  <si>
    <t>Задний фонарь (рабочий)</t>
  </si>
  <si>
    <t>Звуковой сигнал</t>
  </si>
  <si>
    <t>А/лампа 12V 4W</t>
  </si>
  <si>
    <t>А/лампа 12V 5W</t>
  </si>
  <si>
    <t>А/лампа 12V 21W</t>
  </si>
  <si>
    <t>А/лампа 12V 5/21W</t>
  </si>
  <si>
    <t>А/лампа 12V Н3 55W</t>
  </si>
  <si>
    <t>А/лампа 12V Н4 60/55W</t>
  </si>
  <si>
    <t>Передняя фара</t>
  </si>
  <si>
    <t>Плафон кабины</t>
  </si>
  <si>
    <t>Указатель уровня топлива</t>
  </si>
  <si>
    <t>Указатель температуры охлаждающей жидкости</t>
  </si>
  <si>
    <t>Реле указателей поворота</t>
  </si>
  <si>
    <t>Диодный блок</t>
  </si>
  <si>
    <t>Стрела сварная</t>
  </si>
  <si>
    <t>Втулка стрелы</t>
  </si>
  <si>
    <t>Палец втулки стрелы</t>
  </si>
  <si>
    <t>Гидравлический цилиндр стрелы</t>
  </si>
  <si>
    <t>Гидравлический цилиндр ковша левый</t>
  </si>
  <si>
    <t>Гидравлический цилиндр ковша правый</t>
  </si>
  <si>
    <t>Рукав гидравлический 127-12327</t>
  </si>
  <si>
    <t>Рукав гидравлический 127-12326</t>
  </si>
  <si>
    <t>Рукав гидравлический 127-12323</t>
  </si>
  <si>
    <t>Двигатель с оборудованием</t>
  </si>
  <si>
    <t>БЛОК ЦИЛИНДРОВ, КРЕПЛЕНИЕ ДВИГАТЕЛЯ</t>
  </si>
  <si>
    <t>Болт (М12х25х25х1,75) подушки двигателя</t>
  </si>
  <si>
    <t>Кронштейн двигателя задний левый</t>
  </si>
  <si>
    <t>Кронштейн двигателя задний правый</t>
  </si>
  <si>
    <t>Кронштейн передней опоры двигателя </t>
  </si>
  <si>
    <t>Поперечина задней опоры двигателя</t>
  </si>
  <si>
    <t>Поперечина передней опоры двигателя</t>
  </si>
  <si>
    <t>Болт коленвала (храповик)</t>
  </si>
  <si>
    <t>Болт крепления постели коленвала</t>
  </si>
  <si>
    <t>Болт крепления шкива коленвала</t>
  </si>
  <si>
    <t>Болт крышки коренного подшипника</t>
  </si>
  <si>
    <t>Болт крышки шатуна </t>
  </si>
  <si>
    <t>Болт шкива коленвала</t>
  </si>
  <si>
    <t>Вал коленчатый с вкладышами</t>
  </si>
  <si>
    <t>Вкладыши коренные 0,00</t>
  </si>
  <si>
    <t>Вкладыши коренные 0,05</t>
  </si>
  <si>
    <t>Вкладыши коренные 0,25</t>
  </si>
  <si>
    <t>Вкладыши коренные 0,50</t>
  </si>
  <si>
    <t>Вкладыши коренные 0,75</t>
  </si>
  <si>
    <t>Вкладыши коренные 1.0</t>
  </si>
  <si>
    <t>Вкладыши шатунные 0,00</t>
  </si>
  <si>
    <t>Вкладыши шатунные 0,05</t>
  </si>
  <si>
    <t>Вкладыши шатунные 0,25</t>
  </si>
  <si>
    <t>Вкладыши шатунные 0,50</t>
  </si>
  <si>
    <t>Вкладыши шатунные 0,75</t>
  </si>
  <si>
    <t>Вкладыши шатунные 1,00</t>
  </si>
  <si>
    <t>Втулка вала коленчатого с уплот. кольцами</t>
  </si>
  <si>
    <t>Втулка вала коленчатого со шпонкой</t>
  </si>
  <si>
    <t>Гильза цилиндра (ремонтная)</t>
  </si>
  <si>
    <t>Группа поршневая</t>
  </si>
  <si>
    <t>Группа поршневая без колец</t>
  </si>
  <si>
    <t>Группа поршневая с кольцами</t>
  </si>
  <si>
    <t>Демпфер вала коленчатого</t>
  </si>
  <si>
    <t>Звездочка вала коленчатого</t>
  </si>
  <si>
    <t>Звездочка ГРМ коленвала</t>
  </si>
  <si>
    <t>Кольца поршневые (+0,5мм)</t>
  </si>
  <si>
    <t>Кольца поршневые (к-т на двигатель)</t>
  </si>
  <si>
    <t>Кольца поршневые (на 1 поршень)</t>
  </si>
  <si>
    <t>Кольца поршневые 100,5мм</t>
  </si>
  <si>
    <t>Кольца поршневые 100мм (узкие) </t>
  </si>
  <si>
    <t>Кольца поршневые 100мм </t>
  </si>
  <si>
    <t>Кольца поршневые 92,00мм</t>
  </si>
  <si>
    <t>Кольца поршневые 92,50мм</t>
  </si>
  <si>
    <t>Кольца поршневые 93,00мм</t>
  </si>
  <si>
    <t>Кольца поршневые 95.50мм</t>
  </si>
  <si>
    <t>Кольца поршневые 96,00мм</t>
  </si>
  <si>
    <t>Кольца поршневые 96.50мм</t>
  </si>
  <si>
    <t>Кольцо стопорное поршневого пальца</t>
  </si>
  <si>
    <t>Кольцо уплотнительное втулки коленвала</t>
  </si>
  <si>
    <t>Кольцо уплотнительное гильзы цилиндра</t>
  </si>
  <si>
    <t>Крышка заднего сальника коленвала</t>
  </si>
  <si>
    <t>Маслоотражатель вала коленчатого</t>
  </si>
  <si>
    <t>Набивка сальника</t>
  </si>
  <si>
    <t>Обод зубчатый (венец) маховика</t>
  </si>
  <si>
    <t>Полушайба коленвала упорная верхняя</t>
  </si>
  <si>
    <t>Полушайба коленвала упорная нижняя</t>
  </si>
  <si>
    <t>Поршень (+0,5мм)</t>
  </si>
  <si>
    <t>Поршень 100,0 мм (к-т)</t>
  </si>
  <si>
    <t>Поршень 100,0 мм (к-т) под узкие кольца</t>
  </si>
  <si>
    <t>Поршень 100,5 мм (к-т)</t>
  </si>
  <si>
    <t>Поршень 92,0 </t>
  </si>
  <si>
    <t>Поршень 92,0 с кольцами</t>
  </si>
  <si>
    <t>Поршень 92,5 с кольцами </t>
  </si>
  <si>
    <t>Поршень 95,5 </t>
  </si>
  <si>
    <t>Поршень 95,5 с кольцами</t>
  </si>
  <si>
    <t>Поршень 96,0 </t>
  </si>
  <si>
    <t>Поршень 96,0  с кольцами</t>
  </si>
  <si>
    <t xml:space="preserve">Поршень с шатуном и кольцами  (к-т на двигатель) </t>
  </si>
  <si>
    <t>Прокладка вала коленчатого уплотнительная (флажок)</t>
  </si>
  <si>
    <t>Прокладка гильзы цилиндра</t>
  </si>
  <si>
    <t>Прокладка сальникодержателя</t>
  </si>
  <si>
    <t>Рем. к-т заднего уплотнения коленвала </t>
  </si>
  <si>
    <t>Сальник вала коленчатого задний </t>
  </si>
  <si>
    <t>Сальник вала коленчатого передний</t>
  </si>
  <si>
    <t>Ступица вала коленчатого</t>
  </si>
  <si>
    <t>Шайба болтов маховика</t>
  </si>
  <si>
    <t>Шайба вала коленчатого упорная</t>
  </si>
  <si>
    <t>Шайба упорная коленвала задняя</t>
  </si>
  <si>
    <t>Шестерня вала коленчатого</t>
  </si>
  <si>
    <t>Шкив вала коленчатого</t>
  </si>
  <si>
    <t>Шкив вала коленчатого с кондиционером</t>
  </si>
  <si>
    <t>Шкив вала коленчатого со ступицей</t>
  </si>
  <si>
    <t>Шкив привода вентилятора</t>
  </si>
  <si>
    <t>Шкив-демпфер со ступицей</t>
  </si>
  <si>
    <t>Шкив-демпфер со ступицей с ГУР</t>
  </si>
  <si>
    <t>Шпонка вала коленчатого</t>
  </si>
  <si>
    <t>Шпонка звездочки вала коленчатого</t>
  </si>
  <si>
    <t>ГОЛОВКА БЛОКА ЦИЛИНДРОВ, ГРМ</t>
  </si>
  <si>
    <t>Башмак натяжителя цепи</t>
  </si>
  <si>
    <t>Болт (М12х30х1,25х30) крепл.шестерни р/вала</t>
  </si>
  <si>
    <t>Болт башмака натяжителя цепи</t>
  </si>
  <si>
    <t>Болт звездочки пром.вала </t>
  </si>
  <si>
    <t>Болт крепления ведущей звездочки ГРМ</t>
  </si>
  <si>
    <t>Болт крепления ГБЦ</t>
  </si>
  <si>
    <t>Болт крепления звездочки распредвала</t>
  </si>
  <si>
    <t>Болт крепления крышек распредвала (бугеля) </t>
  </si>
  <si>
    <t>Болт крепления направляющей цепи </t>
  </si>
  <si>
    <t>Болт крепления оси коромысла</t>
  </si>
  <si>
    <t>Болт крепления шестерни пром.вала</t>
  </si>
  <si>
    <t>Болт крышки клапанов</t>
  </si>
  <si>
    <t>Болт крышки передней ГБЦ</t>
  </si>
  <si>
    <t>Болт крышки распредвала </t>
  </si>
  <si>
    <t>Болт крышки цепи длинный</t>
  </si>
  <si>
    <t>Болт крышки цепи короткий</t>
  </si>
  <si>
    <t>Болт регулировочный коромысла клапана</t>
  </si>
  <si>
    <t>Вал промежуточной шестерни ГРМ </t>
  </si>
  <si>
    <t>Вал распределительный  (инжектор) </t>
  </si>
  <si>
    <t>Вал распределительный  (карбюратор)</t>
  </si>
  <si>
    <t>Вал распределительный с шестерней</t>
  </si>
  <si>
    <t>Винт клапанной крышки</t>
  </si>
  <si>
    <t>Винт регулировочный клапана</t>
  </si>
  <si>
    <t>Втулка вала распределительного</t>
  </si>
  <si>
    <t>Втулка клапанной крышки</t>
  </si>
  <si>
    <t>Втулка направляющяя выпускного клапана</t>
  </si>
  <si>
    <t>Втулка направляющяя ГБЦ</t>
  </si>
  <si>
    <t>Втулка направляющяя клапана</t>
  </si>
  <si>
    <t>Втулка промежуточного вала</t>
  </si>
  <si>
    <t>Втулка установочная ГБЦ</t>
  </si>
  <si>
    <t>Втулки вала промежуточного</t>
  </si>
  <si>
    <t>Втулки клапанов направляющие</t>
  </si>
  <si>
    <t>Газопровод </t>
  </si>
  <si>
    <t>Гайка крепления ГБЦ  (высокая)</t>
  </si>
  <si>
    <t>Гайка крепления ГБЦ  (низкая)</t>
  </si>
  <si>
    <t>Гидрокомпенсатор  (16шт) </t>
  </si>
  <si>
    <t>Гидрокомпенсатор  (8шт)</t>
  </si>
  <si>
    <t>Гидрокомпенсатор</t>
  </si>
  <si>
    <t>Гидронатяжитель</t>
  </si>
  <si>
    <t>Головка блока цилиндров  в сборе</t>
  </si>
  <si>
    <t>Головка блока цилиндров с клапанами </t>
  </si>
  <si>
    <t>Датчик-выключатель термовакуумный</t>
  </si>
  <si>
    <t>Заглушка ГБЦ</t>
  </si>
  <si>
    <t>Звездочка балансировочного вала</t>
  </si>
  <si>
    <t>Звездочка ГРМ ведомая</t>
  </si>
  <si>
    <t>Звездочка ГРМ ведущая</t>
  </si>
  <si>
    <t>Звездочка коленвала </t>
  </si>
  <si>
    <t>Звездочка промежуточного вала  большая </t>
  </si>
  <si>
    <t>Звездочка промежуточного вала малая со штифтом</t>
  </si>
  <si>
    <t>Звездочка распределительного вала</t>
  </si>
  <si>
    <t>Картер распределительных шестерен</t>
  </si>
  <si>
    <t>Клапан впускной ( 8шт)</t>
  </si>
  <si>
    <t>Клапан впускной (4 шт.)</t>
  </si>
  <si>
    <t>Клапан впускной (8шт)</t>
  </si>
  <si>
    <t>Клапан выпускной ( 8шт) </t>
  </si>
  <si>
    <t>Клапан выпускной (4 шт.)</t>
  </si>
  <si>
    <t>Клапан выпускной+впускной ( 16шт)</t>
  </si>
  <si>
    <t>Клапана впускные (4 шт) ЗОЛОТАЯ СЕРИЯ</t>
  </si>
  <si>
    <t>Клапана выпускные (4 шт.) ЗОЛОТАЯ СЕРИЯ</t>
  </si>
  <si>
    <t>Коллектор выпускной 1,4 цилиндров</t>
  </si>
  <si>
    <t>Коллектор выпускной 2, 3 цилиндров</t>
  </si>
  <si>
    <t>Колпачки маслосъемные</t>
  </si>
  <si>
    <t>Колпачок маслоотражательный (8шт)</t>
  </si>
  <si>
    <t>Колпачок маслоотражательный</t>
  </si>
  <si>
    <t>Колпачок маслоотражательный  (16шт) </t>
  </si>
  <si>
    <t>Кольцо вала распределительного распорное</t>
  </si>
  <si>
    <t>Кольцо датчика распредвала</t>
  </si>
  <si>
    <t>Комплект втулок распределительного вала</t>
  </si>
  <si>
    <t>Комплект прокладок двигателя (верхний)</t>
  </si>
  <si>
    <t>Комплект прокладок двигателя (нижний)</t>
  </si>
  <si>
    <t>Комплект прокладок двигателя (полный)</t>
  </si>
  <si>
    <t>Комплект ремонтный</t>
  </si>
  <si>
    <t>Коромысло клапана впускного в сборе</t>
  </si>
  <si>
    <t>Коромысло клапана выпускного в сборе</t>
  </si>
  <si>
    <t>Коромысло клапана с втулкой</t>
  </si>
  <si>
    <t>Коромысло с роликом Штайер</t>
  </si>
  <si>
    <t>Корпус распредвала</t>
  </si>
  <si>
    <t>Кран сливной блока цилиндров</t>
  </si>
  <si>
    <t>Крышка гидронатяжителя</t>
  </si>
  <si>
    <t>Крышка головки цилиндров задняя</t>
  </si>
  <si>
    <t>Крышка головки цилиндров передняя</t>
  </si>
  <si>
    <t>Крышка головки цилиндров передняя инжектор</t>
  </si>
  <si>
    <t>Крышка двигателя передняя</t>
  </si>
  <si>
    <t>Крышка клапанная </t>
  </si>
  <si>
    <t>Крышка клапанная (пластик)</t>
  </si>
  <si>
    <t>Крышка коробки толкателей</t>
  </si>
  <si>
    <t>Крышка натяжителя цепи</t>
  </si>
  <si>
    <t>Крышка отверстия водяной рубашки</t>
  </si>
  <si>
    <t>Крышка ремня ГРМ верхняя</t>
  </si>
  <si>
    <t>Крышка цепного привода</t>
  </si>
  <si>
    <t>Крышки крепления вала распределительного</t>
  </si>
  <si>
    <t>Направляющяя цепи левая</t>
  </si>
  <si>
    <t>Направляющяя цепи правая</t>
  </si>
  <si>
    <t>Натяжитель ремня ГРМ</t>
  </si>
  <si>
    <t>Натяжитель цепи</t>
  </si>
  <si>
    <t>Натяжитель цепи звездочки закрытый подшипник</t>
  </si>
  <si>
    <t>Натяжное устройство</t>
  </si>
  <si>
    <t>Натяжное устройство на подшипнике</t>
  </si>
  <si>
    <t>Опора коромысел</t>
  </si>
  <si>
    <t>Ось коромысел в сб. (под гидрокомпенсаторы) </t>
  </si>
  <si>
    <t>Ось с коромыслами и стойками в сборе</t>
  </si>
  <si>
    <t>Перемычка коромысла клапанов</t>
  </si>
  <si>
    <t>Пластина стопорная звезд промвала</t>
  </si>
  <si>
    <t>Пластина упорная распредвала </t>
  </si>
  <si>
    <t>Привод распределителя зажигания</t>
  </si>
  <si>
    <t>Пробка распредвала</t>
  </si>
  <si>
    <t>Прокладка ГБЦ  (метал)</t>
  </si>
  <si>
    <t>Прокладка ГБЦ  с герметиком</t>
  </si>
  <si>
    <t>Прокладка гидронатяжителя</t>
  </si>
  <si>
    <t>Прокладка крышки гидронатяжителя</t>
  </si>
  <si>
    <t>Прокладка крышки задней ГБЦ</t>
  </si>
  <si>
    <t>Прокладка крышки клапанов</t>
  </si>
  <si>
    <t>Прокладка крышки распредшестерен</t>
  </si>
  <si>
    <t>Прокладка крышки толкателей</t>
  </si>
  <si>
    <t>Прокладка крышки цепи лев/прав</t>
  </si>
  <si>
    <t>Прокладка крышки цепи левая</t>
  </si>
  <si>
    <t>Прокладка крышки цепи правая</t>
  </si>
  <si>
    <t>Прокладка крышки шестерен задняя</t>
  </si>
  <si>
    <t>Прокладка крышки шестерен передняя</t>
  </si>
  <si>
    <t>Прокладка передней крышки ГБЦ</t>
  </si>
  <si>
    <t>Р/к крышки клапанов</t>
  </si>
  <si>
    <t>Рем. к-т привода ГРМ  (полный 1 рядная цепь) </t>
  </si>
  <si>
    <t>Рем. к-т привода ГРМ  (полный 2-х рядная цепь) </t>
  </si>
  <si>
    <t>Тарелка пружины клапана</t>
  </si>
  <si>
    <t>Труба вала промежуточного</t>
  </si>
  <si>
    <t>Удлинитель болта башмака</t>
  </si>
  <si>
    <t>Уплотнитель крышки клапанов  (большой) </t>
  </si>
  <si>
    <t>Уплотнитель крышки клапанов  (малый) </t>
  </si>
  <si>
    <t>Успокоитель цепи верхний</t>
  </si>
  <si>
    <t>Успокоитель цепи  (комплект) </t>
  </si>
  <si>
    <t>Успокоитель цепи нижний</t>
  </si>
  <si>
    <t>Успокоитель цепи средний</t>
  </si>
  <si>
    <t>Фланец промежуточного вала</t>
  </si>
  <si>
    <t>Фланец упорный вала распределительного</t>
  </si>
  <si>
    <t>Цепи валов распределительных (70,90зв)</t>
  </si>
  <si>
    <t>Цепи валов распределительных (72,92зв)</t>
  </si>
  <si>
    <t>Цепь вала распределительного верхняя (90зв)</t>
  </si>
  <si>
    <t>Цепь вала распределительного верхняя (92зв)</t>
  </si>
  <si>
    <t>Цепь вала распределительного нижняя (70зв)</t>
  </si>
  <si>
    <t>Шайба болта головки цилиндров</t>
  </si>
  <si>
    <t>Шайба болта крышки клапанов</t>
  </si>
  <si>
    <t>Шестерня промежуточная ГРМ</t>
  </si>
  <si>
    <t>Шестерня р/вала</t>
  </si>
  <si>
    <t>Шестерня р/вала с отметчиком</t>
  </si>
  <si>
    <t>Шпилька (М12х100х1,25) Г.Б.Ц</t>
  </si>
  <si>
    <t>Шпильки ГБЦ (ремонтные)</t>
  </si>
  <si>
    <t>Штанга толкателя (под гидрокомпенсатор)</t>
  </si>
  <si>
    <t>Штанги толкателя с гидрокомпенсаторами</t>
  </si>
  <si>
    <t>Корпус распред. Шестерен</t>
  </si>
  <si>
    <t>ПРИВОДНЫЕ РЕМНИ, РОЛИКИ, НАТЯЖИТЕЛИ</t>
  </si>
  <si>
    <t>Болт крепления натяжителя</t>
  </si>
  <si>
    <t>Болт натяжителя ремня</t>
  </si>
  <si>
    <t>Болт ролика натяжителя</t>
  </si>
  <si>
    <t>Винт мех-ма натяжителя ремня</t>
  </si>
  <si>
    <t>Кронштейн ролика натяжного</t>
  </si>
  <si>
    <t>Натяжитель ремня вентилятора</t>
  </si>
  <si>
    <t>Натяжитель ремня генератора</t>
  </si>
  <si>
    <t>Ремень вентилятора</t>
  </si>
  <si>
    <t>Ремень вентилятора зубчатый</t>
  </si>
  <si>
    <t>Ремень генератора  (с кондиционером) </t>
  </si>
  <si>
    <t>Ремень генератора зубчатый</t>
  </si>
  <si>
    <t>Ремень ГУР</t>
  </si>
  <si>
    <t>Ремень привода агрегатов </t>
  </si>
  <si>
    <t>Ремень привода агрегатов без ГУР</t>
  </si>
  <si>
    <t>Ремень привода агрегатов с ГУР</t>
  </si>
  <si>
    <t>Ролик натяжителя ремня генератора</t>
  </si>
  <si>
    <t>Ролик натяжной</t>
  </si>
  <si>
    <t>Ролик натяжной с кронштейном</t>
  </si>
  <si>
    <t>Ролик ремня генератора (с кондиционером) </t>
  </si>
  <si>
    <t>Ролик ремня генератора</t>
  </si>
  <si>
    <t>СИСТЕМА ВЫПУСКА ГАЗОВ</t>
  </si>
  <si>
    <t>Болт крепления приемной трубы</t>
  </si>
  <si>
    <t>Втулка болта выпускного коллектора</t>
  </si>
  <si>
    <t>Втулка нейтрализатора</t>
  </si>
  <si>
    <t>Втулка соединительная глушителя с крепежом</t>
  </si>
  <si>
    <t>Гайка выпускного коллектора </t>
  </si>
  <si>
    <t>Глушитель </t>
  </si>
  <si>
    <t>Глушитель удлиненный</t>
  </si>
  <si>
    <t>Глушитель-резонатор</t>
  </si>
  <si>
    <t>Гофра приемной трубы (3-х слойная) 64*200</t>
  </si>
  <si>
    <t>Гофра приемной трубы (3-х слойная) 64*250</t>
  </si>
  <si>
    <t>Заменитель катализатора </t>
  </si>
  <si>
    <t>К-т крепления трубы приемной</t>
  </si>
  <si>
    <t>Клапан EGR</t>
  </si>
  <si>
    <t>Кронштейн глушителя</t>
  </si>
  <si>
    <t>Кронштейн глушителя в сб</t>
  </si>
  <si>
    <t>Кронштейн крепления глушителя к раме</t>
  </si>
  <si>
    <t>Кронштейн трубы приемной</t>
  </si>
  <si>
    <t>Нейтрализатор (катализатор)</t>
  </si>
  <si>
    <t>Подушка глушителя </t>
  </si>
  <si>
    <t>Прокладка глушителя</t>
  </si>
  <si>
    <t>Прокладка охладителя выхлопных газов</t>
  </si>
  <si>
    <t>Прокладка приемной трубы</t>
  </si>
  <si>
    <t>Прокладка трубы приемной металлизированая</t>
  </si>
  <si>
    <t>Резонатор</t>
  </si>
  <si>
    <t>Резонатор дополнительный короткий</t>
  </si>
  <si>
    <t>Резонатор дополнительный длинный</t>
  </si>
  <si>
    <t>Резонатор с нейтрализатором</t>
  </si>
  <si>
    <t>Ремень подвески глушителя большой</t>
  </si>
  <si>
    <t>Ремень подвески резонатора малый </t>
  </si>
  <si>
    <t>Труба выхлопная</t>
  </si>
  <si>
    <t>Труба приемная</t>
  </si>
  <si>
    <t>Труба промежуточная</t>
  </si>
  <si>
    <t>Хомут глушителя 55мм</t>
  </si>
  <si>
    <t>Хомут глушителя 68,5мм</t>
  </si>
  <si>
    <t>Экран коллектора выпускного</t>
  </si>
  <si>
    <t>Экран подогрева воздуха</t>
  </si>
  <si>
    <t>Блок радиаторов</t>
  </si>
  <si>
    <t>Болт крепления водяного насоса</t>
  </si>
  <si>
    <t>Болт крепления опоры вентилятора</t>
  </si>
  <si>
    <t>Болт крепления шкива вентилятора</t>
  </si>
  <si>
    <t>Заглушка датчика ТМ-106</t>
  </si>
  <si>
    <t>Заглушка датчика ТМ-108</t>
  </si>
  <si>
    <t>Кожух вентилятора</t>
  </si>
  <si>
    <t>Кожух электровентилятора</t>
  </si>
  <si>
    <t>Кольцо распорное вентилятора</t>
  </si>
  <si>
    <t>Кольцо термостата уплотнительное</t>
  </si>
  <si>
    <t>Кольцо уплотнительное водяного патрубка </t>
  </si>
  <si>
    <t>Кольцо уплотнительное входного водяного патрубка</t>
  </si>
  <si>
    <t>Кольцо уплотнительное патрубка водяного насоса </t>
  </si>
  <si>
    <t>Кран радиатора сливной</t>
  </si>
  <si>
    <t>Кронштейн бачка расширительного</t>
  </si>
  <si>
    <t>Кронштейн радиатора </t>
  </si>
  <si>
    <t>Крышка бачка расширительного</t>
  </si>
  <si>
    <t>Крышка корпуса термостата</t>
  </si>
  <si>
    <t>Муфта электромагнитная</t>
  </si>
  <si>
    <t>Насос водяной с прокладкой</t>
  </si>
  <si>
    <t>Насос водяной с эл.муфтой </t>
  </si>
  <si>
    <t>Опора вентилятора</t>
  </si>
  <si>
    <t>Отражатель шкива насоса водяного</t>
  </si>
  <si>
    <t>Патрубки радиатора (комплект)</t>
  </si>
  <si>
    <t>Патрубок радиатора верхний</t>
  </si>
  <si>
    <t>Патрубок радиатора нижний</t>
  </si>
  <si>
    <t>Патрубок радиатора прямой</t>
  </si>
  <si>
    <t>Патрубок радиатора средний</t>
  </si>
  <si>
    <t>Патрубок термостата (короткий)</t>
  </si>
  <si>
    <t>Патрубок термостата</t>
  </si>
  <si>
    <t>Привод шкива вентилятора</t>
  </si>
  <si>
    <t>Пробка сливная радиатора (пластм.)</t>
  </si>
  <si>
    <t>Прокладка насоса водяного внутренняя</t>
  </si>
  <si>
    <t>Прокладка насоса водяного наружняя</t>
  </si>
  <si>
    <t xml:space="preserve">Радиатор водяного охлаждения 3-х ряд. </t>
  </si>
  <si>
    <t>Радиатор охлаждения  2-х рядный</t>
  </si>
  <si>
    <t>Радиатор охлаждения</t>
  </si>
  <si>
    <t>Сальник передней крышки (водяной трубы)</t>
  </si>
  <si>
    <t>Ступица шкива вентилятора</t>
  </si>
  <si>
    <t>Термостат с корпусом</t>
  </si>
  <si>
    <t>Тройник патрубков</t>
  </si>
  <si>
    <t>Тройник патрубков радиатора</t>
  </si>
  <si>
    <t>Тройник системы охлаждения</t>
  </si>
  <si>
    <t>Труба под датчик вкл. вентилятора</t>
  </si>
  <si>
    <t>Труба радиатора без эл.вентилятора</t>
  </si>
  <si>
    <t>Труба радиатора под датчик эл.вентилятора</t>
  </si>
  <si>
    <t>Труба радиатора подводящая</t>
  </si>
  <si>
    <t>Трубка забора воды</t>
  </si>
  <si>
    <t>Уплотнитель термостата</t>
  </si>
  <si>
    <t>Хомут крепления расширительного бачка</t>
  </si>
  <si>
    <t>Шкив вентилятора</t>
  </si>
  <si>
    <t>Шкив натяжителя</t>
  </si>
  <si>
    <t>Штуцер крышки термостата</t>
  </si>
  <si>
    <t>Штуцер системы охлаждения</t>
  </si>
  <si>
    <t>Штуцер угловой корпуса термостата</t>
  </si>
  <si>
    <t>Электровентилятор</t>
  </si>
  <si>
    <t>Адсорбер</t>
  </si>
  <si>
    <t>Адсорбер с клапаном</t>
  </si>
  <si>
    <t>Бак топливный в сборе</t>
  </si>
  <si>
    <t>Воздуховод фильтра воздушного </t>
  </si>
  <si>
    <t>Воздухозаборник</t>
  </si>
  <si>
    <t>Вставка воздушного фильтра</t>
  </si>
  <si>
    <t>Горловина бака топливного</t>
  </si>
  <si>
    <t>Дроссель</t>
  </si>
  <si>
    <t>Дроссель с датчиком</t>
  </si>
  <si>
    <t>Зажим форсунки</t>
  </si>
  <si>
    <t>Защелка воздушного фильтра</t>
  </si>
  <si>
    <t>Защелка топливопровода</t>
  </si>
  <si>
    <t>Клапан (болт-штуцер) трубки слива топлива</t>
  </si>
  <si>
    <t>Клапан давления и разряжения</t>
  </si>
  <si>
    <t>Клапан ограничения давления топливной рампы</t>
  </si>
  <si>
    <t>Клапан продувки адсорбера</t>
  </si>
  <si>
    <t>Клапан редукционный топливопровода</t>
  </si>
  <si>
    <t>Клапан электромагнитный</t>
  </si>
  <si>
    <t>Кольца уплотнительные форсунок</t>
  </si>
  <si>
    <t>Кольцо уплотнительное насоса погружного </t>
  </si>
  <si>
    <t>Кольцо уплотнительное патрубка воздушного</t>
  </si>
  <si>
    <t>Кольцо уплотнительное патрубка впускного воздуха</t>
  </si>
  <si>
    <t>Кольцо уплотнительное форсунки</t>
  </si>
  <si>
    <t>Кронштейн бака топливного задний</t>
  </si>
  <si>
    <t>Кронштейн крепления воздушного фильтра</t>
  </si>
  <si>
    <t>Крышка бака топливного с ключом</t>
  </si>
  <si>
    <t>Модуль насоса погружного </t>
  </si>
  <si>
    <t>Модуль педали акселератора</t>
  </si>
  <si>
    <t>Муфта охладителя наддува</t>
  </si>
  <si>
    <t>Муфта троса акселератора</t>
  </si>
  <si>
    <t>Насос топливный</t>
  </si>
  <si>
    <t>Патрубки ДМРВ</t>
  </si>
  <si>
    <t>Патрубок воздухозаборный </t>
  </si>
  <si>
    <t>Патрубок воздухоподводящий</t>
  </si>
  <si>
    <t>Патрубок гофрированный</t>
  </si>
  <si>
    <t>Патрубок теплого воздуха (гофра) </t>
  </si>
  <si>
    <t>Патрубок фильтра воздушного</t>
  </si>
  <si>
    <t>Педаль акселератора</t>
  </si>
  <si>
    <t>Прокладка впускного коллектора</t>
  </si>
  <si>
    <t>Прокладка датчика топливного</t>
  </si>
  <si>
    <t>Регулятор давления топлива</t>
  </si>
  <si>
    <t>Регулятор холостого хода</t>
  </si>
  <si>
    <t>Резонатор воздушного фильтра </t>
  </si>
  <si>
    <t>Рессивер трубы впускной</t>
  </si>
  <si>
    <t>Топливозаборник</t>
  </si>
  <si>
    <t>Топливопровод  (угловой штуцер) </t>
  </si>
  <si>
    <t>Трос акселератора</t>
  </si>
  <si>
    <t>Труба впускная</t>
  </si>
  <si>
    <t>Фильтр тонкой очистки топлива в сборе</t>
  </si>
  <si>
    <t>Фильтр топливный под хомут</t>
  </si>
  <si>
    <t>Фильтр топливный под штуцер</t>
  </si>
  <si>
    <t>Хомут бака топливного</t>
  </si>
  <si>
    <t>Шайба уплотнительная форсунки</t>
  </si>
  <si>
    <t>Шланг воздухозаборника</t>
  </si>
  <si>
    <t>Шланг РХХ </t>
  </si>
  <si>
    <t>Шланг топливный 1м</t>
  </si>
  <si>
    <t>Шланг топливный 1штуцер</t>
  </si>
  <si>
    <t>Шланг топливный 2 штуцера</t>
  </si>
  <si>
    <t>Шланги РХХ (2 шт) </t>
  </si>
  <si>
    <t>Шланги РХХ (3 шт)</t>
  </si>
  <si>
    <t>Электробензонасос</t>
  </si>
  <si>
    <t>Электробензонасос модуля погружного</t>
  </si>
  <si>
    <t>Элемент фильтрующий воздушный</t>
  </si>
  <si>
    <t>СИСТЕМА СМАЗКИ</t>
  </si>
  <si>
    <t>Вал привода масляного насоса</t>
  </si>
  <si>
    <t>Клапан PCV (сапун)</t>
  </si>
  <si>
    <t>Клапан перепускной маляного радиатора</t>
  </si>
  <si>
    <t>Клапан регулятора давления масла</t>
  </si>
  <si>
    <t>Клапан редукционный в сборе с пружиной</t>
  </si>
  <si>
    <t>Кран радиатора масляного</t>
  </si>
  <si>
    <t>Крышка маслозаливная</t>
  </si>
  <si>
    <t>Крышка масляного насоса</t>
  </si>
  <si>
    <t>Крышка толкателей (регулятор разряжения)</t>
  </si>
  <si>
    <t>Насос масляный </t>
  </si>
  <si>
    <t>Переходник масляного фильтра </t>
  </si>
  <si>
    <t>Привод масляного насоса</t>
  </si>
  <si>
    <t>Пробка поддона</t>
  </si>
  <si>
    <t>Прокладка поддона</t>
  </si>
  <si>
    <t>Прокладка теплообменника</t>
  </si>
  <si>
    <t>Прокладка термоклапана</t>
  </si>
  <si>
    <t>Р/к фильтра масляного</t>
  </si>
  <si>
    <t>Термоклапан</t>
  </si>
  <si>
    <t>Тройник датчиков давления масла</t>
  </si>
  <si>
    <t>Трубка вентиляции картера</t>
  </si>
  <si>
    <t>Трубка масляного щупа</t>
  </si>
  <si>
    <t>Указатель уровня масла в сборе (трубка+щуп)</t>
  </si>
  <si>
    <t>Шланг вентиляции</t>
  </si>
  <si>
    <t>Шпилька М8х14х1 картера масляного</t>
  </si>
  <si>
    <t>Щуп уровня масла</t>
  </si>
  <si>
    <t>Элемент фильтрующий масляный</t>
  </si>
  <si>
    <t>КУЗОВ, РАМА</t>
  </si>
  <si>
    <t>Бампер</t>
  </si>
  <si>
    <t>Бампер задний Газель NEXT (фургон)</t>
  </si>
  <si>
    <t>Бампер передний Газель NEXT (под противотум.)</t>
  </si>
  <si>
    <t>Боковина бампера переднего левая Газель ,00NEXT (с противотум.) </t>
  </si>
  <si>
    <t>Боковина бампера переднего левая Газель NEXT</t>
  </si>
  <si>
    <t>Боковина бампера переднего правая Газель NEXT (с противотум.) </t>
  </si>
  <si>
    <t>Боковина бампера переднего правая Газель NEXT</t>
  </si>
  <si>
    <t>Боковина заднего бампера левая Газель NEXT (фургон) </t>
  </si>
  <si>
    <t>Боковина заднего бампера правая Газель NEXT (фургон) </t>
  </si>
  <si>
    <t>Буфер задний левый Газель</t>
  </si>
  <si>
    <t>Буфер задний правый</t>
  </si>
  <si>
    <t>Держатель заглушки переднего бампера Газель NEXT </t>
  </si>
  <si>
    <t>Заглушка бампера</t>
  </si>
  <si>
    <t>Заглушка буксирного уст-ва левая</t>
  </si>
  <si>
    <t>Заглушка буксирного уст-ва правая</t>
  </si>
  <si>
    <t>Заглушка заднего бампера Газель NEXT (фургон)</t>
  </si>
  <si>
    <t>Заглушка переднего бампера Газель NEXT</t>
  </si>
  <si>
    <t>Кронштейн бампера боковой левый</t>
  </si>
  <si>
    <t>Кронштейн бампера боковой правый</t>
  </si>
  <si>
    <t>Кронштейн крепления противотуманных фар</t>
  </si>
  <si>
    <t>Кронштейн переднего бампера Газель NEXT</t>
  </si>
  <si>
    <t>Кронштейн усилителя заднего бампера Газель NEXT (фургон) </t>
  </si>
  <si>
    <t>Опора усилителя заднего бампера левая Газель NEXT (фургон) </t>
  </si>
  <si>
    <t>Опора усилителя заднего бампера правая Газель NEXT </t>
  </si>
  <si>
    <t>Панель бампера центральная Газель NEXT (решетка радиатора) </t>
  </si>
  <si>
    <t>Усилитель заднего бампера Газель NEXT (фургон)</t>
  </si>
  <si>
    <t>Усилитель переднего бампера </t>
  </si>
  <si>
    <t>ДЕТАЛИ КУЗОВА</t>
  </si>
  <si>
    <t>Арка заднего колеса</t>
  </si>
  <si>
    <t>Арка заднего крыла левая</t>
  </si>
  <si>
    <t>Арка крыла правая</t>
  </si>
  <si>
    <t>Брызговик двигателя (защита)</t>
  </si>
  <si>
    <t>Брызговик заднего колеса Газель (пластик)</t>
  </si>
  <si>
    <t>Брызговик заднего колеса Газель (металл)</t>
  </si>
  <si>
    <t>Брызговик облицовки радиатора</t>
  </si>
  <si>
    <t>Буфер двери Газель NEXT </t>
  </si>
  <si>
    <t>Вставка сдвижной двери</t>
  </si>
  <si>
    <t>Втулка петли задней двери Газель</t>
  </si>
  <si>
    <t>Дверь боковая Газель (без окна)</t>
  </si>
  <si>
    <t>Дверь боковая Газель (с окном)</t>
  </si>
  <si>
    <t>Дверь задняя левая Газель фургон (без окна) </t>
  </si>
  <si>
    <t>Дверь задняя правая Газель фургон (без окна) </t>
  </si>
  <si>
    <t>Дверь передняя левая </t>
  </si>
  <si>
    <t>Дверь передняя правая</t>
  </si>
  <si>
    <t>Держатель облицовки радиатора нижний</t>
  </si>
  <si>
    <t>Дефлектор вентиляции кабины</t>
  </si>
  <si>
    <t>Кожух арки заднего колеса </t>
  </si>
  <si>
    <t>Кожух верхней направляющей двери боковой</t>
  </si>
  <si>
    <t>Кожух фары левой</t>
  </si>
  <si>
    <t>Кожух фары правой</t>
  </si>
  <si>
    <t>Крышка люка бака топливного</t>
  </si>
  <si>
    <t>Лонжерон пола левый</t>
  </si>
  <si>
    <t>Лонжерон пола правый</t>
  </si>
  <si>
    <t>Люк крыши</t>
  </si>
  <si>
    <t>Надставка арки крыла левая</t>
  </si>
  <si>
    <t>Надставка арки крыла правая</t>
  </si>
  <si>
    <t>Надставка боковины фонарей задних левая в сборе </t>
  </si>
  <si>
    <t>Надставка боковины фонарей задних правая в сборе </t>
  </si>
  <si>
    <t>Накладка задней стойки верхняя левая</t>
  </si>
  <si>
    <t>Накладка задней стойки верхняя правая</t>
  </si>
  <si>
    <t>Накладка порога левая </t>
  </si>
  <si>
    <t>Накладка порога правая</t>
  </si>
  <si>
    <t>Направляющая двери боковой верхняя</t>
  </si>
  <si>
    <t>Направляющая нижняя с ограничителем</t>
  </si>
  <si>
    <t>Ограничитель задней двери</t>
  </si>
  <si>
    <t>Орнамент решетки радиатора в сборе</t>
  </si>
  <si>
    <t>Панель боковины правая (проем двери)</t>
  </si>
  <si>
    <t>Панель боковины левая (проем двери)</t>
  </si>
  <si>
    <t>Панель облицовки радиатора</t>
  </si>
  <si>
    <t>Панель стеклоочистителя</t>
  </si>
  <si>
    <t>Петля двери задка левая нижняя (правая верхняя)</t>
  </si>
  <si>
    <t>Петля двери задка правая нижняя (левая верхняя)</t>
  </si>
  <si>
    <t>Петля двери задней левая нижняя (прав.верхняя)</t>
  </si>
  <si>
    <t>Петля двери задней правая нижняя (лев.верхняя)</t>
  </si>
  <si>
    <t>Пистон крепления подкрылка</t>
  </si>
  <si>
    <t>Площадка АКБ</t>
  </si>
  <si>
    <t>Подкрылки (4 шт)</t>
  </si>
  <si>
    <t>Подножка двери сдвижной</t>
  </si>
  <si>
    <t>Подножка кабины левая</t>
  </si>
  <si>
    <t>Подножка кабины правая </t>
  </si>
  <si>
    <t>Подушка крепления кабины передняя</t>
  </si>
  <si>
    <t>Рамка облицовки радиатора (телевизор) </t>
  </si>
  <si>
    <t>Решетка облицовки радиатора</t>
  </si>
  <si>
    <t>Стремянка кузова</t>
  </si>
  <si>
    <t>Упор капота</t>
  </si>
  <si>
    <t>Усилитель крыши</t>
  </si>
  <si>
    <t>Усилитель подножки двери сдвижной </t>
  </si>
  <si>
    <t>Эмблема решетки радиатора</t>
  </si>
  <si>
    <t>ДЕТАЛИ САЛОНА</t>
  </si>
  <si>
    <t>Заглушка кнопки</t>
  </si>
  <si>
    <t>Заглушка пола кабины</t>
  </si>
  <si>
    <t>Каркас панели приборов</t>
  </si>
  <si>
    <t>Карман двери дополнительный </t>
  </si>
  <si>
    <t>Кожух отопителя</t>
  </si>
  <si>
    <t>Кожух рулевой колонки верхний</t>
  </si>
  <si>
    <t>Кожух рулевой колонки нижний</t>
  </si>
  <si>
    <t>Козырек противосолнечный</t>
  </si>
  <si>
    <t>Крышка бардачка</t>
  </si>
  <si>
    <t>Крышка блока предохранителей</t>
  </si>
  <si>
    <t>Крышка вещевого ящика</t>
  </si>
  <si>
    <t>Накладка панели приборов левая</t>
  </si>
  <si>
    <t>Накладка панели приборов правая</t>
  </si>
  <si>
    <t>Накладка ручки двери внутр.левая</t>
  </si>
  <si>
    <t>Накладка ручки двери внутр.правая</t>
  </si>
  <si>
    <t>Накладка стойки внутренняя левая</t>
  </si>
  <si>
    <t>Накладка стойки внутренняя правая</t>
  </si>
  <si>
    <t>Накладка стойки лобового стекла внутренняя левая</t>
  </si>
  <si>
    <t>Накладка стойки лобового стекла внутренняя правая</t>
  </si>
  <si>
    <t>Обивка двери левая</t>
  </si>
  <si>
    <t>Обивка двери правая</t>
  </si>
  <si>
    <t>Обивка крыши</t>
  </si>
  <si>
    <t>Панель приборов пустая</t>
  </si>
  <si>
    <t>Пистон крепления обивки двери</t>
  </si>
  <si>
    <t>Пистон крепления обивки потолка </t>
  </si>
  <si>
    <t>Ремень безопасности Газель (комплект)</t>
  </si>
  <si>
    <t>Сиденье водителя</t>
  </si>
  <si>
    <t>Сопло отопителя</t>
  </si>
  <si>
    <t>ЗЕРКАЛА</t>
  </si>
  <si>
    <t>Болт крепления переходника зеркала</t>
  </si>
  <si>
    <t>Винт крепления зеркала</t>
  </si>
  <si>
    <t>Зеркала заднего вида с кронштейном левые</t>
  </si>
  <si>
    <t>Зеркала заднего вида с кронштейном правые</t>
  </si>
  <si>
    <t>Зеркало  левое с обогревом </t>
  </si>
  <si>
    <t>Зеркало  правое с обогревом</t>
  </si>
  <si>
    <t>Зеркало  левое с обогревом и эл.приводом </t>
  </si>
  <si>
    <t>Зеркало  правое с обогревом и эл.приводом </t>
  </si>
  <si>
    <t>Зеркало  левое с повторителем </t>
  </si>
  <si>
    <t>Зеркало  правое с повторителем </t>
  </si>
  <si>
    <t>Зеркало  нового образца с эл.приводом и повторителем левое</t>
  </si>
  <si>
    <t>Зеркало  нового образца с эл.приводом и повторителем правое</t>
  </si>
  <si>
    <t>ОТОПИТЕЛЬ, ПАНЕЛЬ ПРИБОРОВ</t>
  </si>
  <si>
    <t>РАМА, ПЛАТФОРМА, ТЕНТЫ</t>
  </si>
  <si>
    <t>Болт буксирный</t>
  </si>
  <si>
    <t>Борт боковой</t>
  </si>
  <si>
    <t>Борт задний</t>
  </si>
  <si>
    <t>Борт передний</t>
  </si>
  <si>
    <t>Борта Фермер комплект 4 шт</t>
  </si>
  <si>
    <t>Дуги тента Газель</t>
  </si>
  <si>
    <t>Запор борта левый</t>
  </si>
  <si>
    <t>Запор борта правый</t>
  </si>
  <si>
    <t>Петля борта</t>
  </si>
  <si>
    <t>Подушка крепления кабины</t>
  </si>
  <si>
    <t>Поперечина рамы №1</t>
  </si>
  <si>
    <t>Поперечина №2 </t>
  </si>
  <si>
    <t>Поперечина рамы №3</t>
  </si>
  <si>
    <t>Поперечина №3</t>
  </si>
  <si>
    <t>Поперечина №6</t>
  </si>
  <si>
    <t>Рама</t>
  </si>
  <si>
    <t>Рама в сборе</t>
  </si>
  <si>
    <t>Рама Газель Фермер (удлинённая) </t>
  </si>
  <si>
    <t>Скоба прижимная запасного колеса</t>
  </si>
  <si>
    <t>Тент 8 люверсов Газель Фермер усиленный (серый)</t>
  </si>
  <si>
    <t>Тент Газель (удлиненный) 4,25м</t>
  </si>
  <si>
    <t>Трос тента </t>
  </si>
  <si>
    <t>Удлинитель рамы левый</t>
  </si>
  <si>
    <t>Удлинитель рамы правый</t>
  </si>
  <si>
    <t>Блок регулировки скорости вентилятора отопителя </t>
  </si>
  <si>
    <t xml:space="preserve">Блок управления отопителем </t>
  </si>
  <si>
    <t>Вентилятор кондиционера с кожухом</t>
  </si>
  <si>
    <t>Кожух защитный шлангов отопителя</t>
  </si>
  <si>
    <t>Кожух колонки рулевой верхний</t>
  </si>
  <si>
    <t>Кожух колонки рулевой нижний </t>
  </si>
  <si>
    <t>Консоль панели приборов </t>
  </si>
  <si>
    <t>Короб воздухозаборника</t>
  </si>
  <si>
    <t>Кран отопителя</t>
  </si>
  <si>
    <t>Кран отопителя  керамический</t>
  </si>
  <si>
    <t>Кран отопителя электрический (2 выхода)</t>
  </si>
  <si>
    <t>Кран отопителя электрический (3 выхода)</t>
  </si>
  <si>
    <t>Крышка воздухозаборника</t>
  </si>
  <si>
    <t>Мотор дополнительного отопителя</t>
  </si>
  <si>
    <t>Моторедуктор заслонки отопителя</t>
  </si>
  <si>
    <t>Облицовка комбинации приборов</t>
  </si>
  <si>
    <t>Облицовка панели приборов центральная нижняя</t>
  </si>
  <si>
    <t>Отопитель в сборе</t>
  </si>
  <si>
    <t>Отопитель салона</t>
  </si>
  <si>
    <t>Отопитель кабины</t>
  </si>
  <si>
    <t>Отопитель салона дополнительный</t>
  </si>
  <si>
    <t>Отопитель салона универсальный</t>
  </si>
  <si>
    <t>Панель приборов (пустая)</t>
  </si>
  <si>
    <t>Патрубки доп. отопителя</t>
  </si>
  <si>
    <t>Патрубки отопителя</t>
  </si>
  <si>
    <t>Переходник крана отопителя</t>
  </si>
  <si>
    <t>Переходник шлангов отопителя 16-16мм (металл)</t>
  </si>
  <si>
    <t>Переходник шлангов отопителя 16-20мм</t>
  </si>
  <si>
    <t>Переходник шлангов отопителя 18-16мм</t>
  </si>
  <si>
    <t>Переходник шлангов отопителя 20-20мм</t>
  </si>
  <si>
    <t>Привод заслонки отопителя</t>
  </si>
  <si>
    <t>Радиатор отопителя кабины </t>
  </si>
  <si>
    <t>Радиатор отопителя салона</t>
  </si>
  <si>
    <t>Резистор мотора отопителя</t>
  </si>
  <si>
    <t>Резистор отопителя добавочный</t>
  </si>
  <si>
    <t>Рейка заслонки отопителя</t>
  </si>
  <si>
    <t>Ротор отопителя левый</t>
  </si>
  <si>
    <t>Ротор отопителя правый</t>
  </si>
  <si>
    <t>Трос заслонки отопителя </t>
  </si>
  <si>
    <t>Трубка соединительная Г-образная 16*18 мм</t>
  </si>
  <si>
    <t>Трубка соединительная Г-образная 16*20 мм</t>
  </si>
  <si>
    <t>Трубка соединительная Г-образная 18*18 мм</t>
  </si>
  <si>
    <t>Трубка соединительная Г-образная 18*20 мм </t>
  </si>
  <si>
    <t>Трубка соединительная Г-образная 20*20 мм</t>
  </si>
  <si>
    <t>Фильтр салонный в сборе</t>
  </si>
  <si>
    <t>Хомут патрубков отопителя</t>
  </si>
  <si>
    <t>Шланг маслобензостойкий 18 мм ШМБС-18</t>
  </si>
  <si>
    <t>Шланг отопителя d=20 mm 1м</t>
  </si>
  <si>
    <t>Шланг отопителя d=25 mm 1м</t>
  </si>
  <si>
    <t>Шланги отопителя (комплект) </t>
  </si>
  <si>
    <t>Электродвигатель доп. отопителя</t>
  </si>
  <si>
    <t>Электродвигатель отопителя в сборе</t>
  </si>
  <si>
    <t>Электронасос отопителя дополнительный D-16</t>
  </si>
  <si>
    <t>Электронасос отопителя дополнительный D-18 </t>
  </si>
  <si>
    <t>РУЧКИ, ЗАМКИ, СТЕКЛОПОДЪЁМНИКИ</t>
  </si>
  <si>
    <t>Буфер открывания сдвижной двери</t>
  </si>
  <si>
    <t>Втулка наконечника тяги замка двери</t>
  </si>
  <si>
    <t>Держатель выключателя замка двери </t>
  </si>
  <si>
    <t>Держатель замка двери</t>
  </si>
  <si>
    <t>Зажим тяги двери задка </t>
  </si>
  <si>
    <t>Зажим упора капота</t>
  </si>
  <si>
    <t>Замок двери с ключом</t>
  </si>
  <si>
    <t>Замок капота в сборе</t>
  </si>
  <si>
    <t>Замок передней двери левый</t>
  </si>
  <si>
    <t>Замок передней двери правый</t>
  </si>
  <si>
    <t>Замок сдвижной двери с ключом</t>
  </si>
  <si>
    <t>Защелка стопор двери задка верхняя левая</t>
  </si>
  <si>
    <t>Защелка стопор двери задка верхняя правая</t>
  </si>
  <si>
    <t>Защелка стопор двери задка нижняя левая</t>
  </si>
  <si>
    <t>Защелка стопор двери задка нижняя правая</t>
  </si>
  <si>
    <t>Кнопка блокировки двери</t>
  </si>
  <si>
    <t>Комплект замков (зажигание+двери)</t>
  </si>
  <si>
    <t>Корпус фиксатора двери боковой</t>
  </si>
  <si>
    <t>Личинка замков двери (4 шт) </t>
  </si>
  <si>
    <t>Механизм замка двери левый </t>
  </si>
  <si>
    <t>Механизм замка двери правый</t>
  </si>
  <si>
    <t>Механизм замка левый запорный</t>
  </si>
  <si>
    <t>Механизм замка правый запорный</t>
  </si>
  <si>
    <t>Механизм рычажный внутренний двери боковой</t>
  </si>
  <si>
    <t>Наконечник тяги замка двери</t>
  </si>
  <si>
    <t>Ограничитель двери</t>
  </si>
  <si>
    <t>Ограничитель защелки задней двери</t>
  </si>
  <si>
    <t>Рем. к-т замка капота Газель</t>
  </si>
  <si>
    <t>Ролик двери боковой верхний в сборе</t>
  </si>
  <si>
    <t>Ролик двери боковой средний в сборе</t>
  </si>
  <si>
    <t>Ролик направляющий механизма открывания двери сдвижной </t>
  </si>
  <si>
    <t>Ручка боковой двери наружная передняя</t>
  </si>
  <si>
    <t>Ручка двери боковой внутренняя в сборе </t>
  </si>
  <si>
    <t>Ручка двери задней внутренняя в сборе</t>
  </si>
  <si>
    <t>Ручка двери наружная левая Газель</t>
  </si>
  <si>
    <t>Ручка двери наружная правая Газель</t>
  </si>
  <si>
    <t>Ручка двери сдвижной и задней наружная </t>
  </si>
  <si>
    <t>Ручка привода люка бензобака </t>
  </si>
  <si>
    <t>Ручка стеклоподъемника</t>
  </si>
  <si>
    <t>Рычаг тяги замка двери задка </t>
  </si>
  <si>
    <t>Стеклоподъемник в сборе с мотором левый</t>
  </si>
  <si>
    <t>Стеклоподъемник в сборе с мотором правый</t>
  </si>
  <si>
    <t>Стеклоподъемник Газель левый (с планкой)</t>
  </si>
  <si>
    <t>Стеклоподъемник Газель левый (с роликом)</t>
  </si>
  <si>
    <t>Стеклоподъемник Газель правый (с планкой)</t>
  </si>
  <si>
    <t>Стеклоподъемник Газель правый (с роликом)</t>
  </si>
  <si>
    <t>Трос капота</t>
  </si>
  <si>
    <t>АВТОСТЁКЛА</t>
  </si>
  <si>
    <t>Защелка сдвижного стекла</t>
  </si>
  <si>
    <t>Рамка окна левая в сборе</t>
  </si>
  <si>
    <t>Рамка окна правая в сборе </t>
  </si>
  <si>
    <t>Стекло боковое левое водительское Газель NEXT</t>
  </si>
  <si>
    <t>Стекло боковое правое Газель NEXT</t>
  </si>
  <si>
    <t>Стекло боковое раздвижное левое с отверстием</t>
  </si>
  <si>
    <t>Стекло боковое раздвижное правое с отверстием</t>
  </si>
  <si>
    <t>Стекло двери неподвижное левое NEXT</t>
  </si>
  <si>
    <t>Стекло двери неподвижное правое NEXT</t>
  </si>
  <si>
    <t>Стекло двери неподвижное левое Газель</t>
  </si>
  <si>
    <t>Стекло двери неподвижное правое Газель</t>
  </si>
  <si>
    <t>Стекло лобовое NEXT</t>
  </si>
  <si>
    <t>Стекло лобовое Газель</t>
  </si>
  <si>
    <t>Стекло неподвижное левой двери NEXT</t>
  </si>
  <si>
    <t>Стекло неподвижное правой двери NEXT</t>
  </si>
  <si>
    <t>Стекло опускное двери левое</t>
  </si>
  <si>
    <t>Стекло опускное двери правое</t>
  </si>
  <si>
    <t>СТЕКЛООЧИСТИТЕЛЬ, ОМЫВАТЕЛЬ</t>
  </si>
  <si>
    <t>Арматура омывателя с жиклерами</t>
  </si>
  <si>
    <t>Бачок омывателя с насосом</t>
  </si>
  <si>
    <t>Втулка уплотнительная бачка омывателя</t>
  </si>
  <si>
    <t>Держатель трубки омывателя</t>
  </si>
  <si>
    <t>Жиклер омывателя</t>
  </si>
  <si>
    <t>Жиклер омывателя универсальный 2 отверстия</t>
  </si>
  <si>
    <t>Кронштейн бачка омывателя</t>
  </si>
  <si>
    <t>Крышка бачка омывателя</t>
  </si>
  <si>
    <t>Моторедуктор стеклоочистителя </t>
  </si>
  <si>
    <t>Переходник шланга омывателя</t>
  </si>
  <si>
    <t>Привод стеклоочистителя в сборе</t>
  </si>
  <si>
    <t>Рычаг стеклоочистителя левый</t>
  </si>
  <si>
    <t>Рычаг стеклоочистителя правый</t>
  </si>
  <si>
    <t>Тройник трубок омывателя</t>
  </si>
  <si>
    <t>Трубка омывателя 1м</t>
  </si>
  <si>
    <t>УПЛОТНИТЕЛИ</t>
  </si>
  <si>
    <t>Кант боковой двери</t>
  </si>
  <si>
    <t>Кант боковой двери NEXT горизонтальный</t>
  </si>
  <si>
    <t>Кант проема двери NEXT</t>
  </si>
  <si>
    <t>Поддон под аккумулятор</t>
  </si>
  <si>
    <t xml:space="preserve">Уплотнитель лобового стекла </t>
  </si>
  <si>
    <t>Уплотнитель неподвижного стекла NEXT левый</t>
  </si>
  <si>
    <t>Уплотнитель неподвижного стекла NEXT правый</t>
  </si>
  <si>
    <t>Уплотнитель опускного стекла</t>
  </si>
  <si>
    <t>Уплотнитель проема задних дверей</t>
  </si>
  <si>
    <t>Уплотнитель проема передней двери</t>
  </si>
  <si>
    <t>Уплотнитель проема сдвижной двери</t>
  </si>
  <si>
    <t xml:space="preserve">Уплотнитель радиатора </t>
  </si>
  <si>
    <t>Уплотнитель стекла сдвижного</t>
  </si>
  <si>
    <t>Болт кардана с гайкой</t>
  </si>
  <si>
    <t>Вал карданный Газель NEXT</t>
  </si>
  <si>
    <t>Вал карданный Газель</t>
  </si>
  <si>
    <t>Вал карданный промежуточный</t>
  </si>
  <si>
    <t>Вал карданный удлиненный</t>
  </si>
  <si>
    <t>Вилка скользящая вала карданного</t>
  </si>
  <si>
    <t>Кольцо стопорное крестовины вала карданного</t>
  </si>
  <si>
    <t>Крестовина вала карданного</t>
  </si>
  <si>
    <t>Опора вала карданного в сборе </t>
  </si>
  <si>
    <t>Пыльник шлицевой части карданного вала</t>
  </si>
  <si>
    <t>Скоба опоры карданного вала</t>
  </si>
  <si>
    <t>КОРОБКА ПЕРЕДАЧ</t>
  </si>
  <si>
    <t>Вал промежуточный в сборе</t>
  </si>
  <si>
    <t>Вилка включения 1-4пер.5ст</t>
  </si>
  <si>
    <t>Вилка включения 5пер. и заднего хода 5ст.КПП</t>
  </si>
  <si>
    <t>Вставка рукоятки рычага КПП</t>
  </si>
  <si>
    <t>Втулка распорная промежуточного вала</t>
  </si>
  <si>
    <t>Втулка удлинителя КПП</t>
  </si>
  <si>
    <t>Втулка шестерни вторичного вала КПП</t>
  </si>
  <si>
    <t>Гнездо подшипника промежуточного вала</t>
  </si>
  <si>
    <t>Картер КПП задний</t>
  </si>
  <si>
    <t>Картер КПП передний</t>
  </si>
  <si>
    <t>Кольцо блокирующее синхронизатора 1,2 пер. КПП</t>
  </si>
  <si>
    <t>Кольцо блокирующее синхронизатора 2,3 пер. КПП</t>
  </si>
  <si>
    <t>Кольцо блокирующее синхронизатора 5ст.КПП</t>
  </si>
  <si>
    <t>Кольцо регулировочное пром. вала</t>
  </si>
  <si>
    <t>Кольцо синхронизатора блокирующее 5ст.КПП</t>
  </si>
  <si>
    <t>Кольцо стопорное первичного вала</t>
  </si>
  <si>
    <t>Кольцо стопорное подшипника вала первичного</t>
  </si>
  <si>
    <t>Кольцо стопорное подшипника промежуточного вала</t>
  </si>
  <si>
    <t>Кольцо стопорное синхронизатора 5пер. 5ст.КПП</t>
  </si>
  <si>
    <t>Кольцо стопорное ступицы 1,2 передачи КПП 5-ступ</t>
  </si>
  <si>
    <t>Кольцо стопорное шестерни заднего хода вторичного вала </t>
  </si>
  <si>
    <t>Комплект прокладок КПП</t>
  </si>
  <si>
    <t>Комплект фиксаторов штоков КПП</t>
  </si>
  <si>
    <t>Коробка передач 5-ступ</t>
  </si>
  <si>
    <t>Корпус рычага переключения передач</t>
  </si>
  <si>
    <t>Крышка подшипника первичного вала 5ст. КПП</t>
  </si>
  <si>
    <t>Муфта синхронизатора 1, 2, 3, 4, 5 пер.и з/х (голая)</t>
  </si>
  <si>
    <t>Муфта синхронизатора 1, 2, 5 пер. и з/х в сборе</t>
  </si>
  <si>
    <t>Муфта синхронизатора 3, 4 передач в сборе</t>
  </si>
  <si>
    <t>Муфта синхронизатора 3,4 пер.</t>
  </si>
  <si>
    <t>Муфта синхронизатора 5 пер., заднего хода</t>
  </si>
  <si>
    <t>Набор прокладок КПП 5-ступ</t>
  </si>
  <si>
    <t>Ось с шестерней заднего хода в сборе</t>
  </si>
  <si>
    <t>Плунжер штоков КПП стопорный</t>
  </si>
  <si>
    <t>Подушка КПП задняя</t>
  </si>
  <si>
    <t>Полукольцо упорное вторичного вала 5 ст.КПП</t>
  </si>
  <si>
    <t>Поперечина крепления КПП </t>
  </si>
  <si>
    <t>Привод спидометра в сборе</t>
  </si>
  <si>
    <t>Пробка магнитная КПП</t>
  </si>
  <si>
    <t>Пружина синхронизатора 5ст КПП</t>
  </si>
  <si>
    <t>Пружина фиксатора предач 5ст КПП</t>
  </si>
  <si>
    <t>Пыльник рычага КПП 5-ступ</t>
  </si>
  <si>
    <t>Р/к рычага КПП</t>
  </si>
  <si>
    <t>Ремкомплект вторичного вала КПП (шайбы,кольца)</t>
  </si>
  <si>
    <t>Ремкомплект КПП </t>
  </si>
  <si>
    <t>Ремкомплект синхронизатора (пружины,сухари)</t>
  </si>
  <si>
    <t>Ролик вала первичного</t>
  </si>
  <si>
    <t>Рукоятка рычага КПП </t>
  </si>
  <si>
    <t>Рычаг переключения передач</t>
  </si>
  <si>
    <t>Сальник вала вторичного КПП</t>
  </si>
  <si>
    <t>Сальник вала первичного КПП</t>
  </si>
  <si>
    <t>Сальник крышки передней 5ст. КПП</t>
  </si>
  <si>
    <t>Сальник хвостовика КПП</t>
  </si>
  <si>
    <t>Сапун КПП </t>
  </si>
  <si>
    <t>Синхронизатор 1,2 передачи</t>
  </si>
  <si>
    <t>Синхронизатор 2,3 пер. в сборе</t>
  </si>
  <si>
    <t>Синхронизатор 4,5 пер. в сборе</t>
  </si>
  <si>
    <t>Ступица муфты синхронизатора 1 и 2, 5 передачи и заднего хода </t>
  </si>
  <si>
    <t>Сухарь вилки КПП 1-2 пер</t>
  </si>
  <si>
    <t>Сухарь вилок КПП</t>
  </si>
  <si>
    <t>Сухарь синхронизатора 1-2 пер. КПП</t>
  </si>
  <si>
    <t>Трос механизма переключения передач</t>
  </si>
  <si>
    <t>Трос спидометра</t>
  </si>
  <si>
    <t>Шайба ступицы синхронизатора 3-4 пер.(5ст.кпп)</t>
  </si>
  <si>
    <t>Шестерня 1 пер. вала вторичного</t>
  </si>
  <si>
    <t>Шестерня 2 пер. вала вторичного</t>
  </si>
  <si>
    <t>Шестерня 3 пер. вторичного вала КПП</t>
  </si>
  <si>
    <t>Шестерня 4-й пер. пром. вала КПП</t>
  </si>
  <si>
    <t>Шестерня 5 пер. вторичного вала КПП</t>
  </si>
  <si>
    <t>Шестерня заднего хода 5ст.КПП</t>
  </si>
  <si>
    <t>Шестерня заднего хода в сборе 5ст.КПП </t>
  </si>
  <si>
    <t>Шестерня привода спидометра ведомая</t>
  </si>
  <si>
    <t>Шестерня привода спидометра ведущая </t>
  </si>
  <si>
    <t>Шестерня промежуточная з/х</t>
  </si>
  <si>
    <t>МОСТ ЗАДНИЙ,ПЕРЕДНИЙ</t>
  </si>
  <si>
    <t>Втулка распорная подшипников хвостовика заднего моста </t>
  </si>
  <si>
    <t>Дифференциал заднего моста</t>
  </si>
  <si>
    <t>Картер заднего моста</t>
  </si>
  <si>
    <t>Кольцо полуоси запорное</t>
  </si>
  <si>
    <t>Комплект прокладок заднего моста</t>
  </si>
  <si>
    <t>Корпус грязезащитного кольца</t>
  </si>
  <si>
    <t>Корпус маслоотражателя полуоси</t>
  </si>
  <si>
    <t>Мост задний</t>
  </si>
  <si>
    <t>Ось саттелитов дифференциала</t>
  </si>
  <si>
    <t>Полуось заднего моста</t>
  </si>
  <si>
    <t>Полуось заднего моста в сборе </t>
  </si>
  <si>
    <t>Прокладка полуоси</t>
  </si>
  <si>
    <t>Прокладка редуктора заднего моста</t>
  </si>
  <si>
    <t>Р/к дифференциала</t>
  </si>
  <si>
    <t>Р/к подшипника полуоси</t>
  </si>
  <si>
    <t>Р/к шестерни главной передачи заднего моста</t>
  </si>
  <si>
    <t>Редуктор заднего моста</t>
  </si>
  <si>
    <t>Сальник редуктора заднего моста</t>
  </si>
  <si>
    <t>Фланец редуктора заднего моста</t>
  </si>
  <si>
    <t>Шестерни ведущая и ведомая главной передачи</t>
  </si>
  <si>
    <t>Болт крепления картера сцепления</t>
  </si>
  <si>
    <t>Болт крепления корзины сцепления</t>
  </si>
  <si>
    <t>Болт педали сцепления в сборе</t>
  </si>
  <si>
    <t>Вилка сцепления</t>
  </si>
  <si>
    <t>Диск сцепления ведомый</t>
  </si>
  <si>
    <t>Диск сцепления нажимной (корзина)</t>
  </si>
  <si>
    <t>Картер сцепления - нижняя часть</t>
  </si>
  <si>
    <t>Кольцо запорное ГЦС и РЦС</t>
  </si>
  <si>
    <t>Кольцо защитное муфты сцепления</t>
  </si>
  <si>
    <t>Манжета ГЦС</t>
  </si>
  <si>
    <t>Муфта выключения сцепления</t>
  </si>
  <si>
    <t>Опора вилки сцепления</t>
  </si>
  <si>
    <t>Прокладка под бачок ГЦС</t>
  </si>
  <si>
    <t>Пружина на муфту сцепления</t>
  </si>
  <si>
    <t>Пружина педали газа и сцепления</t>
  </si>
  <si>
    <t>Пыльник Р.Ц.С</t>
  </si>
  <si>
    <t>Ремкомплект цилиндра сцепления </t>
  </si>
  <si>
    <t>Сцепление (корзина+диск)</t>
  </si>
  <si>
    <t>Трубка ГЦС</t>
  </si>
  <si>
    <t>Цилиндр рабочий сцепления</t>
  </si>
  <si>
    <t>Цилиндр сцепления главный</t>
  </si>
  <si>
    <t>Шланг от бачка к ГЦС</t>
  </si>
  <si>
    <t>Шланг сцепления</t>
  </si>
  <si>
    <t>Шток сцепления регулируемый</t>
  </si>
  <si>
    <t>КОЛОДКИ, ДИСКИ, БАРАБАНЫ</t>
  </si>
  <si>
    <t>Барабан тормозной Газель (проточенный) </t>
  </si>
  <si>
    <t>Болт крепления тормозного диска</t>
  </si>
  <si>
    <t>Винт тормозного барабана</t>
  </si>
  <si>
    <t>Втулка рычага разжимного колодок задних</t>
  </si>
  <si>
    <t>Колодка тормоза заднего</t>
  </si>
  <si>
    <t>Колодка тормозная передняя</t>
  </si>
  <si>
    <t>Колодки тормозные (к-т на ось) </t>
  </si>
  <si>
    <t>Колодки тормозные передние</t>
  </si>
  <si>
    <t>Пружина колодок стяжная (длинная)</t>
  </si>
  <si>
    <t>Пружина колодок стяжная (короткая) </t>
  </si>
  <si>
    <t>Щит тормоза заднего левый </t>
  </si>
  <si>
    <t>Щит тормоза заднего правый</t>
  </si>
  <si>
    <t>ДЕТАЛИ СТОЯНОЧНОГО ТОРМОЗА</t>
  </si>
  <si>
    <t>Болт эксцентрика с гайкой</t>
  </si>
  <si>
    <t>Р/к привода ручного тормоза </t>
  </si>
  <si>
    <t>Барабан ручного тормоза </t>
  </si>
  <si>
    <t>Рычаг ручного тормоза</t>
  </si>
  <si>
    <t>Собачка рычага тормоза ручного</t>
  </si>
  <si>
    <t>Трос ручного тормоза задний</t>
  </si>
  <si>
    <t>Трос ручного тормоза передний</t>
  </si>
  <si>
    <t>ТРУБОПРОВОДЫ</t>
  </si>
  <si>
    <t>Болт-штуцер шланга тормозного</t>
  </si>
  <si>
    <t>Гидроагрегат АБС</t>
  </si>
  <si>
    <t>Скоба крепления тормозного шланга</t>
  </si>
  <si>
    <t>Тройник системы тормозной задний</t>
  </si>
  <si>
    <t>Тройник системы тормозной передний </t>
  </si>
  <si>
    <t>Трубка от вторичной полости ГТЦ</t>
  </si>
  <si>
    <t>Трубка от первичной полости ГТЦ</t>
  </si>
  <si>
    <t>Трубка соединительная цилиндров медная</t>
  </si>
  <si>
    <t>Трубка тормозная от ГТЦ к гидроагрегату АБС</t>
  </si>
  <si>
    <t>Трубки моста заднего тормозные (2 шт.)</t>
  </si>
  <si>
    <t>Трубки тормозные Газель 8шт (медь)</t>
  </si>
  <si>
    <t>Шланг регулятора давления тормозов</t>
  </si>
  <si>
    <t>Шланг тормозной задний</t>
  </si>
  <si>
    <t>Шланг тормозной передний</t>
  </si>
  <si>
    <t>ТОРМОЗНЫЕ МЕХАНИЗМЫ</t>
  </si>
  <si>
    <t>Блок педалей Газель</t>
  </si>
  <si>
    <t>Болт пальца суппорта</t>
  </si>
  <si>
    <t>Вакуумный усилитель</t>
  </si>
  <si>
    <t>Вакуумный усилитель с ГТЦ</t>
  </si>
  <si>
    <t>Втулка клапана усилителя вакуумного</t>
  </si>
  <si>
    <t>Втулка педали сцепления</t>
  </si>
  <si>
    <t>Втулка педали тормоза</t>
  </si>
  <si>
    <t>Клапан обратный вакуумного усилителя тормозов</t>
  </si>
  <si>
    <t>Колпачок защитный штуцера прокачки</t>
  </si>
  <si>
    <t>Кольцо уплотнительное между ГТЦ и вакуумным усилителем </t>
  </si>
  <si>
    <t>Комплект ремонтный 3ТЦ</t>
  </si>
  <si>
    <t>Комплект ремонтный ГТЦ</t>
  </si>
  <si>
    <t>Кронштейн вакуумного усилителя</t>
  </si>
  <si>
    <t>Крышка бачка ГТЦ с сигнальным устройством</t>
  </si>
  <si>
    <t>Крышка бачка ГЦС</t>
  </si>
  <si>
    <t>Манжета цилиндра тормозного d=28</t>
  </si>
  <si>
    <t>Манжета цилиндра тормозного d=32</t>
  </si>
  <si>
    <t>Накладка педали тормоза,сцепления</t>
  </si>
  <si>
    <t>Ось педалей</t>
  </si>
  <si>
    <t>Палец направляющий суппорта</t>
  </si>
  <si>
    <t>Палец направляющий суппорта с болтом</t>
  </si>
  <si>
    <t>Пружина педали сцепления</t>
  </si>
  <si>
    <t>Пружина педали тормоза</t>
  </si>
  <si>
    <t>Пыльник пальца суппорта</t>
  </si>
  <si>
    <t>Пыльник цилиндра тормозного</t>
  </si>
  <si>
    <t>Регулятор давления тормозов </t>
  </si>
  <si>
    <t>Ремкомплект главного тормозного цилиндра</t>
  </si>
  <si>
    <t>Ремкомплект заднего тормозного цилиндра</t>
  </si>
  <si>
    <t>Ремкомплект суппорта </t>
  </si>
  <si>
    <t>Скоба суппорта</t>
  </si>
  <si>
    <t>Суппорт передний левый</t>
  </si>
  <si>
    <t>Суппорт передний правый</t>
  </si>
  <si>
    <t>Тормоз задний левый в сборе</t>
  </si>
  <si>
    <t>Тормоз задний правый в сборе</t>
  </si>
  <si>
    <t>Тормоз задний правый в сборе под АБС</t>
  </si>
  <si>
    <t>Тормоз задний левый в сборе под АБС</t>
  </si>
  <si>
    <t>Цилиндр главный тормозной без усилителя</t>
  </si>
  <si>
    <t>Цилиндр тормоза заднего</t>
  </si>
  <si>
    <t>Шланг вакуумного усилителя</t>
  </si>
  <si>
    <t>Штуцер забора вакуумного усилителя</t>
  </si>
  <si>
    <t>Штуцер прокачной суппорта</t>
  </si>
  <si>
    <t xml:space="preserve">Штуцер прокачной </t>
  </si>
  <si>
    <t>АРОМОТИЗАТОРЫ</t>
  </si>
  <si>
    <t>Амортизатор передний</t>
  </si>
  <si>
    <t>Втулка амортизатора</t>
  </si>
  <si>
    <t>Гайка (М12х1,25) крепления амортизатора </t>
  </si>
  <si>
    <t>Кронштейн амортизатора заднего верхний</t>
  </si>
  <si>
    <t>Кронштейн амортизатора заднего нижний левый </t>
  </si>
  <si>
    <t>Кронштейн амортизатора заднего нижний правый</t>
  </si>
  <si>
    <t>Кронштейн амортизатора переднего верхний левый</t>
  </si>
  <si>
    <t>Кронштейн амортизатора переднего верхний правый</t>
  </si>
  <si>
    <t>Палец крепления переднего амортизатора</t>
  </si>
  <si>
    <t>ПОДВЕСКА</t>
  </si>
  <si>
    <t>Балка передней подвески </t>
  </si>
  <si>
    <t>Болт крепления верхнего рычага</t>
  </si>
  <si>
    <t>Болт крепления нижнего рычага</t>
  </si>
  <si>
    <t>Болт крепления рессоры в сборе</t>
  </si>
  <si>
    <t>Болт рессоры стяжной </t>
  </si>
  <si>
    <t>Втулка шкворня</t>
  </si>
  <si>
    <t>Гайка стремянки рессоры Газель</t>
  </si>
  <si>
    <t>Заглушка нижнего рычага подвески</t>
  </si>
  <si>
    <t>Заглушка стойки передней подвески</t>
  </si>
  <si>
    <t>Кольцо уплотнительное шкворня</t>
  </si>
  <si>
    <t>Комплект крепления верхней шаровой опоры</t>
  </si>
  <si>
    <t>Комплект крепления нижней шаровой опоры</t>
  </si>
  <si>
    <t>Кронштейн задней рессоры задний</t>
  </si>
  <si>
    <t>Кронштейн задней рессоры задний с сайлентблоком </t>
  </si>
  <si>
    <t>Кронштейн задней рессоры передний</t>
  </si>
  <si>
    <t>Кронштейн передней рессоры задний</t>
  </si>
  <si>
    <t>Крышка шкворня</t>
  </si>
  <si>
    <t>Крышка шкворня с масленкой (усиленая)</t>
  </si>
  <si>
    <t>Кулак поворотный</t>
  </si>
  <si>
    <t>Кулак поворотный Газель с АБС левый</t>
  </si>
  <si>
    <t>Кулак поворотный Газель с АБС правый</t>
  </si>
  <si>
    <t>Лист рессоры передней</t>
  </si>
  <si>
    <t>Лист рессоры задний</t>
  </si>
  <si>
    <t>Рессора в сборе передняя</t>
  </si>
  <si>
    <t>Рессора в сборе задняя</t>
  </si>
  <si>
    <t>Ось нижнего рычага с гайкой</t>
  </si>
  <si>
    <t>Ось рычага верхнего</t>
  </si>
  <si>
    <t>Отбойник передней подвески нижний</t>
  </si>
  <si>
    <t>Отбойник рессоры задней </t>
  </si>
  <si>
    <t>Подрессорник 1 лист</t>
  </si>
  <si>
    <t>Подушка (отбойник подрессорника)</t>
  </si>
  <si>
    <t>Подушка пружины передней подвески</t>
  </si>
  <si>
    <t>Подушка пружины передней подвески усиленная</t>
  </si>
  <si>
    <t>Пружина передней подвески</t>
  </si>
  <si>
    <t>Р/к крепления рессоры задней</t>
  </si>
  <si>
    <t>Р/к крепления рессоры передней</t>
  </si>
  <si>
    <t>Р/к серьги рессоры</t>
  </si>
  <si>
    <t>Ремкомплект шкворня Газель (на одну сторону)</t>
  </si>
  <si>
    <t>Рессора задняя 2-х лист. с подрессорником</t>
  </si>
  <si>
    <t>Рессора задняя 3-х листовая</t>
  </si>
  <si>
    <t>Рычаг верхний левый в сборе </t>
  </si>
  <si>
    <t>Рычаг верхний правый в сборе </t>
  </si>
  <si>
    <t>Рычаг нижний левый в сборе</t>
  </si>
  <si>
    <t>Рычаг нижний правый в сборе</t>
  </si>
  <si>
    <t>Рычаг поворотного кулака Газель левый</t>
  </si>
  <si>
    <t>Рычаг поворотного кулака Газель правый</t>
  </si>
  <si>
    <t>Сайлентблок верхнего рычага </t>
  </si>
  <si>
    <t>Сайлентблок нижнего рычага</t>
  </si>
  <si>
    <t>Сайлентблок рессоры </t>
  </si>
  <si>
    <t>Стойка передней подвески левая</t>
  </si>
  <si>
    <t>Стойка передней подвески правая</t>
  </si>
  <si>
    <t>Стремянка задней рессоры</t>
  </si>
  <si>
    <t>Стремянка рессоры передней</t>
  </si>
  <si>
    <t>Шайба регулировочная верхнего рычага</t>
  </si>
  <si>
    <t>Шайба шкворня регулировочная</t>
  </si>
  <si>
    <t>Шаровая опора нижняя</t>
  </si>
  <si>
    <t>Шаровая опора верхняя</t>
  </si>
  <si>
    <t>Шкворень</t>
  </si>
  <si>
    <t>Штифт шкворня стопорный</t>
  </si>
  <si>
    <t>РУЛЕВОЕ УПРАВЛЕНИЕ</t>
  </si>
  <si>
    <t>СТАБИЛИЗАТОР</t>
  </si>
  <si>
    <t>Втулка заднего стабилизатора</t>
  </si>
  <si>
    <t>Втулка переднего стабилизатора</t>
  </si>
  <si>
    <t>Кронштейн заднего стабилизатора нижний</t>
  </si>
  <si>
    <t>Кронштейн стабилизатора заднего верхний</t>
  </si>
  <si>
    <t>Сайлентблок заднего стабилизатора</t>
  </si>
  <si>
    <t>Скоба втулки заднего стабилизатора</t>
  </si>
  <si>
    <t>Скоба втулки переднего стабилизатора</t>
  </si>
  <si>
    <t>Стабилизатор задний в сборе</t>
  </si>
  <si>
    <t>Стойка переднего стабилизатора </t>
  </si>
  <si>
    <t>СТУПИЦЫ, КОЛЁСА</t>
  </si>
  <si>
    <t>Болт крепления передней ступици</t>
  </si>
  <si>
    <t>Болт крепления поворотного кулака</t>
  </si>
  <si>
    <t>Болт крепления подшипника передней ступицы</t>
  </si>
  <si>
    <t>Вентиль колеса бескамерного</t>
  </si>
  <si>
    <t>Втулка подушки стабилизатора заднего</t>
  </si>
  <si>
    <t>Гайка задней ступицы внутренняя со штифтом</t>
  </si>
  <si>
    <t>Гайка задней ступицы наружная </t>
  </si>
  <si>
    <t>Гайка передней ступицы</t>
  </si>
  <si>
    <t>Держатель колеса запасного</t>
  </si>
  <si>
    <t>Диск колеса R16 </t>
  </si>
  <si>
    <t>Золотник для камеры</t>
  </si>
  <si>
    <t>Шина 185/75 R16C</t>
  </si>
  <si>
    <t>Шина 215/65 R16С</t>
  </si>
  <si>
    <t>Камера шины</t>
  </si>
  <si>
    <t>Колпак колеса</t>
  </si>
  <si>
    <t>Колпак ступицы</t>
  </si>
  <si>
    <t>Кольцо стопорное подшипника передней ступицы</t>
  </si>
  <si>
    <t>Кронштейн колпака колеса</t>
  </si>
  <si>
    <t>Кронштейн удлинителя вентиля</t>
  </si>
  <si>
    <t>Маслоотражатель сальника задней ступицы</t>
  </si>
  <si>
    <t>Ремкомплект задней ступицы</t>
  </si>
  <si>
    <t>Ремкомплект передней ступицы</t>
  </si>
  <si>
    <t>Сальник задней ступицы</t>
  </si>
  <si>
    <t>Сальник передней ступицы</t>
  </si>
  <si>
    <t>Ступица задняя с барабаном левая</t>
  </si>
  <si>
    <t>Ступица задняя с барабаном правая</t>
  </si>
  <si>
    <t>Ступица задняя с подшипниками</t>
  </si>
  <si>
    <t>Ступица передняя с подшипниками</t>
  </si>
  <si>
    <t>Удлинитель вентиля колеса</t>
  </si>
  <si>
    <t>Шайба болта крепления передней ступицы</t>
  </si>
  <si>
    <t>Удлинитель вентиля колеса гибкий</t>
  </si>
  <si>
    <t>Шайба подшипника передней ступицы</t>
  </si>
  <si>
    <t>Шпилька крепления колеса </t>
  </si>
  <si>
    <t>Шпилька крепления колеса заднего</t>
  </si>
  <si>
    <t>Аккумуляторная батарея  6СТ-75, 6СТ-90</t>
  </si>
  <si>
    <t>Блок переключателей стеклоподъемников</t>
  </si>
  <si>
    <t>Блок управления зеркалами (джойстик)</t>
  </si>
  <si>
    <t>Блок управления светотехникой</t>
  </si>
  <si>
    <t>Выключатель концевой прямой</t>
  </si>
  <si>
    <t>Выключатель массы 12v</t>
  </si>
  <si>
    <t>Выключатель отопителя</t>
  </si>
  <si>
    <t>Выключатель подогрева сидений</t>
  </si>
  <si>
    <t>Выключатель света заднего хода</t>
  </si>
  <si>
    <t>Выключатель сигнала положения педали сцепления</t>
  </si>
  <si>
    <t>Выключатель сигнализации аварийной</t>
  </si>
  <si>
    <t>Выключатель стоп сигнала</t>
  </si>
  <si>
    <t>Выключатель фонарей задних пр/туманных</t>
  </si>
  <si>
    <t>Кнопка дальнего света</t>
  </si>
  <si>
    <t>Комбинация приборов</t>
  </si>
  <si>
    <t>Переключатель вентилятора отопителя</t>
  </si>
  <si>
    <t>Переключатель передних пр/туманных фар</t>
  </si>
  <si>
    <t>Переключатель света салона </t>
  </si>
  <si>
    <t>Переключатель света центральный</t>
  </si>
  <si>
    <t>Переключатель стеклоочистителя</t>
  </si>
  <si>
    <t>Переключатель указателей поворота</t>
  </si>
  <si>
    <t>Устройство подрулевое токопередающее</t>
  </si>
  <si>
    <t>Блок управления двигателем </t>
  </si>
  <si>
    <t>Блок управления ЭПХХ</t>
  </si>
  <si>
    <t>Группа контактная замка зажигания</t>
  </si>
  <si>
    <t>Датчик АБС задний правый</t>
  </si>
  <si>
    <t>Датчик АБС задний левый</t>
  </si>
  <si>
    <t>Датчик АБС передний</t>
  </si>
  <si>
    <t>Датчик абсолютного давления</t>
  </si>
  <si>
    <t>Датчик аварийного давления масла</t>
  </si>
  <si>
    <t>Датчик включения электровентилятора</t>
  </si>
  <si>
    <t>Датчик давления в системе кондиционера</t>
  </si>
  <si>
    <t>Датчик давления масла</t>
  </si>
  <si>
    <t>Датчик коленвала, распредвала</t>
  </si>
  <si>
    <t>Датчик массового расхода воздуха</t>
  </si>
  <si>
    <t>Датчик положения дроссельной заслонки</t>
  </si>
  <si>
    <t>Датчик синхронизации (коленвала)</t>
  </si>
  <si>
    <t>Датчик скорости 6-и импульсный </t>
  </si>
  <si>
    <t>Датчик скорости </t>
  </si>
  <si>
    <t xml:space="preserve">Датчик указателя температуры охлаждающей жидкости </t>
  </si>
  <si>
    <t>Датчик температуры охлаждающей жидкости </t>
  </si>
  <si>
    <t>Датчик температуры перегрева охлажд.жидкости</t>
  </si>
  <si>
    <t>Датчик указателя давления масла</t>
  </si>
  <si>
    <t>Датчик фазы (распред.вала)</t>
  </si>
  <si>
    <t>Замок зажигания </t>
  </si>
  <si>
    <t>Коммутатор</t>
  </si>
  <si>
    <t>Кронштейн катушки зажигания</t>
  </si>
  <si>
    <t>Наконечник катушки зажигания</t>
  </si>
  <si>
    <t>Наконечник свечной</t>
  </si>
  <si>
    <t>Провод высоковольтный (1-4 цил.) </t>
  </si>
  <si>
    <t>Провод высоковольтный (2-3 цил.)</t>
  </si>
  <si>
    <t>Провода высоковольтные (комплект)</t>
  </si>
  <si>
    <t>Блок предохранителей (30А, 60А)</t>
  </si>
  <si>
    <t>Жгут блока предохранителей (моторного отсека)</t>
  </si>
  <si>
    <t>Жгут блока управления двигателем</t>
  </si>
  <si>
    <t>Жгут датчика скорости</t>
  </si>
  <si>
    <t>Жгут задних фонарей</t>
  </si>
  <si>
    <t>Жгут моторного отсека</t>
  </si>
  <si>
    <t>Жгут панели приборов</t>
  </si>
  <si>
    <t>Жгут проводов правого зеркала (с эл. приводом)</t>
  </si>
  <si>
    <t>Жгут проводов левого зеркала (с эл. приводом)</t>
  </si>
  <si>
    <t>Жгут форсунок</t>
  </si>
  <si>
    <t>Жгут электровентилятора</t>
  </si>
  <si>
    <t>Клемма для электропроводки мама 4,8мм</t>
  </si>
  <si>
    <t>Клемма мама 2,8мм</t>
  </si>
  <si>
    <t>Клемма мама 6,3мм</t>
  </si>
  <si>
    <t>Клемма папа 6,3мм</t>
  </si>
  <si>
    <t>Клемма проводки болтовая М4 вилка луженая </t>
  </si>
  <si>
    <t>Клемма проводки болтовая М5</t>
  </si>
  <si>
    <t>Клемма проводки болтовая М6</t>
  </si>
  <si>
    <t>Клемма проводки болтовая М8</t>
  </si>
  <si>
    <t>Колодка соединительная автолампы Н-4</t>
  </si>
  <si>
    <t>Колодка соединительная автолампы Н-7</t>
  </si>
  <si>
    <t>Колодка соединительная автолампы Н-8,H-9,H-11</t>
  </si>
  <si>
    <t>Колодка соединительная автолампы12V 5W б/ц</t>
  </si>
  <si>
    <t>Колодка соединительная ДМРВ</t>
  </si>
  <si>
    <t>Колодка соединительная реле 4-и конт</t>
  </si>
  <si>
    <t>Колодка соединительная реле 5 проводов</t>
  </si>
  <si>
    <t>Колодка электропроводки 1-х местная</t>
  </si>
  <si>
    <t>Колодка электропроводки 2-х местная</t>
  </si>
  <si>
    <t>Колодка электропроводки 4-х местная</t>
  </si>
  <si>
    <t>Колодка электропроводки 6-и местная</t>
  </si>
  <si>
    <t>Колодка электропроводки 8-ми местная</t>
  </si>
  <si>
    <t>Контактная группа двери</t>
  </si>
  <si>
    <t>Крепеж АКБ Газель</t>
  </si>
  <si>
    <t>Крышка АКБ</t>
  </si>
  <si>
    <t>Перемычка АКБ</t>
  </si>
  <si>
    <t>Планка крепления АКБ</t>
  </si>
  <si>
    <t>Провод (+) от провода АКБ</t>
  </si>
  <si>
    <t>Провод АКБ (-)</t>
  </si>
  <si>
    <t>Провод АКБ-стартер</t>
  </si>
  <si>
    <t>Провод массы (двигатель-рама)</t>
  </si>
  <si>
    <t>Провод массы  медная косичка</t>
  </si>
  <si>
    <t>Провод подогрева сиденья водителя</t>
  </si>
  <si>
    <t>Реле 4-х конт</t>
  </si>
  <si>
    <t>Реле 5-и конт</t>
  </si>
  <si>
    <t>Реле блокировки стартера</t>
  </si>
  <si>
    <t>Реле стартера</t>
  </si>
  <si>
    <t>Реле стеклоочистителя</t>
  </si>
  <si>
    <t>Катафот бампера заднего</t>
  </si>
  <si>
    <t>Комплект для подключения птф </t>
  </si>
  <si>
    <t>Лампа 12V 5W</t>
  </si>
  <si>
    <t>Маяк 12v жёлтый</t>
  </si>
  <si>
    <t>Плафон освещения салона</t>
  </si>
  <si>
    <t>Повторитель поворота зеркала левый</t>
  </si>
  <si>
    <t>Повторитель поворота зеркала правый</t>
  </si>
  <si>
    <t>Повторитель поворотов левый</t>
  </si>
  <si>
    <t>Повторитель поворотов правый</t>
  </si>
  <si>
    <t>Подфарник передний</t>
  </si>
  <si>
    <t>Рассеиватель заднего фонаря</t>
  </si>
  <si>
    <t>Рассеиватель указателя поворота  левый</t>
  </si>
  <si>
    <t>Рассеиватель указателя поворота  правый</t>
  </si>
  <si>
    <t>Стекло фары противотуманной</t>
  </si>
  <si>
    <t>Указатель поворота передний правый</t>
  </si>
  <si>
    <t>Указатель поворота передний левый</t>
  </si>
  <si>
    <t>Фара в сборе</t>
  </si>
  <si>
    <t>Фара противотуманная левая</t>
  </si>
  <si>
    <t>Фара противотуманная правая</t>
  </si>
  <si>
    <t>Фонарь габаритный 12V</t>
  </si>
  <si>
    <t>Фонарь дополнительного сигнала торможения</t>
  </si>
  <si>
    <t>Фонарь заднего хода</t>
  </si>
  <si>
    <t>Фонарь задний</t>
  </si>
  <si>
    <t>Фонарь освещения знака номерного</t>
  </si>
  <si>
    <t>СТАРТЕР, ГЕНЕРАТОР</t>
  </si>
  <si>
    <t>Болт крепления генератора</t>
  </si>
  <si>
    <t>Болт крепления стартера</t>
  </si>
  <si>
    <t>Втулки стартера</t>
  </si>
  <si>
    <t>Кронштейн генератора</t>
  </si>
  <si>
    <t>Планка генератора</t>
  </si>
  <si>
    <t>Подшипники генератора (2 шт)</t>
  </si>
  <si>
    <t>Привод стартера (бендикс) </t>
  </si>
  <si>
    <t>Регулятор напряжения</t>
  </si>
  <si>
    <t>Щетки генератора</t>
  </si>
  <si>
    <t>Якорь стартера</t>
  </si>
  <si>
    <t>ЛАМПЫ</t>
  </si>
  <si>
    <t>Лампа 12V 10W </t>
  </si>
  <si>
    <t>Лампа 12V 21/5W</t>
  </si>
  <si>
    <t>Лампа 12V 21/5W 2-х конт</t>
  </si>
  <si>
    <t>Лампа 12V 21W 1-конт</t>
  </si>
  <si>
    <t>Лампа 12V 21W 1-конт. желтая б/ц</t>
  </si>
  <si>
    <t>Лампа 12V 21W 1-конт.желтая </t>
  </si>
  <si>
    <t>Лампа 12V 5W без цоколя</t>
  </si>
  <si>
    <t>Лампа 12V 75/70W</t>
  </si>
  <si>
    <t>Лампа H3 55W 12V</t>
  </si>
  <si>
    <t>Лампа H4 60/55w</t>
  </si>
  <si>
    <t>Лампа галоген 12V Н1 55W </t>
  </si>
  <si>
    <t>Лампа галоген 12V Н3 55W</t>
  </si>
  <si>
    <t>Лампа галоген 12V Н4 60/55W</t>
  </si>
  <si>
    <t>Лампа галоген 12V НB1 65/45W</t>
  </si>
  <si>
    <t>Лампа галогеновая H-11 12V 55W</t>
  </si>
  <si>
    <t>Перечень оригинальных запасных частей, необходимых для ремонта МУМ-2255</t>
  </si>
  <si>
    <t>Фильтр  гидравлической жидкости</t>
  </si>
  <si>
    <t>Ремень приводной</t>
  </si>
  <si>
    <t>Турбина</t>
  </si>
  <si>
    <t>Фильтр турбины</t>
  </si>
  <si>
    <t>Всасывающая шахта</t>
  </si>
  <si>
    <t>Рукав шахты</t>
  </si>
  <si>
    <t>Щетка лотковая</t>
  </si>
  <si>
    <t>Щетка центральная</t>
  </si>
  <si>
    <t>Диски для щетки центральной</t>
  </si>
  <si>
    <t>Тупса пластиковая для лотковой щетки</t>
  </si>
  <si>
    <t>Тупса металлическая для лотковой щетки</t>
  </si>
  <si>
    <t>Насос гидравлический привода лотковой щетки</t>
  </si>
  <si>
    <t xml:space="preserve">Форсунки на воду </t>
  </si>
  <si>
    <t>Колесо турбины в сборе</t>
  </si>
  <si>
    <t>Цепь ГРМ</t>
  </si>
  <si>
    <t>Натяжитель цепи ГРМ</t>
  </si>
  <si>
    <t>Башмак натяжителя цепи </t>
  </si>
  <si>
    <t>Успокоитель цепи</t>
  </si>
  <si>
    <t>Толкатель клапана (комплект)</t>
  </si>
  <si>
    <t>Распредвал в сборе</t>
  </si>
  <si>
    <t>Гидрокомпенсаторы (комплект)</t>
  </si>
  <si>
    <t>Болт коленвала</t>
  </si>
  <si>
    <t xml:space="preserve">Трубка ГУРа (шланг ГУРа) </t>
  </si>
  <si>
    <t>УТВЕРЖДАЮ
Директор МАУ "Объединенная дирекция парков Богородского городского округа Московской области"
_______________Т.А. Булгадаров
«____» _______________ 2021 г.</t>
  </si>
  <si>
    <r>
      <t>Средняя арифметическая цена за единицу     &lt;</t>
    </r>
    <r>
      <rPr>
        <b/>
        <i/>
        <sz val="11"/>
        <color indexed="8"/>
        <rFont val="Calibri"/>
        <family val="2"/>
        <charset val="204"/>
      </rPr>
      <t>ц</t>
    </r>
    <r>
      <rPr>
        <b/>
        <sz val="11"/>
        <color indexed="8"/>
        <rFont val="Calibri"/>
        <family val="2"/>
        <charset val="204"/>
      </rPr>
      <t xml:space="preserve">&gt; </t>
    </r>
  </si>
  <si>
    <r>
      <t xml:space="preserve">коэффициент вариации цен V (%)           </t>
    </r>
    <r>
      <rPr>
        <i/>
        <sz val="11"/>
        <color indexed="8"/>
        <rFont val="Calibri"/>
        <family val="2"/>
        <charset val="204"/>
      </rPr>
      <t xml:space="preserve">         (не должен превышать 33%)</t>
    </r>
  </si>
  <si>
    <r>
      <rPr>
        <b/>
        <sz val="11"/>
        <color indexed="8"/>
        <rFont val="Calibri"/>
        <family val="2"/>
        <charset val="204"/>
      </rPr>
      <t>Расчет Н(М)ЦК по формуле</t>
    </r>
    <r>
      <rPr>
        <sz val="11"/>
        <color indexed="8"/>
        <rFont val="Calibri"/>
        <family val="2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</si>
  <si>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Контрнож</t>
  </si>
  <si>
    <t>Вилка передняя TRIKE</t>
  </si>
  <si>
    <t>Редуктор заднего моста в сборе D5</t>
  </si>
  <si>
    <t>Гайка регулировки переднего тормоза и ручника M6</t>
  </si>
  <si>
    <t>Пластина проставочная грузовой платформы</t>
  </si>
  <si>
    <t xml:space="preserve"> Гайка регулировки заднего тормоза  M8  </t>
  </si>
  <si>
    <t>Болт U-образный крепления рессоры</t>
  </si>
  <si>
    <t>Кнопка переключения хода TRIKE</t>
  </si>
  <si>
    <t>Пружина возвратная педали заднего тормоза</t>
  </si>
  <si>
    <t>Подсветка номерного знака</t>
  </si>
  <si>
    <t>Кнопка включения поворотников</t>
  </si>
  <si>
    <t>Кронштейн крепления передней блок-фары, правый</t>
  </si>
  <si>
    <t>Кронштейн крепления передней блок-фары, левый</t>
  </si>
  <si>
    <t>Кнопка включения света TRIKE</t>
  </si>
  <si>
    <t>Гайка задней полуоси</t>
  </si>
  <si>
    <t>Фонарь Подсветки номера</t>
  </si>
  <si>
    <t>Кнопка звукового сигнала</t>
  </si>
  <si>
    <t xml:space="preserve"> Пружина концевого выключателя индикатора заднего тормоза</t>
  </si>
  <si>
    <t xml:space="preserve"> Проводка заднего стоп-сигнала компл.                          </t>
  </si>
  <si>
    <t xml:space="preserve">Колесо малое ограничитель TRIKE </t>
  </si>
  <si>
    <t>Рукоятка руля левая</t>
  </si>
  <si>
    <t xml:space="preserve"> Трос ручника</t>
  </si>
  <si>
    <t>Реле поворотников 12V</t>
  </si>
  <si>
    <t xml:space="preserve">Гайка траверсы </t>
  </si>
  <si>
    <t xml:space="preserve">Тяга заднего тормоза </t>
  </si>
  <si>
    <t>Стремянка крепления рессоры</t>
  </si>
  <si>
    <t>Трос переднего тормоза</t>
  </si>
  <si>
    <t xml:space="preserve"> Трос заднего тормоза</t>
  </si>
  <si>
    <t>Тяга заднего тормоза левая</t>
  </si>
  <si>
    <t>Фонарь указателя поворотов, передний, 12В</t>
  </si>
  <si>
    <t>Тяга заднего тормоза правая</t>
  </si>
  <si>
    <t xml:space="preserve"> Педаль заднего тормоза</t>
  </si>
  <si>
    <t xml:space="preserve">Блок-фара задняя  </t>
  </si>
  <si>
    <t>Поворотник левый TRIKE</t>
  </si>
  <si>
    <t xml:space="preserve"> Звуковой сигнал заднего хода 12В</t>
  </si>
  <si>
    <t xml:space="preserve">Плата с диодами передней фары </t>
  </si>
  <si>
    <t xml:space="preserve">Трос управления раздаточной коробкой </t>
  </si>
  <si>
    <t>Кнопка сигнала TRIKE</t>
  </si>
  <si>
    <t xml:space="preserve">Колодки тормозные переднего тормоза </t>
  </si>
  <si>
    <t>Камера 12" 3.00-12</t>
  </si>
  <si>
    <t xml:space="preserve"> Блок переключателей рулевой, левый </t>
  </si>
  <si>
    <t xml:space="preserve">Блок переключателей рулевой, правый, с рычагом тормоза </t>
  </si>
  <si>
    <t>Крепеж рулевой колонки, гайка трока траверсы, шайбы штока траверсы</t>
  </si>
  <si>
    <t>Рычаг включения пониженной/повышенной передачи</t>
  </si>
  <si>
    <t xml:space="preserve">Прибор звукового сигнала 12В  </t>
  </si>
  <si>
    <t xml:space="preserve">Стабилизатор продольной устойчивости </t>
  </si>
  <si>
    <t xml:space="preserve"> Электрический автомат </t>
  </si>
  <si>
    <t xml:space="preserve"> Поворотники передние (комплект)</t>
  </si>
  <si>
    <t xml:space="preserve"> Камера16"  3.25-16</t>
  </si>
  <si>
    <t xml:space="preserve">Фара передняя (основной свет) универсальная 12В        </t>
  </si>
  <si>
    <t xml:space="preserve">Колодки тормозные задние                                                 </t>
  </si>
  <si>
    <t xml:space="preserve"> Центральная вставка переднего пластика TRIKE</t>
  </si>
  <si>
    <t xml:space="preserve">Поворотник правый TRIKE </t>
  </si>
  <si>
    <t xml:space="preserve">Тормозной барабан задний </t>
  </si>
  <si>
    <t>Ступица в сборе с тормозным диском Дукат</t>
  </si>
  <si>
    <t xml:space="preserve"> Приборная панель</t>
  </si>
  <si>
    <t xml:space="preserve">Тормозной барабан передний  в сборе с колодками         </t>
  </si>
  <si>
    <t>Облицовка фары</t>
  </si>
  <si>
    <t>Фонарь заднего стоп сигнала LED</t>
  </si>
  <si>
    <t>Сиденье</t>
  </si>
  <si>
    <t>Облицовка приборной панели</t>
  </si>
  <si>
    <t>Руль</t>
  </si>
  <si>
    <t>Замок зажигания комплект</t>
  </si>
  <si>
    <t xml:space="preserve">Полуось заднего моста правая короткая L-460 мм              </t>
  </si>
  <si>
    <t xml:space="preserve">Полуось заднего моста левая </t>
  </si>
  <si>
    <t>Полуось заднего моста правая</t>
  </si>
  <si>
    <t xml:space="preserve"> Конвертор DC-DC 48-64V / 12V TRIKE</t>
  </si>
  <si>
    <t>Жгут Электропроводки трицикла S серия 2020</t>
  </si>
  <si>
    <t>Фара передняя TRIKE</t>
  </si>
  <si>
    <t xml:space="preserve"> Яма TRIKE</t>
  </si>
  <si>
    <t xml:space="preserve">Диск переднего колеса 12" Антей-У, Дукат </t>
  </si>
  <si>
    <t xml:space="preserve">Рычаги тормоза (комплект) </t>
  </si>
  <si>
    <t>Амортизатор задний 275 мм</t>
  </si>
  <si>
    <t xml:space="preserve"> Амортизатор пруж.-гидравлический, передний правый Дукат,
 Гибрид1
</t>
  </si>
  <si>
    <t xml:space="preserve"> Амортизатор пруж.-гидравлический, передний левый Дукат, 
Гибрид1
</t>
  </si>
  <si>
    <t>Покрышка передняя 16" 3,25-16</t>
  </si>
  <si>
    <t xml:space="preserve">Гидравлический передний тормоз в сборе Дукат </t>
  </si>
  <si>
    <t xml:space="preserve"> Диск литой 10" передний</t>
  </si>
  <si>
    <t>Приборная панель</t>
  </si>
  <si>
    <t xml:space="preserve">Рессора задняя  </t>
  </si>
  <si>
    <t xml:space="preserve">Диск литой 10" задний </t>
  </si>
  <si>
    <t xml:space="preserve"> Колесо заднее в сборе</t>
  </si>
  <si>
    <t xml:space="preserve"> Колесо переднее в сборе</t>
  </si>
  <si>
    <t xml:space="preserve">Колонка рулевая, траверса, в сборе  </t>
  </si>
  <si>
    <t>Колесо заднее 12" (шина 3,00-12 , со ст.диском 2.75-12), 
в сборе</t>
  </si>
  <si>
    <t>Контроллер 60V/52A/1500W D4 NEXT</t>
  </si>
  <si>
    <t>Редуктор заднего моста в сборе Дукат, Гибрид</t>
  </si>
  <si>
    <t>Двигатель электрический 60V 1500W Алтай, JB</t>
  </si>
  <si>
    <t>Термобокс для АКБ RUTRIKE 20-55 Ач</t>
  </si>
  <si>
    <t>Бензобак Гибрид</t>
  </si>
  <si>
    <t xml:space="preserve">Крепеж бортов грузовой платформы (шплинт) </t>
  </si>
  <si>
    <t>Направляющая тяги заднего тормоза</t>
  </si>
  <si>
    <t xml:space="preserve">Направляющая тяги переднего тормоза и ручника  </t>
  </si>
  <si>
    <t>Втулка оси переднего колеса, правая</t>
  </si>
  <si>
    <t xml:space="preserve"> Втулка оси переднего колеса, левая</t>
  </si>
  <si>
    <t xml:space="preserve"> Кнопка переключения поворотников</t>
  </si>
  <si>
    <t>Кнопка переключения режимов света TRIKE</t>
  </si>
  <si>
    <t>Концевик выключатель заднего стоп сигнала</t>
  </si>
  <si>
    <t>Блок-фара задняя</t>
  </si>
  <si>
    <t xml:space="preserve"> Электрический автомат</t>
  </si>
  <si>
    <t xml:space="preserve"> Контактная группа</t>
  </si>
  <si>
    <t xml:space="preserve"> Ось переднего колеса </t>
  </si>
  <si>
    <t xml:space="preserve">Прокладка мотор-редуктор (ГЭТ) </t>
  </si>
  <si>
    <t>Трос привода спидометра</t>
  </si>
  <si>
    <t xml:space="preserve">Ручка газа с переключателями режимов TRIKE NEW </t>
  </si>
  <si>
    <t xml:space="preserve">Пружина задняя </t>
  </si>
  <si>
    <t>Фонарь заднего стоп сигнала</t>
  </si>
  <si>
    <t xml:space="preserve"> Подшипник рулевой колонки, комплект</t>
  </si>
  <si>
    <t xml:space="preserve"> Траверса с передними амортизаторами</t>
  </si>
  <si>
    <t>Полуось в сборе левая длинная</t>
  </si>
  <si>
    <t xml:space="preserve">Траверса с передними амортизаторами </t>
  </si>
  <si>
    <t xml:space="preserve"> Траверса</t>
  </si>
  <si>
    <t>Генератор бензиновый 60V 4500W</t>
  </si>
  <si>
    <t xml:space="preserve">шт. </t>
  </si>
  <si>
    <t>Водяной насос дв.Д-243</t>
  </si>
  <si>
    <t xml:space="preserve">Вал ведущий </t>
  </si>
  <si>
    <t>Шестерня редуктора щетки (малая)</t>
  </si>
  <si>
    <t>Шестерня редуктора щетки (большая)</t>
  </si>
  <si>
    <t xml:space="preserve">Панель управления </t>
  </si>
  <si>
    <t>Выключатель ST фара/подогрев рукояток</t>
  </si>
  <si>
    <t>Фара</t>
  </si>
  <si>
    <t xml:space="preserve">Болт шнека срезной </t>
  </si>
  <si>
    <t xml:space="preserve">Шплинт болта шнека срезного </t>
  </si>
  <si>
    <t xml:space="preserve">Ручка рычага переключения передач, угла наклона выброса </t>
  </si>
  <si>
    <t xml:space="preserve">Удлинитель рычага переключения передач </t>
  </si>
  <si>
    <t>Сектор зубчатый</t>
  </si>
  <si>
    <t xml:space="preserve">Рычаг переключения передач </t>
  </si>
  <si>
    <t>Кронштейн рычага правый</t>
  </si>
  <si>
    <t xml:space="preserve">Трос блокировки рычага включения шнека </t>
  </si>
  <si>
    <t xml:space="preserve">Ручка рабочей рукоятки </t>
  </si>
  <si>
    <t>Рычаг включения хода</t>
  </si>
  <si>
    <t xml:space="preserve">Трос включения хода </t>
  </si>
  <si>
    <t>Накладка рычага хода</t>
  </si>
  <si>
    <t>Правая рабочая рукоятка</t>
  </si>
  <si>
    <t xml:space="preserve">Втулка крепления тяги переключения передач </t>
  </si>
  <si>
    <t>Кронштейн рычага левый</t>
  </si>
  <si>
    <t>Тяга рычага переключения передач</t>
  </si>
  <si>
    <t xml:space="preserve">Поводок тяги рычага включения передач </t>
  </si>
  <si>
    <t>2 РЫЧАГ ШНЕКА</t>
  </si>
  <si>
    <t>Рабочая рукоятка левая</t>
  </si>
  <si>
    <t xml:space="preserve">Рычаг включения шнека </t>
  </si>
  <si>
    <t>Накладка рычага шнека</t>
  </si>
  <si>
    <t>Суппорт фиксатора троса блокировки рычагов</t>
  </si>
  <si>
    <t xml:space="preserve">Трос включения шнека  </t>
  </si>
  <si>
    <t xml:space="preserve">Трос изменения наклона козырька желоба </t>
  </si>
  <si>
    <t>Рычаг изменения угла наклона выброса</t>
  </si>
  <si>
    <t xml:space="preserve">Удлинитель рычага изменения наклона выброса </t>
  </si>
  <si>
    <t>Кронштейн правая половина</t>
  </si>
  <si>
    <t>3 РЫЧАГ УПРАВЛЕНИЯ</t>
  </si>
  <si>
    <t xml:space="preserve">Рама рабочих рукояток </t>
  </si>
  <si>
    <t>Кронштейн крепления рычага поворота желоба верхний</t>
  </si>
  <si>
    <t>Фиксатор троса</t>
  </si>
  <si>
    <t>Корпус механизма привода колес</t>
  </si>
  <si>
    <t>Крышка корпуса нижняя</t>
  </si>
  <si>
    <t>Кронштейн крепления рычага</t>
  </si>
  <si>
    <t>Рычаг включения диска фрикциона</t>
  </si>
  <si>
    <t>4 БЛОК УПРАВЛЕНИЯ</t>
  </si>
  <si>
    <t>Кожух ремней</t>
  </si>
  <si>
    <t>Кронштейн ролика натяжения ремня</t>
  </si>
  <si>
    <t xml:space="preserve">Пружина кронштейна ролика натяжения ремня привода хода </t>
  </si>
  <si>
    <t xml:space="preserve">Ролик натяжения ремня </t>
  </si>
  <si>
    <t>Шкив ремня привода шнека</t>
  </si>
  <si>
    <t xml:space="preserve">Ремень привода шнека </t>
  </si>
  <si>
    <t>Шкив ремня привода хода на двигатель</t>
  </si>
  <si>
    <t xml:space="preserve">Ремень привода хода </t>
  </si>
  <si>
    <t>5 ПРИВОД КОЛЁС</t>
  </si>
  <si>
    <t xml:space="preserve">Штифт крепления колеса </t>
  </si>
  <si>
    <t xml:space="preserve">Колесо левое </t>
  </si>
  <si>
    <t xml:space="preserve">Втулка крепления оси колес </t>
  </si>
  <si>
    <t xml:space="preserve">Вал крепления колес </t>
  </si>
  <si>
    <t xml:space="preserve">Шестерня привода колес </t>
  </si>
  <si>
    <t xml:space="preserve">Штифт оси крепления колес </t>
  </si>
  <si>
    <t xml:space="preserve">Колесо правое </t>
  </si>
  <si>
    <t>Шпонка шестерни привода колес</t>
  </si>
  <si>
    <t>Вал привода колеса фрикциона, шестигранник</t>
  </si>
  <si>
    <t xml:space="preserve">Корпус подшипника </t>
  </si>
  <si>
    <t xml:space="preserve">Подшипник корпуса сцепления </t>
  </si>
  <si>
    <t xml:space="preserve">Втулка корпуса колеса фрикциона </t>
  </si>
  <si>
    <t>Корпус колеса фрикциона(правая половина )</t>
  </si>
  <si>
    <t xml:space="preserve">Колесо фрикциона привода хода </t>
  </si>
  <si>
    <t xml:space="preserve">Вал шкива привода хода </t>
  </si>
  <si>
    <t>Шкив ремня привода хода</t>
  </si>
  <si>
    <t>Подшипник вала фрикциона со стопорным кольцом</t>
  </si>
  <si>
    <t xml:space="preserve">Кронштейн шкива привода хода </t>
  </si>
  <si>
    <t>Ограничитель ремня</t>
  </si>
  <si>
    <t xml:space="preserve">Пружина кронштейна шкива ремня привода хода </t>
  </si>
  <si>
    <t>Корпус подшипника (опора  вала редуктора)</t>
  </si>
  <si>
    <t>Подшипник сферический (опора вала редуктора)</t>
  </si>
  <si>
    <t xml:space="preserve">Кожух шнеков </t>
  </si>
  <si>
    <t xml:space="preserve">Ролик натяжения ремня привода шнеков </t>
  </si>
  <si>
    <t>Кронштейн ролика</t>
  </si>
  <si>
    <t>Пружина кронштейна ролика ремня привода шнека</t>
  </si>
  <si>
    <t xml:space="preserve">Крыльчатка выброса снега </t>
  </si>
  <si>
    <t>Штифт крепления крыльчатки 6х30</t>
  </si>
  <si>
    <t xml:space="preserve">Подшипник ведомого вала коробки передач </t>
  </si>
  <si>
    <t>Подшипник вала редуктора</t>
  </si>
  <si>
    <t>Вал редуктора с червяком</t>
  </si>
  <si>
    <t>Корпус редуктора  правая половина</t>
  </si>
  <si>
    <t xml:space="preserve">Штуцер для смазки редуктора </t>
  </si>
  <si>
    <t>Сальник  вала червяка редуктора в металлическом корпусе</t>
  </si>
  <si>
    <t>Корпус редуктора левая половина</t>
  </si>
  <si>
    <t>Вал шнека длина 594 мм</t>
  </si>
  <si>
    <t>Кронштейн крепления лопатки</t>
  </si>
  <si>
    <t>Лопатка для чистки желоба</t>
  </si>
  <si>
    <t>7 ШНЕК</t>
  </si>
  <si>
    <t>6 ПРИВОД ШНЕКА</t>
  </si>
  <si>
    <t>Втулка вала шнека между редуктором и шнеком</t>
  </si>
  <si>
    <t xml:space="preserve">Втулка вала шнека </t>
  </si>
  <si>
    <t>Втулка вала шнека между шнеками 50 мм</t>
  </si>
  <si>
    <t xml:space="preserve">Шнек левый </t>
  </si>
  <si>
    <t>Втулка вала шнека опорная</t>
  </si>
  <si>
    <t xml:space="preserve">Корпус опорной втулки шнека </t>
  </si>
  <si>
    <t xml:space="preserve">Шнек правый </t>
  </si>
  <si>
    <t>8 ЖЕЛОБ</t>
  </si>
  <si>
    <t xml:space="preserve">Ручка рычага поворота желоба </t>
  </si>
  <si>
    <t>Рычаг поворота желоба верхняя половина</t>
  </si>
  <si>
    <t>Шплинт рычага поворота желоба</t>
  </si>
  <si>
    <t>Удлинитель рычага</t>
  </si>
  <si>
    <t>Кронштейн крепления червяка</t>
  </si>
  <si>
    <t>Прокладка поворотного кольца желоба верхняя</t>
  </si>
  <si>
    <t xml:space="preserve">Кольцо уплотнительное желоба </t>
  </si>
  <si>
    <t xml:space="preserve">Желоб для выброса снега </t>
  </si>
  <si>
    <t>Пружина козырька желоба</t>
  </si>
  <si>
    <t xml:space="preserve">Накладка козырька желоба </t>
  </si>
  <si>
    <t>Козырек желоба</t>
  </si>
  <si>
    <t>Пружина рассекателя снега</t>
  </si>
  <si>
    <t>Рассекатель снега</t>
  </si>
  <si>
    <t xml:space="preserve">Кардан соединительный рычага поворота желоба </t>
  </si>
  <si>
    <t>Втулка кронштейна рычага поворота желоба</t>
  </si>
  <si>
    <t>Червяк рычага поворота желоба</t>
  </si>
  <si>
    <t>Корпус колеса фрикциона (левая половина )</t>
  </si>
  <si>
    <t>Шкив ремня привода шнека большой</t>
  </si>
  <si>
    <t xml:space="preserve">Полозок кожуха шнеков </t>
  </si>
  <si>
    <t xml:space="preserve">Накладка кожуха шнеков </t>
  </si>
  <si>
    <t xml:space="preserve">Шестерня редуктора </t>
  </si>
  <si>
    <t xml:space="preserve">Подшипник  вала редуктора </t>
  </si>
  <si>
    <t>Сальник  редуктора на вал с червяком</t>
  </si>
  <si>
    <t xml:space="preserve">Пружина возврата рычага управления </t>
  </si>
  <si>
    <t xml:space="preserve">Фара с лампой нового образца </t>
  </si>
  <si>
    <t>1, 2. Запасные части для трактора Беларус 82.1, трактора Беларус 320.4М</t>
  </si>
  <si>
    <t>3. Запасные части для мини-погрузчика с бортовым поворотом АНТ 1000.01</t>
  </si>
  <si>
    <t>4. Запасные части для автогидроподъемника Чайка-сервис 27840Р</t>
  </si>
  <si>
    <t>5. Запасные части для многофункциональной уборочной машины МУМ-2250</t>
  </si>
  <si>
    <t>6.  Вакуумная коммунальная машина ВКМ 2020</t>
  </si>
  <si>
    <t>7. Запасные части для автомобиля Ford Focus, VIN X9FMXXEEBMEM73893</t>
  </si>
  <si>
    <t>8. Запасные части для автомобиля Chevrolet Niva, VINX9L212300D0461951</t>
  </si>
  <si>
    <t>9. Запасные части для рубильной установки SKORPION 350 SDB</t>
  </si>
  <si>
    <t>Датчик оборотов SC 12-20K</t>
  </si>
  <si>
    <t>Система No-Stress</t>
  </si>
  <si>
    <t>Комплект режущих ножей (2шт.)</t>
  </si>
  <si>
    <t>Комплект пластин крепления режущих ножей (2шт.)</t>
  </si>
  <si>
    <t>Комплект болтов крепления ножей М24х80 (4шт.)</t>
  </si>
  <si>
    <t>Шнек спиральный выгрузной</t>
  </si>
  <si>
    <t>Аккумулятор 120А/ч</t>
  </si>
  <si>
    <t>Натяжитель цепи SE 27</t>
  </si>
  <si>
    <t>Цепная звездочка шнека  RCK40</t>
  </si>
  <si>
    <t>Датчик уровня топлива FCPP-4 под 6 отверстий</t>
  </si>
  <si>
    <t>Подшипник Ø55xØ120x29 – Typ 21311</t>
  </si>
  <si>
    <t>Подшипник Ø60xØ130x31 – Typ NU 312</t>
  </si>
  <si>
    <t>Подшипник вала вентилятора Æ150/75x36 22217K+H317 аналог W33</t>
  </si>
  <si>
    <t>Шнек спиральный: подшипники FYJ 45KF(Втулка) диаметр внутренний 35mm</t>
  </si>
  <si>
    <t>Шнек спиральный: подшипники UCF 205 (Æ 25)</t>
  </si>
  <si>
    <t>Подшипник скольжения 6909(Æ45x68x12)</t>
  </si>
  <si>
    <t>Подшипник UCF 210 (Æ 50)</t>
  </si>
  <si>
    <t>Подающий ролик и вал гусеничного привода  подшипник UCF 207 (Æ 35)</t>
  </si>
  <si>
    <t>Фонарь заднего вида W70dP-12-12V</t>
  </si>
  <si>
    <t>Болт М24х80</t>
  </si>
  <si>
    <t>Болт М12х50</t>
  </si>
  <si>
    <t>Болт М8х60</t>
  </si>
  <si>
    <t>Нож режущий</t>
  </si>
  <si>
    <t>Ремень привода барабана</t>
  </si>
  <si>
    <t>Ремень привода гидронасоса</t>
  </si>
  <si>
    <t>Фильтр гидравлической системы</t>
  </si>
  <si>
    <t>Болт крепления режущего ножа</t>
  </si>
  <si>
    <t>Болт регулировки режущего ножа</t>
  </si>
  <si>
    <t>Датчик системы No-Stress</t>
  </si>
  <si>
    <t>Комплект предохранителей</t>
  </si>
  <si>
    <t>Подшипник главного вала</t>
  </si>
  <si>
    <t>Подшипник шнека</t>
  </si>
  <si>
    <t>Цепь привода транспортёра</t>
  </si>
  <si>
    <t>Топливный фильтр ДВС</t>
  </si>
  <si>
    <t>Моторное масло(20л.)</t>
  </si>
  <si>
    <t>Масляный фильтр ДВС</t>
  </si>
  <si>
    <t>Охлаждающая жидкость(10л.)</t>
  </si>
  <si>
    <t>Картридж воздушного фильтра ДВС</t>
  </si>
  <si>
    <t>Масляный фильтр развоздушки гидравлики</t>
  </si>
  <si>
    <t>Сливной масляный фильтр гидравлики</t>
  </si>
  <si>
    <t>Гидравлическое масло(20л.)</t>
  </si>
  <si>
    <t>Клиновые ремни барабана (4шт)</t>
  </si>
  <si>
    <t>Клиновые ремни вентилятора</t>
  </si>
  <si>
    <t>Система отбора мощности в сборе</t>
  </si>
  <si>
    <t>Диск сцепления феррадо</t>
  </si>
  <si>
    <t>Пресс-маслёнка (6мм)</t>
  </si>
  <si>
    <t>Пресс-маслёнка (8мм)</t>
  </si>
  <si>
    <t>Пресс-маслёнка (10мм)</t>
  </si>
  <si>
    <t>Труба пластиковая d6х1.5мм (1м.)</t>
  </si>
  <si>
    <t>Угловой штуцер вставного типа (М6х1)</t>
  </si>
  <si>
    <t>Штуцер прямой с накидной гайкой M10x1</t>
  </si>
  <si>
    <t>Цепь привода шнеков(¾’’ 12B шаг 19,05, длинна 1525 mm, 80 звеньев</t>
  </si>
  <si>
    <t>Гидравлический насос PZ3-12,5/16-1-122</t>
  </si>
  <si>
    <t>Блок выпрямительный </t>
  </si>
  <si>
    <t>10. Запасные части для электротрицикла Rutrike Дукат 1500</t>
  </si>
  <si>
    <t>11. Запасные части для снегоотбрасывателя Champion ST656BS</t>
  </si>
  <si>
    <t>В соответствии с пунктом 2, статьи 72 Бюджетного кодекса Российской Федерации и на основании выделенных лимитов бюджетных обязательств НМЦК установить в размере 550 000 руб. (Пятьсот пятьдесят тысяч рублей 00 копеек).</t>
  </si>
  <si>
    <r>
      <t xml:space="preserve">В результате проведенного расчета НМЦК, рассчитанная заказчиком методом сопоставимых рыночных цен (анализа рынка), учитывая вышеизложенное, составила: </t>
    </r>
    <r>
      <rPr>
        <b/>
        <sz val="11"/>
        <color indexed="8"/>
        <rFont val="Calibri"/>
        <family val="2"/>
        <charset val="204"/>
      </rPr>
      <t>550 000,00 руб. (Пятьсот пятьдесят тысяч рублей 00 копеек)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</si>
</sst>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2E2E2E"/>
      <name val="Calibri"/>
      <family val="2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0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Fill="1" applyAlignment="1">
      <alignment wrapText="1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7" fillId="0" borderId="0" xfId="0" applyFont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textRotation="90"/>
    </xf>
    <xf numFmtId="4" fontId="12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center" vertical="center" textRotation="90" wrapText="1"/>
    </xf>
    <xf numFmtId="4" fontId="7" fillId="0" borderId="4" xfId="0" applyNumberFormat="1" applyFont="1" applyBorder="1" applyAlignment="1">
      <alignment horizontal="center" vertical="center" textRotation="90" wrapText="1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Border="1" applyAlignment="1">
      <alignment horizontal="center" vertical="center" textRotation="90" wrapText="1"/>
    </xf>
    <xf numFmtId="4" fontId="3" fillId="0" borderId="0" xfId="0" applyNumberFormat="1" applyFont="1" applyAlignment="1">
      <alignment vertical="center" textRotation="90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textRotation="90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0" xfId="0" applyFont="1" applyAlignment="1">
      <alignment vertical="center" textRotation="90"/>
    </xf>
    <xf numFmtId="0" fontId="7" fillId="0" borderId="0" xfId="0" applyFont="1" applyBorder="1"/>
    <xf numFmtId="4" fontId="7" fillId="0" borderId="6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0" fontId="8" fillId="0" borderId="0" xfId="1" applyNumberFormat="1" applyFont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4" fontId="5" fillId="0" borderId="0" xfId="0" applyNumberFormat="1" applyFont="1" applyFill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4" fontId="17" fillId="0" borderId="19" xfId="0" applyNumberFormat="1" applyFont="1" applyBorder="1" applyAlignment="1">
      <alignment horizontal="center" vertical="center" wrapText="1"/>
    </xf>
    <xf numFmtId="4" fontId="17" fillId="0" borderId="18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164" fontId="22" fillId="0" borderId="2" xfId="0" applyNumberFormat="1" applyFont="1" applyBorder="1" applyAlignment="1">
      <alignment horizontal="right" vertical="center"/>
    </xf>
    <xf numFmtId="4" fontId="0" fillId="0" borderId="2" xfId="0" applyNumberFormat="1" applyFont="1" applyBorder="1"/>
    <xf numFmtId="4" fontId="7" fillId="0" borderId="4" xfId="0" applyNumberFormat="1" applyFont="1" applyBorder="1" applyAlignment="1">
      <alignment horizontal="center" vertical="center" textRotation="90"/>
    </xf>
    <xf numFmtId="4" fontId="7" fillId="0" borderId="0" xfId="0" applyNumberFormat="1" applyFont="1"/>
    <xf numFmtId="4" fontId="5" fillId="0" borderId="0" xfId="0" applyNumberFormat="1" applyFont="1"/>
    <xf numFmtId="4" fontId="5" fillId="2" borderId="0" xfId="0" applyNumberFormat="1" applyFont="1" applyFill="1"/>
    <xf numFmtId="4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left" vertical="center" wrapText="1"/>
    </xf>
    <xf numFmtId="4" fontId="5" fillId="2" borderId="0" xfId="0" applyNumberFormat="1" applyFont="1" applyFill="1" applyBorder="1"/>
    <xf numFmtId="4" fontId="7" fillId="2" borderId="0" xfId="0" applyNumberFormat="1" applyFont="1" applyFill="1"/>
    <xf numFmtId="0" fontId="0" fillId="0" borderId="18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/>
    </xf>
    <xf numFmtId="4" fontId="0" fillId="0" borderId="18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/>
    </xf>
    <xf numFmtId="4" fontId="0" fillId="0" borderId="18" xfId="0" applyNumberFormat="1" applyBorder="1" applyAlignment="1">
      <alignment horizontal="center" vertical="top"/>
    </xf>
    <xf numFmtId="0" fontId="0" fillId="0" borderId="18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vertical="center" textRotation="90" wrapText="1"/>
    </xf>
    <xf numFmtId="2" fontId="17" fillId="0" borderId="22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" fontId="17" fillId="0" borderId="22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4" fontId="0" fillId="0" borderId="2" xfId="0" applyNumberFormat="1" applyBorder="1" applyAlignment="1"/>
    <xf numFmtId="4" fontId="0" fillId="0" borderId="2" xfId="0" applyNumberFormat="1" applyFont="1" applyBorder="1" applyAlignment="1"/>
    <xf numFmtId="4" fontId="24" fillId="0" borderId="2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4" fontId="7" fillId="0" borderId="0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wrapText="1"/>
    </xf>
    <xf numFmtId="14" fontId="7" fillId="0" borderId="0" xfId="0" applyNumberFormat="1" applyFont="1" applyFill="1" applyAlignment="1">
      <alignment horizontal="left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8</xdr:row>
      <xdr:rowOff>1057275</xdr:rowOff>
    </xdr:from>
    <xdr:to>
      <xdr:col>9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8</xdr:row>
      <xdr:rowOff>733425</xdr:rowOff>
    </xdr:from>
    <xdr:to>
      <xdr:col>8</xdr:col>
      <xdr:colOff>771525</xdr:colOff>
      <xdr:row>8</xdr:row>
      <xdr:rowOff>1162050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8</xdr:row>
      <xdr:rowOff>2314576</xdr:rowOff>
    </xdr:from>
    <xdr:to>
      <xdr:col>11</xdr:col>
      <xdr:colOff>0</xdr:colOff>
      <xdr:row>8</xdr:row>
      <xdr:rowOff>2724150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0151"/>
          <a:ext cx="1190625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8</xdr:row>
      <xdr:rowOff>1457325</xdr:rowOff>
    </xdr:from>
    <xdr:to>
      <xdr:col>10</xdr:col>
      <xdr:colOff>323850</xdr:colOff>
      <xdr:row>8</xdr:row>
      <xdr:rowOff>1676400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572"/>
  <sheetViews>
    <sheetView tabSelected="1" topLeftCell="A3555" zoomScale="90" zoomScaleNormal="90" workbookViewId="0">
      <selection activeCell="E3571" sqref="E3571:F3571"/>
    </sheetView>
  </sheetViews>
  <sheetFormatPr defaultRowHeight="15" x14ac:dyDescent="0.25"/>
  <cols>
    <col min="1" max="1" width="5.42578125" style="12" customWidth="1"/>
    <col min="2" max="2" width="21.85546875" style="12" customWidth="1"/>
    <col min="3" max="3" width="6.85546875" style="12" customWidth="1"/>
    <col min="4" max="4" width="6.140625" style="12" customWidth="1"/>
    <col min="5" max="6" width="14.28515625" style="13" customWidth="1"/>
    <col min="7" max="7" width="13.85546875" style="12" customWidth="1"/>
    <col min="8" max="8" width="14" style="12" customWidth="1"/>
    <col min="9" max="9" width="13.7109375" style="12" customWidth="1"/>
    <col min="10" max="10" width="14.140625" style="12" customWidth="1"/>
    <col min="11" max="11" width="15.140625" style="12" customWidth="1"/>
    <col min="12" max="12" width="13.28515625" style="14" customWidth="1"/>
    <col min="13" max="13" width="12.28515625" style="12" customWidth="1"/>
    <col min="14" max="14" width="15.42578125" style="12" customWidth="1"/>
    <col min="15" max="15" width="18.85546875" style="12" hidden="1" customWidth="1"/>
    <col min="16" max="16" width="16.28515625" style="12" hidden="1" customWidth="1"/>
    <col min="17" max="17" width="13.7109375" style="12" hidden="1" customWidth="1"/>
    <col min="18" max="18" width="14.28515625" style="12" hidden="1" customWidth="1"/>
    <col min="19" max="19" width="15.5703125" style="12" hidden="1" customWidth="1"/>
    <col min="20" max="20" width="16.5703125" style="12" hidden="1" customWidth="1"/>
    <col min="21" max="243" width="9.140625" style="12"/>
    <col min="244" max="244" width="3.140625" style="12" customWidth="1"/>
    <col min="245" max="245" width="15.5703125" style="12" customWidth="1"/>
    <col min="246" max="246" width="55.140625" style="12" customWidth="1"/>
    <col min="247" max="247" width="5.85546875" style="12" customWidth="1"/>
    <col min="248" max="248" width="6.85546875" style="12" customWidth="1"/>
    <col min="249" max="251" width="10.5703125" style="12" customWidth="1"/>
    <col min="252" max="258" width="0" style="12" hidden="1" customWidth="1"/>
    <col min="259" max="259" width="11.42578125" style="12" bestFit="1" customWidth="1"/>
    <col min="260" max="260" width="12.5703125" style="12" customWidth="1"/>
    <col min="261" max="261" width="14" style="12" customWidth="1"/>
    <col min="262" max="262" width="22.42578125" style="12" customWidth="1"/>
    <col min="263" max="263" width="10.5703125" style="12" bestFit="1" customWidth="1"/>
    <col min="264" max="264" width="9.42578125" style="12" bestFit="1" customWidth="1"/>
    <col min="265" max="265" width="11.85546875" style="12" customWidth="1"/>
    <col min="266" max="499" width="9.140625" style="12"/>
    <col min="500" max="500" width="3.140625" style="12" customWidth="1"/>
    <col min="501" max="501" width="15.5703125" style="12" customWidth="1"/>
    <col min="502" max="502" width="55.140625" style="12" customWidth="1"/>
    <col min="503" max="503" width="5.85546875" style="12" customWidth="1"/>
    <col min="504" max="504" width="6.85546875" style="12" customWidth="1"/>
    <col min="505" max="507" width="10.5703125" style="12" customWidth="1"/>
    <col min="508" max="514" width="0" style="12" hidden="1" customWidth="1"/>
    <col min="515" max="515" width="11.42578125" style="12" bestFit="1" customWidth="1"/>
    <col min="516" max="516" width="12.5703125" style="12" customWidth="1"/>
    <col min="517" max="517" width="14" style="12" customWidth="1"/>
    <col min="518" max="518" width="22.42578125" style="12" customWidth="1"/>
    <col min="519" max="519" width="10.5703125" style="12" bestFit="1" customWidth="1"/>
    <col min="520" max="520" width="9.42578125" style="12" bestFit="1" customWidth="1"/>
    <col min="521" max="521" width="11.85546875" style="12" customWidth="1"/>
    <col min="522" max="755" width="9.140625" style="12"/>
    <col min="756" max="756" width="3.140625" style="12" customWidth="1"/>
    <col min="757" max="757" width="15.5703125" style="12" customWidth="1"/>
    <col min="758" max="758" width="55.140625" style="12" customWidth="1"/>
    <col min="759" max="759" width="5.85546875" style="12" customWidth="1"/>
    <col min="760" max="760" width="6.85546875" style="12" customWidth="1"/>
    <col min="761" max="763" width="10.5703125" style="12" customWidth="1"/>
    <col min="764" max="770" width="0" style="12" hidden="1" customWidth="1"/>
    <col min="771" max="771" width="11.42578125" style="12" bestFit="1" customWidth="1"/>
    <col min="772" max="772" width="12.5703125" style="12" customWidth="1"/>
    <col min="773" max="773" width="14" style="12" customWidth="1"/>
    <col min="774" max="774" width="22.42578125" style="12" customWidth="1"/>
    <col min="775" max="775" width="10.5703125" style="12" bestFit="1" customWidth="1"/>
    <col min="776" max="776" width="9.42578125" style="12" bestFit="1" customWidth="1"/>
    <col min="777" max="777" width="11.85546875" style="12" customWidth="1"/>
    <col min="778" max="1011" width="9.140625" style="12"/>
    <col min="1012" max="1012" width="3.140625" style="12" customWidth="1"/>
    <col min="1013" max="1013" width="15.5703125" style="12" customWidth="1"/>
    <col min="1014" max="1014" width="55.140625" style="12" customWidth="1"/>
    <col min="1015" max="1015" width="5.85546875" style="12" customWidth="1"/>
    <col min="1016" max="1016" width="6.85546875" style="12" customWidth="1"/>
    <col min="1017" max="1019" width="10.5703125" style="12" customWidth="1"/>
    <col min="1020" max="1026" width="0" style="12" hidden="1" customWidth="1"/>
    <col min="1027" max="1027" width="11.42578125" style="12" bestFit="1" customWidth="1"/>
    <col min="1028" max="1028" width="12.5703125" style="12" customWidth="1"/>
    <col min="1029" max="1029" width="14" style="12" customWidth="1"/>
    <col min="1030" max="1030" width="22.42578125" style="12" customWidth="1"/>
    <col min="1031" max="1031" width="10.5703125" style="12" bestFit="1" customWidth="1"/>
    <col min="1032" max="1032" width="9.42578125" style="12" bestFit="1" customWidth="1"/>
    <col min="1033" max="1033" width="11.85546875" style="12" customWidth="1"/>
    <col min="1034" max="1267" width="9.140625" style="12"/>
    <col min="1268" max="1268" width="3.140625" style="12" customWidth="1"/>
    <col min="1269" max="1269" width="15.5703125" style="12" customWidth="1"/>
    <col min="1270" max="1270" width="55.140625" style="12" customWidth="1"/>
    <col min="1271" max="1271" width="5.85546875" style="12" customWidth="1"/>
    <col min="1272" max="1272" width="6.85546875" style="12" customWidth="1"/>
    <col min="1273" max="1275" width="10.5703125" style="12" customWidth="1"/>
    <col min="1276" max="1282" width="0" style="12" hidden="1" customWidth="1"/>
    <col min="1283" max="1283" width="11.42578125" style="12" bestFit="1" customWidth="1"/>
    <col min="1284" max="1284" width="12.5703125" style="12" customWidth="1"/>
    <col min="1285" max="1285" width="14" style="12" customWidth="1"/>
    <col min="1286" max="1286" width="22.42578125" style="12" customWidth="1"/>
    <col min="1287" max="1287" width="10.5703125" style="12" bestFit="1" customWidth="1"/>
    <col min="1288" max="1288" width="9.42578125" style="12" bestFit="1" customWidth="1"/>
    <col min="1289" max="1289" width="11.85546875" style="12" customWidth="1"/>
    <col min="1290" max="1523" width="9.140625" style="12"/>
    <col min="1524" max="1524" width="3.140625" style="12" customWidth="1"/>
    <col min="1525" max="1525" width="15.5703125" style="12" customWidth="1"/>
    <col min="1526" max="1526" width="55.140625" style="12" customWidth="1"/>
    <col min="1527" max="1527" width="5.85546875" style="12" customWidth="1"/>
    <col min="1528" max="1528" width="6.85546875" style="12" customWidth="1"/>
    <col min="1529" max="1531" width="10.5703125" style="12" customWidth="1"/>
    <col min="1532" max="1538" width="0" style="12" hidden="1" customWidth="1"/>
    <col min="1539" max="1539" width="11.42578125" style="12" bestFit="1" customWidth="1"/>
    <col min="1540" max="1540" width="12.5703125" style="12" customWidth="1"/>
    <col min="1541" max="1541" width="14" style="12" customWidth="1"/>
    <col min="1542" max="1542" width="22.42578125" style="12" customWidth="1"/>
    <col min="1543" max="1543" width="10.5703125" style="12" bestFit="1" customWidth="1"/>
    <col min="1544" max="1544" width="9.42578125" style="12" bestFit="1" customWidth="1"/>
    <col min="1545" max="1545" width="11.85546875" style="12" customWidth="1"/>
    <col min="1546" max="1779" width="9.140625" style="12"/>
    <col min="1780" max="1780" width="3.140625" style="12" customWidth="1"/>
    <col min="1781" max="1781" width="15.5703125" style="12" customWidth="1"/>
    <col min="1782" max="1782" width="55.140625" style="12" customWidth="1"/>
    <col min="1783" max="1783" width="5.85546875" style="12" customWidth="1"/>
    <col min="1784" max="1784" width="6.85546875" style="12" customWidth="1"/>
    <col min="1785" max="1787" width="10.5703125" style="12" customWidth="1"/>
    <col min="1788" max="1794" width="0" style="12" hidden="1" customWidth="1"/>
    <col min="1795" max="1795" width="11.42578125" style="12" bestFit="1" customWidth="1"/>
    <col min="1796" max="1796" width="12.5703125" style="12" customWidth="1"/>
    <col min="1797" max="1797" width="14" style="12" customWidth="1"/>
    <col min="1798" max="1798" width="22.42578125" style="12" customWidth="1"/>
    <col min="1799" max="1799" width="10.5703125" style="12" bestFit="1" customWidth="1"/>
    <col min="1800" max="1800" width="9.42578125" style="12" bestFit="1" customWidth="1"/>
    <col min="1801" max="1801" width="11.85546875" style="12" customWidth="1"/>
    <col min="1802" max="2035" width="9.140625" style="12"/>
    <col min="2036" max="2036" width="3.140625" style="12" customWidth="1"/>
    <col min="2037" max="2037" width="15.5703125" style="12" customWidth="1"/>
    <col min="2038" max="2038" width="55.140625" style="12" customWidth="1"/>
    <col min="2039" max="2039" width="5.85546875" style="12" customWidth="1"/>
    <col min="2040" max="2040" width="6.85546875" style="12" customWidth="1"/>
    <col min="2041" max="2043" width="10.5703125" style="12" customWidth="1"/>
    <col min="2044" max="2050" width="0" style="12" hidden="1" customWidth="1"/>
    <col min="2051" max="2051" width="11.42578125" style="12" bestFit="1" customWidth="1"/>
    <col min="2052" max="2052" width="12.5703125" style="12" customWidth="1"/>
    <col min="2053" max="2053" width="14" style="12" customWidth="1"/>
    <col min="2054" max="2054" width="22.42578125" style="12" customWidth="1"/>
    <col min="2055" max="2055" width="10.5703125" style="12" bestFit="1" customWidth="1"/>
    <col min="2056" max="2056" width="9.42578125" style="12" bestFit="1" customWidth="1"/>
    <col min="2057" max="2057" width="11.85546875" style="12" customWidth="1"/>
    <col min="2058" max="2291" width="9.140625" style="12"/>
    <col min="2292" max="2292" width="3.140625" style="12" customWidth="1"/>
    <col min="2293" max="2293" width="15.5703125" style="12" customWidth="1"/>
    <col min="2294" max="2294" width="55.140625" style="12" customWidth="1"/>
    <col min="2295" max="2295" width="5.85546875" style="12" customWidth="1"/>
    <col min="2296" max="2296" width="6.85546875" style="12" customWidth="1"/>
    <col min="2297" max="2299" width="10.5703125" style="12" customWidth="1"/>
    <col min="2300" max="2306" width="0" style="12" hidden="1" customWidth="1"/>
    <col min="2307" max="2307" width="11.42578125" style="12" bestFit="1" customWidth="1"/>
    <col min="2308" max="2308" width="12.5703125" style="12" customWidth="1"/>
    <col min="2309" max="2309" width="14" style="12" customWidth="1"/>
    <col min="2310" max="2310" width="22.42578125" style="12" customWidth="1"/>
    <col min="2311" max="2311" width="10.5703125" style="12" bestFit="1" customWidth="1"/>
    <col min="2312" max="2312" width="9.42578125" style="12" bestFit="1" customWidth="1"/>
    <col min="2313" max="2313" width="11.85546875" style="12" customWidth="1"/>
    <col min="2314" max="2547" width="9.140625" style="12"/>
    <col min="2548" max="2548" width="3.140625" style="12" customWidth="1"/>
    <col min="2549" max="2549" width="15.5703125" style="12" customWidth="1"/>
    <col min="2550" max="2550" width="55.140625" style="12" customWidth="1"/>
    <col min="2551" max="2551" width="5.85546875" style="12" customWidth="1"/>
    <col min="2552" max="2552" width="6.85546875" style="12" customWidth="1"/>
    <col min="2553" max="2555" width="10.5703125" style="12" customWidth="1"/>
    <col min="2556" max="2562" width="0" style="12" hidden="1" customWidth="1"/>
    <col min="2563" max="2563" width="11.42578125" style="12" bestFit="1" customWidth="1"/>
    <col min="2564" max="2564" width="12.5703125" style="12" customWidth="1"/>
    <col min="2565" max="2565" width="14" style="12" customWidth="1"/>
    <col min="2566" max="2566" width="22.42578125" style="12" customWidth="1"/>
    <col min="2567" max="2567" width="10.5703125" style="12" bestFit="1" customWidth="1"/>
    <col min="2568" max="2568" width="9.42578125" style="12" bestFit="1" customWidth="1"/>
    <col min="2569" max="2569" width="11.85546875" style="12" customWidth="1"/>
    <col min="2570" max="2803" width="9.140625" style="12"/>
    <col min="2804" max="2804" width="3.140625" style="12" customWidth="1"/>
    <col min="2805" max="2805" width="15.5703125" style="12" customWidth="1"/>
    <col min="2806" max="2806" width="55.140625" style="12" customWidth="1"/>
    <col min="2807" max="2807" width="5.85546875" style="12" customWidth="1"/>
    <col min="2808" max="2808" width="6.85546875" style="12" customWidth="1"/>
    <col min="2809" max="2811" width="10.5703125" style="12" customWidth="1"/>
    <col min="2812" max="2818" width="0" style="12" hidden="1" customWidth="1"/>
    <col min="2819" max="2819" width="11.42578125" style="12" bestFit="1" customWidth="1"/>
    <col min="2820" max="2820" width="12.5703125" style="12" customWidth="1"/>
    <col min="2821" max="2821" width="14" style="12" customWidth="1"/>
    <col min="2822" max="2822" width="22.42578125" style="12" customWidth="1"/>
    <col min="2823" max="2823" width="10.5703125" style="12" bestFit="1" customWidth="1"/>
    <col min="2824" max="2824" width="9.42578125" style="12" bestFit="1" customWidth="1"/>
    <col min="2825" max="2825" width="11.85546875" style="12" customWidth="1"/>
    <col min="2826" max="3059" width="9.140625" style="12"/>
    <col min="3060" max="3060" width="3.140625" style="12" customWidth="1"/>
    <col min="3061" max="3061" width="15.5703125" style="12" customWidth="1"/>
    <col min="3062" max="3062" width="55.140625" style="12" customWidth="1"/>
    <col min="3063" max="3063" width="5.85546875" style="12" customWidth="1"/>
    <col min="3064" max="3064" width="6.85546875" style="12" customWidth="1"/>
    <col min="3065" max="3067" width="10.5703125" style="12" customWidth="1"/>
    <col min="3068" max="3074" width="0" style="12" hidden="1" customWidth="1"/>
    <col min="3075" max="3075" width="11.42578125" style="12" bestFit="1" customWidth="1"/>
    <col min="3076" max="3076" width="12.5703125" style="12" customWidth="1"/>
    <col min="3077" max="3077" width="14" style="12" customWidth="1"/>
    <col min="3078" max="3078" width="22.42578125" style="12" customWidth="1"/>
    <col min="3079" max="3079" width="10.5703125" style="12" bestFit="1" customWidth="1"/>
    <col min="3080" max="3080" width="9.42578125" style="12" bestFit="1" customWidth="1"/>
    <col min="3081" max="3081" width="11.85546875" style="12" customWidth="1"/>
    <col min="3082" max="3315" width="9.140625" style="12"/>
    <col min="3316" max="3316" width="3.140625" style="12" customWidth="1"/>
    <col min="3317" max="3317" width="15.5703125" style="12" customWidth="1"/>
    <col min="3318" max="3318" width="55.140625" style="12" customWidth="1"/>
    <col min="3319" max="3319" width="5.85546875" style="12" customWidth="1"/>
    <col min="3320" max="3320" width="6.85546875" style="12" customWidth="1"/>
    <col min="3321" max="3323" width="10.5703125" style="12" customWidth="1"/>
    <col min="3324" max="3330" width="0" style="12" hidden="1" customWidth="1"/>
    <col min="3331" max="3331" width="11.42578125" style="12" bestFit="1" customWidth="1"/>
    <col min="3332" max="3332" width="12.5703125" style="12" customWidth="1"/>
    <col min="3333" max="3333" width="14" style="12" customWidth="1"/>
    <col min="3334" max="3334" width="22.42578125" style="12" customWidth="1"/>
    <col min="3335" max="3335" width="10.5703125" style="12" bestFit="1" customWidth="1"/>
    <col min="3336" max="3336" width="9.42578125" style="12" bestFit="1" customWidth="1"/>
    <col min="3337" max="3337" width="11.85546875" style="12" customWidth="1"/>
    <col min="3338" max="3571" width="9.140625" style="12"/>
    <col min="3572" max="3572" width="3.140625" style="12" customWidth="1"/>
    <col min="3573" max="3573" width="15.5703125" style="12" customWidth="1"/>
    <col min="3574" max="3574" width="55.140625" style="12" customWidth="1"/>
    <col min="3575" max="3575" width="5.85546875" style="12" customWidth="1"/>
    <col min="3576" max="3576" width="6.85546875" style="12" customWidth="1"/>
    <col min="3577" max="3579" width="10.5703125" style="12" customWidth="1"/>
    <col min="3580" max="3586" width="0" style="12" hidden="1" customWidth="1"/>
    <col min="3587" max="3587" width="11.42578125" style="12" bestFit="1" customWidth="1"/>
    <col min="3588" max="3588" width="12.5703125" style="12" customWidth="1"/>
    <col min="3589" max="3589" width="14" style="12" customWidth="1"/>
    <col min="3590" max="3590" width="22.42578125" style="12" customWidth="1"/>
    <col min="3591" max="3591" width="10.5703125" style="12" bestFit="1" customWidth="1"/>
    <col min="3592" max="3592" width="9.42578125" style="12" bestFit="1" customWidth="1"/>
    <col min="3593" max="3593" width="11.85546875" style="12" customWidth="1"/>
    <col min="3594" max="3827" width="9.140625" style="12"/>
    <col min="3828" max="3828" width="3.140625" style="12" customWidth="1"/>
    <col min="3829" max="3829" width="15.5703125" style="12" customWidth="1"/>
    <col min="3830" max="3830" width="55.140625" style="12" customWidth="1"/>
    <col min="3831" max="3831" width="5.85546875" style="12" customWidth="1"/>
    <col min="3832" max="3832" width="6.85546875" style="12" customWidth="1"/>
    <col min="3833" max="3835" width="10.5703125" style="12" customWidth="1"/>
    <col min="3836" max="3842" width="0" style="12" hidden="1" customWidth="1"/>
    <col min="3843" max="3843" width="11.42578125" style="12" bestFit="1" customWidth="1"/>
    <col min="3844" max="3844" width="12.5703125" style="12" customWidth="1"/>
    <col min="3845" max="3845" width="14" style="12" customWidth="1"/>
    <col min="3846" max="3846" width="22.42578125" style="12" customWidth="1"/>
    <col min="3847" max="3847" width="10.5703125" style="12" bestFit="1" customWidth="1"/>
    <col min="3848" max="3848" width="9.42578125" style="12" bestFit="1" customWidth="1"/>
    <col min="3849" max="3849" width="11.85546875" style="12" customWidth="1"/>
    <col min="3850" max="4083" width="9.140625" style="12"/>
    <col min="4084" max="4084" width="3.140625" style="12" customWidth="1"/>
    <col min="4085" max="4085" width="15.5703125" style="12" customWidth="1"/>
    <col min="4086" max="4086" width="55.140625" style="12" customWidth="1"/>
    <col min="4087" max="4087" width="5.85546875" style="12" customWidth="1"/>
    <col min="4088" max="4088" width="6.85546875" style="12" customWidth="1"/>
    <col min="4089" max="4091" width="10.5703125" style="12" customWidth="1"/>
    <col min="4092" max="4098" width="0" style="12" hidden="1" customWidth="1"/>
    <col min="4099" max="4099" width="11.42578125" style="12" bestFit="1" customWidth="1"/>
    <col min="4100" max="4100" width="12.5703125" style="12" customWidth="1"/>
    <col min="4101" max="4101" width="14" style="12" customWidth="1"/>
    <col min="4102" max="4102" width="22.42578125" style="12" customWidth="1"/>
    <col min="4103" max="4103" width="10.5703125" style="12" bestFit="1" customWidth="1"/>
    <col min="4104" max="4104" width="9.42578125" style="12" bestFit="1" customWidth="1"/>
    <col min="4105" max="4105" width="11.85546875" style="12" customWidth="1"/>
    <col min="4106" max="4339" width="9.140625" style="12"/>
    <col min="4340" max="4340" width="3.140625" style="12" customWidth="1"/>
    <col min="4341" max="4341" width="15.5703125" style="12" customWidth="1"/>
    <col min="4342" max="4342" width="55.140625" style="12" customWidth="1"/>
    <col min="4343" max="4343" width="5.85546875" style="12" customWidth="1"/>
    <col min="4344" max="4344" width="6.85546875" style="12" customWidth="1"/>
    <col min="4345" max="4347" width="10.5703125" style="12" customWidth="1"/>
    <col min="4348" max="4354" width="0" style="12" hidden="1" customWidth="1"/>
    <col min="4355" max="4355" width="11.42578125" style="12" bestFit="1" customWidth="1"/>
    <col min="4356" max="4356" width="12.5703125" style="12" customWidth="1"/>
    <col min="4357" max="4357" width="14" style="12" customWidth="1"/>
    <col min="4358" max="4358" width="22.42578125" style="12" customWidth="1"/>
    <col min="4359" max="4359" width="10.5703125" style="12" bestFit="1" customWidth="1"/>
    <col min="4360" max="4360" width="9.42578125" style="12" bestFit="1" customWidth="1"/>
    <col min="4361" max="4361" width="11.85546875" style="12" customWidth="1"/>
    <col min="4362" max="4595" width="9.140625" style="12"/>
    <col min="4596" max="4596" width="3.140625" style="12" customWidth="1"/>
    <col min="4597" max="4597" width="15.5703125" style="12" customWidth="1"/>
    <col min="4598" max="4598" width="55.140625" style="12" customWidth="1"/>
    <col min="4599" max="4599" width="5.85546875" style="12" customWidth="1"/>
    <col min="4600" max="4600" width="6.85546875" style="12" customWidth="1"/>
    <col min="4601" max="4603" width="10.5703125" style="12" customWidth="1"/>
    <col min="4604" max="4610" width="0" style="12" hidden="1" customWidth="1"/>
    <col min="4611" max="4611" width="11.42578125" style="12" bestFit="1" customWidth="1"/>
    <col min="4612" max="4612" width="12.5703125" style="12" customWidth="1"/>
    <col min="4613" max="4613" width="14" style="12" customWidth="1"/>
    <col min="4614" max="4614" width="22.42578125" style="12" customWidth="1"/>
    <col min="4615" max="4615" width="10.5703125" style="12" bestFit="1" customWidth="1"/>
    <col min="4616" max="4616" width="9.42578125" style="12" bestFit="1" customWidth="1"/>
    <col min="4617" max="4617" width="11.85546875" style="12" customWidth="1"/>
    <col min="4618" max="4851" width="9.140625" style="12"/>
    <col min="4852" max="4852" width="3.140625" style="12" customWidth="1"/>
    <col min="4853" max="4853" width="15.5703125" style="12" customWidth="1"/>
    <col min="4854" max="4854" width="55.140625" style="12" customWidth="1"/>
    <col min="4855" max="4855" width="5.85546875" style="12" customWidth="1"/>
    <col min="4856" max="4856" width="6.85546875" style="12" customWidth="1"/>
    <col min="4857" max="4859" width="10.5703125" style="12" customWidth="1"/>
    <col min="4860" max="4866" width="0" style="12" hidden="1" customWidth="1"/>
    <col min="4867" max="4867" width="11.42578125" style="12" bestFit="1" customWidth="1"/>
    <col min="4868" max="4868" width="12.5703125" style="12" customWidth="1"/>
    <col min="4869" max="4869" width="14" style="12" customWidth="1"/>
    <col min="4870" max="4870" width="22.42578125" style="12" customWidth="1"/>
    <col min="4871" max="4871" width="10.5703125" style="12" bestFit="1" customWidth="1"/>
    <col min="4872" max="4872" width="9.42578125" style="12" bestFit="1" customWidth="1"/>
    <col min="4873" max="4873" width="11.85546875" style="12" customWidth="1"/>
    <col min="4874" max="5107" width="9.140625" style="12"/>
    <col min="5108" max="5108" width="3.140625" style="12" customWidth="1"/>
    <col min="5109" max="5109" width="15.5703125" style="12" customWidth="1"/>
    <col min="5110" max="5110" width="55.140625" style="12" customWidth="1"/>
    <col min="5111" max="5111" width="5.85546875" style="12" customWidth="1"/>
    <col min="5112" max="5112" width="6.85546875" style="12" customWidth="1"/>
    <col min="5113" max="5115" width="10.5703125" style="12" customWidth="1"/>
    <col min="5116" max="5122" width="0" style="12" hidden="1" customWidth="1"/>
    <col min="5123" max="5123" width="11.42578125" style="12" bestFit="1" customWidth="1"/>
    <col min="5124" max="5124" width="12.5703125" style="12" customWidth="1"/>
    <col min="5125" max="5125" width="14" style="12" customWidth="1"/>
    <col min="5126" max="5126" width="22.42578125" style="12" customWidth="1"/>
    <col min="5127" max="5127" width="10.5703125" style="12" bestFit="1" customWidth="1"/>
    <col min="5128" max="5128" width="9.42578125" style="12" bestFit="1" customWidth="1"/>
    <col min="5129" max="5129" width="11.85546875" style="12" customWidth="1"/>
    <col min="5130" max="5363" width="9.140625" style="12"/>
    <col min="5364" max="5364" width="3.140625" style="12" customWidth="1"/>
    <col min="5365" max="5365" width="15.5703125" style="12" customWidth="1"/>
    <col min="5366" max="5366" width="55.140625" style="12" customWidth="1"/>
    <col min="5367" max="5367" width="5.85546875" style="12" customWidth="1"/>
    <col min="5368" max="5368" width="6.85546875" style="12" customWidth="1"/>
    <col min="5369" max="5371" width="10.5703125" style="12" customWidth="1"/>
    <col min="5372" max="5378" width="0" style="12" hidden="1" customWidth="1"/>
    <col min="5379" max="5379" width="11.42578125" style="12" bestFit="1" customWidth="1"/>
    <col min="5380" max="5380" width="12.5703125" style="12" customWidth="1"/>
    <col min="5381" max="5381" width="14" style="12" customWidth="1"/>
    <col min="5382" max="5382" width="22.42578125" style="12" customWidth="1"/>
    <col min="5383" max="5383" width="10.5703125" style="12" bestFit="1" customWidth="1"/>
    <col min="5384" max="5384" width="9.42578125" style="12" bestFit="1" customWidth="1"/>
    <col min="5385" max="5385" width="11.85546875" style="12" customWidth="1"/>
    <col min="5386" max="5619" width="9.140625" style="12"/>
    <col min="5620" max="5620" width="3.140625" style="12" customWidth="1"/>
    <col min="5621" max="5621" width="15.5703125" style="12" customWidth="1"/>
    <col min="5622" max="5622" width="55.140625" style="12" customWidth="1"/>
    <col min="5623" max="5623" width="5.85546875" style="12" customWidth="1"/>
    <col min="5624" max="5624" width="6.85546875" style="12" customWidth="1"/>
    <col min="5625" max="5627" width="10.5703125" style="12" customWidth="1"/>
    <col min="5628" max="5634" width="0" style="12" hidden="1" customWidth="1"/>
    <col min="5635" max="5635" width="11.42578125" style="12" bestFit="1" customWidth="1"/>
    <col min="5636" max="5636" width="12.5703125" style="12" customWidth="1"/>
    <col min="5637" max="5637" width="14" style="12" customWidth="1"/>
    <col min="5638" max="5638" width="22.42578125" style="12" customWidth="1"/>
    <col min="5639" max="5639" width="10.5703125" style="12" bestFit="1" customWidth="1"/>
    <col min="5640" max="5640" width="9.42578125" style="12" bestFit="1" customWidth="1"/>
    <col min="5641" max="5641" width="11.85546875" style="12" customWidth="1"/>
    <col min="5642" max="5875" width="9.140625" style="12"/>
    <col min="5876" max="5876" width="3.140625" style="12" customWidth="1"/>
    <col min="5877" max="5877" width="15.5703125" style="12" customWidth="1"/>
    <col min="5878" max="5878" width="55.140625" style="12" customWidth="1"/>
    <col min="5879" max="5879" width="5.85546875" style="12" customWidth="1"/>
    <col min="5880" max="5880" width="6.85546875" style="12" customWidth="1"/>
    <col min="5881" max="5883" width="10.5703125" style="12" customWidth="1"/>
    <col min="5884" max="5890" width="0" style="12" hidden="1" customWidth="1"/>
    <col min="5891" max="5891" width="11.42578125" style="12" bestFit="1" customWidth="1"/>
    <col min="5892" max="5892" width="12.5703125" style="12" customWidth="1"/>
    <col min="5893" max="5893" width="14" style="12" customWidth="1"/>
    <col min="5894" max="5894" width="22.42578125" style="12" customWidth="1"/>
    <col min="5895" max="5895" width="10.5703125" style="12" bestFit="1" customWidth="1"/>
    <col min="5896" max="5896" width="9.42578125" style="12" bestFit="1" customWidth="1"/>
    <col min="5897" max="5897" width="11.85546875" style="12" customWidth="1"/>
    <col min="5898" max="6131" width="9.140625" style="12"/>
    <col min="6132" max="6132" width="3.140625" style="12" customWidth="1"/>
    <col min="6133" max="6133" width="15.5703125" style="12" customWidth="1"/>
    <col min="6134" max="6134" width="55.140625" style="12" customWidth="1"/>
    <col min="6135" max="6135" width="5.85546875" style="12" customWidth="1"/>
    <col min="6136" max="6136" width="6.85546875" style="12" customWidth="1"/>
    <col min="6137" max="6139" width="10.5703125" style="12" customWidth="1"/>
    <col min="6140" max="6146" width="0" style="12" hidden="1" customWidth="1"/>
    <col min="6147" max="6147" width="11.42578125" style="12" bestFit="1" customWidth="1"/>
    <col min="6148" max="6148" width="12.5703125" style="12" customWidth="1"/>
    <col min="6149" max="6149" width="14" style="12" customWidth="1"/>
    <col min="6150" max="6150" width="22.42578125" style="12" customWidth="1"/>
    <col min="6151" max="6151" width="10.5703125" style="12" bestFit="1" customWidth="1"/>
    <col min="6152" max="6152" width="9.42578125" style="12" bestFit="1" customWidth="1"/>
    <col min="6153" max="6153" width="11.85546875" style="12" customWidth="1"/>
    <col min="6154" max="6387" width="9.140625" style="12"/>
    <col min="6388" max="6388" width="3.140625" style="12" customWidth="1"/>
    <col min="6389" max="6389" width="15.5703125" style="12" customWidth="1"/>
    <col min="6390" max="6390" width="55.140625" style="12" customWidth="1"/>
    <col min="6391" max="6391" width="5.85546875" style="12" customWidth="1"/>
    <col min="6392" max="6392" width="6.85546875" style="12" customWidth="1"/>
    <col min="6393" max="6395" width="10.5703125" style="12" customWidth="1"/>
    <col min="6396" max="6402" width="0" style="12" hidden="1" customWidth="1"/>
    <col min="6403" max="6403" width="11.42578125" style="12" bestFit="1" customWidth="1"/>
    <col min="6404" max="6404" width="12.5703125" style="12" customWidth="1"/>
    <col min="6405" max="6405" width="14" style="12" customWidth="1"/>
    <col min="6406" max="6406" width="22.42578125" style="12" customWidth="1"/>
    <col min="6407" max="6407" width="10.5703125" style="12" bestFit="1" customWidth="1"/>
    <col min="6408" max="6408" width="9.42578125" style="12" bestFit="1" customWidth="1"/>
    <col min="6409" max="6409" width="11.85546875" style="12" customWidth="1"/>
    <col min="6410" max="6643" width="9.140625" style="12"/>
    <col min="6644" max="6644" width="3.140625" style="12" customWidth="1"/>
    <col min="6645" max="6645" width="15.5703125" style="12" customWidth="1"/>
    <col min="6646" max="6646" width="55.140625" style="12" customWidth="1"/>
    <col min="6647" max="6647" width="5.85546875" style="12" customWidth="1"/>
    <col min="6648" max="6648" width="6.85546875" style="12" customWidth="1"/>
    <col min="6649" max="6651" width="10.5703125" style="12" customWidth="1"/>
    <col min="6652" max="6658" width="0" style="12" hidden="1" customWidth="1"/>
    <col min="6659" max="6659" width="11.42578125" style="12" bestFit="1" customWidth="1"/>
    <col min="6660" max="6660" width="12.5703125" style="12" customWidth="1"/>
    <col min="6661" max="6661" width="14" style="12" customWidth="1"/>
    <col min="6662" max="6662" width="22.42578125" style="12" customWidth="1"/>
    <col min="6663" max="6663" width="10.5703125" style="12" bestFit="1" customWidth="1"/>
    <col min="6664" max="6664" width="9.42578125" style="12" bestFit="1" customWidth="1"/>
    <col min="6665" max="6665" width="11.85546875" style="12" customWidth="1"/>
    <col min="6666" max="6899" width="9.140625" style="12"/>
    <col min="6900" max="6900" width="3.140625" style="12" customWidth="1"/>
    <col min="6901" max="6901" width="15.5703125" style="12" customWidth="1"/>
    <col min="6902" max="6902" width="55.140625" style="12" customWidth="1"/>
    <col min="6903" max="6903" width="5.85546875" style="12" customWidth="1"/>
    <col min="6904" max="6904" width="6.85546875" style="12" customWidth="1"/>
    <col min="6905" max="6907" width="10.5703125" style="12" customWidth="1"/>
    <col min="6908" max="6914" width="0" style="12" hidden="1" customWidth="1"/>
    <col min="6915" max="6915" width="11.42578125" style="12" bestFit="1" customWidth="1"/>
    <col min="6916" max="6916" width="12.5703125" style="12" customWidth="1"/>
    <col min="6917" max="6917" width="14" style="12" customWidth="1"/>
    <col min="6918" max="6918" width="22.42578125" style="12" customWidth="1"/>
    <col min="6919" max="6919" width="10.5703125" style="12" bestFit="1" customWidth="1"/>
    <col min="6920" max="6920" width="9.42578125" style="12" bestFit="1" customWidth="1"/>
    <col min="6921" max="6921" width="11.85546875" style="12" customWidth="1"/>
    <col min="6922" max="7155" width="9.140625" style="12"/>
    <col min="7156" max="7156" width="3.140625" style="12" customWidth="1"/>
    <col min="7157" max="7157" width="15.5703125" style="12" customWidth="1"/>
    <col min="7158" max="7158" width="55.140625" style="12" customWidth="1"/>
    <col min="7159" max="7159" width="5.85546875" style="12" customWidth="1"/>
    <col min="7160" max="7160" width="6.85546875" style="12" customWidth="1"/>
    <col min="7161" max="7163" width="10.5703125" style="12" customWidth="1"/>
    <col min="7164" max="7170" width="0" style="12" hidden="1" customWidth="1"/>
    <col min="7171" max="7171" width="11.42578125" style="12" bestFit="1" customWidth="1"/>
    <col min="7172" max="7172" width="12.5703125" style="12" customWidth="1"/>
    <col min="7173" max="7173" width="14" style="12" customWidth="1"/>
    <col min="7174" max="7174" width="22.42578125" style="12" customWidth="1"/>
    <col min="7175" max="7175" width="10.5703125" style="12" bestFit="1" customWidth="1"/>
    <col min="7176" max="7176" width="9.42578125" style="12" bestFit="1" customWidth="1"/>
    <col min="7177" max="7177" width="11.85546875" style="12" customWidth="1"/>
    <col min="7178" max="7411" width="9.140625" style="12"/>
    <col min="7412" max="7412" width="3.140625" style="12" customWidth="1"/>
    <col min="7413" max="7413" width="15.5703125" style="12" customWidth="1"/>
    <col min="7414" max="7414" width="55.140625" style="12" customWidth="1"/>
    <col min="7415" max="7415" width="5.85546875" style="12" customWidth="1"/>
    <col min="7416" max="7416" width="6.85546875" style="12" customWidth="1"/>
    <col min="7417" max="7419" width="10.5703125" style="12" customWidth="1"/>
    <col min="7420" max="7426" width="0" style="12" hidden="1" customWidth="1"/>
    <col min="7427" max="7427" width="11.42578125" style="12" bestFit="1" customWidth="1"/>
    <col min="7428" max="7428" width="12.5703125" style="12" customWidth="1"/>
    <col min="7429" max="7429" width="14" style="12" customWidth="1"/>
    <col min="7430" max="7430" width="22.42578125" style="12" customWidth="1"/>
    <col min="7431" max="7431" width="10.5703125" style="12" bestFit="1" customWidth="1"/>
    <col min="7432" max="7432" width="9.42578125" style="12" bestFit="1" customWidth="1"/>
    <col min="7433" max="7433" width="11.85546875" style="12" customWidth="1"/>
    <col min="7434" max="7667" width="9.140625" style="12"/>
    <col min="7668" max="7668" width="3.140625" style="12" customWidth="1"/>
    <col min="7669" max="7669" width="15.5703125" style="12" customWidth="1"/>
    <col min="7670" max="7670" width="55.140625" style="12" customWidth="1"/>
    <col min="7671" max="7671" width="5.85546875" style="12" customWidth="1"/>
    <col min="7672" max="7672" width="6.85546875" style="12" customWidth="1"/>
    <col min="7673" max="7675" width="10.5703125" style="12" customWidth="1"/>
    <col min="7676" max="7682" width="0" style="12" hidden="1" customWidth="1"/>
    <col min="7683" max="7683" width="11.42578125" style="12" bestFit="1" customWidth="1"/>
    <col min="7684" max="7684" width="12.5703125" style="12" customWidth="1"/>
    <col min="7685" max="7685" width="14" style="12" customWidth="1"/>
    <col min="7686" max="7686" width="22.42578125" style="12" customWidth="1"/>
    <col min="7687" max="7687" width="10.5703125" style="12" bestFit="1" customWidth="1"/>
    <col min="7688" max="7688" width="9.42578125" style="12" bestFit="1" customWidth="1"/>
    <col min="7689" max="7689" width="11.85546875" style="12" customWidth="1"/>
    <col min="7690" max="7923" width="9.140625" style="12"/>
    <col min="7924" max="7924" width="3.140625" style="12" customWidth="1"/>
    <col min="7925" max="7925" width="15.5703125" style="12" customWidth="1"/>
    <col min="7926" max="7926" width="55.140625" style="12" customWidth="1"/>
    <col min="7927" max="7927" width="5.85546875" style="12" customWidth="1"/>
    <col min="7928" max="7928" width="6.85546875" style="12" customWidth="1"/>
    <col min="7929" max="7931" width="10.5703125" style="12" customWidth="1"/>
    <col min="7932" max="7938" width="0" style="12" hidden="1" customWidth="1"/>
    <col min="7939" max="7939" width="11.42578125" style="12" bestFit="1" customWidth="1"/>
    <col min="7940" max="7940" width="12.5703125" style="12" customWidth="1"/>
    <col min="7941" max="7941" width="14" style="12" customWidth="1"/>
    <col min="7942" max="7942" width="22.42578125" style="12" customWidth="1"/>
    <col min="7943" max="7943" width="10.5703125" style="12" bestFit="1" customWidth="1"/>
    <col min="7944" max="7944" width="9.42578125" style="12" bestFit="1" customWidth="1"/>
    <col min="7945" max="7945" width="11.85546875" style="12" customWidth="1"/>
    <col min="7946" max="8179" width="9.140625" style="12"/>
    <col min="8180" max="8180" width="3.140625" style="12" customWidth="1"/>
    <col min="8181" max="8181" width="15.5703125" style="12" customWidth="1"/>
    <col min="8182" max="8182" width="55.140625" style="12" customWidth="1"/>
    <col min="8183" max="8183" width="5.85546875" style="12" customWidth="1"/>
    <col min="8184" max="8184" width="6.85546875" style="12" customWidth="1"/>
    <col min="8185" max="8187" width="10.5703125" style="12" customWidth="1"/>
    <col min="8188" max="8194" width="0" style="12" hidden="1" customWidth="1"/>
    <col min="8195" max="8195" width="11.42578125" style="12" bestFit="1" customWidth="1"/>
    <col min="8196" max="8196" width="12.5703125" style="12" customWidth="1"/>
    <col min="8197" max="8197" width="14" style="12" customWidth="1"/>
    <col min="8198" max="8198" width="22.42578125" style="12" customWidth="1"/>
    <col min="8199" max="8199" width="10.5703125" style="12" bestFit="1" customWidth="1"/>
    <col min="8200" max="8200" width="9.42578125" style="12" bestFit="1" customWidth="1"/>
    <col min="8201" max="8201" width="11.85546875" style="12" customWidth="1"/>
    <col min="8202" max="8435" width="9.140625" style="12"/>
    <col min="8436" max="8436" width="3.140625" style="12" customWidth="1"/>
    <col min="8437" max="8437" width="15.5703125" style="12" customWidth="1"/>
    <col min="8438" max="8438" width="55.140625" style="12" customWidth="1"/>
    <col min="8439" max="8439" width="5.85546875" style="12" customWidth="1"/>
    <col min="8440" max="8440" width="6.85546875" style="12" customWidth="1"/>
    <col min="8441" max="8443" width="10.5703125" style="12" customWidth="1"/>
    <col min="8444" max="8450" width="0" style="12" hidden="1" customWidth="1"/>
    <col min="8451" max="8451" width="11.42578125" style="12" bestFit="1" customWidth="1"/>
    <col min="8452" max="8452" width="12.5703125" style="12" customWidth="1"/>
    <col min="8453" max="8453" width="14" style="12" customWidth="1"/>
    <col min="8454" max="8454" width="22.42578125" style="12" customWidth="1"/>
    <col min="8455" max="8455" width="10.5703125" style="12" bestFit="1" customWidth="1"/>
    <col min="8456" max="8456" width="9.42578125" style="12" bestFit="1" customWidth="1"/>
    <col min="8457" max="8457" width="11.85546875" style="12" customWidth="1"/>
    <col min="8458" max="8691" width="9.140625" style="12"/>
    <col min="8692" max="8692" width="3.140625" style="12" customWidth="1"/>
    <col min="8693" max="8693" width="15.5703125" style="12" customWidth="1"/>
    <col min="8694" max="8694" width="55.140625" style="12" customWidth="1"/>
    <col min="8695" max="8695" width="5.85546875" style="12" customWidth="1"/>
    <col min="8696" max="8696" width="6.85546875" style="12" customWidth="1"/>
    <col min="8697" max="8699" width="10.5703125" style="12" customWidth="1"/>
    <col min="8700" max="8706" width="0" style="12" hidden="1" customWidth="1"/>
    <col min="8707" max="8707" width="11.42578125" style="12" bestFit="1" customWidth="1"/>
    <col min="8708" max="8708" width="12.5703125" style="12" customWidth="1"/>
    <col min="8709" max="8709" width="14" style="12" customWidth="1"/>
    <col min="8710" max="8710" width="22.42578125" style="12" customWidth="1"/>
    <col min="8711" max="8711" width="10.5703125" style="12" bestFit="1" customWidth="1"/>
    <col min="8712" max="8712" width="9.42578125" style="12" bestFit="1" customWidth="1"/>
    <col min="8713" max="8713" width="11.85546875" style="12" customWidth="1"/>
    <col min="8714" max="8947" width="9.140625" style="12"/>
    <col min="8948" max="8948" width="3.140625" style="12" customWidth="1"/>
    <col min="8949" max="8949" width="15.5703125" style="12" customWidth="1"/>
    <col min="8950" max="8950" width="55.140625" style="12" customWidth="1"/>
    <col min="8951" max="8951" width="5.85546875" style="12" customWidth="1"/>
    <col min="8952" max="8952" width="6.85546875" style="12" customWidth="1"/>
    <col min="8953" max="8955" width="10.5703125" style="12" customWidth="1"/>
    <col min="8956" max="8962" width="0" style="12" hidden="1" customWidth="1"/>
    <col min="8963" max="8963" width="11.42578125" style="12" bestFit="1" customWidth="1"/>
    <col min="8964" max="8964" width="12.5703125" style="12" customWidth="1"/>
    <col min="8965" max="8965" width="14" style="12" customWidth="1"/>
    <col min="8966" max="8966" width="22.42578125" style="12" customWidth="1"/>
    <col min="8967" max="8967" width="10.5703125" style="12" bestFit="1" customWidth="1"/>
    <col min="8968" max="8968" width="9.42578125" style="12" bestFit="1" customWidth="1"/>
    <col min="8969" max="8969" width="11.85546875" style="12" customWidth="1"/>
    <col min="8970" max="9203" width="9.140625" style="12"/>
    <col min="9204" max="9204" width="3.140625" style="12" customWidth="1"/>
    <col min="9205" max="9205" width="15.5703125" style="12" customWidth="1"/>
    <col min="9206" max="9206" width="55.140625" style="12" customWidth="1"/>
    <col min="9207" max="9207" width="5.85546875" style="12" customWidth="1"/>
    <col min="9208" max="9208" width="6.85546875" style="12" customWidth="1"/>
    <col min="9209" max="9211" width="10.5703125" style="12" customWidth="1"/>
    <col min="9212" max="9218" width="0" style="12" hidden="1" customWidth="1"/>
    <col min="9219" max="9219" width="11.42578125" style="12" bestFit="1" customWidth="1"/>
    <col min="9220" max="9220" width="12.5703125" style="12" customWidth="1"/>
    <col min="9221" max="9221" width="14" style="12" customWidth="1"/>
    <col min="9222" max="9222" width="22.42578125" style="12" customWidth="1"/>
    <col min="9223" max="9223" width="10.5703125" style="12" bestFit="1" customWidth="1"/>
    <col min="9224" max="9224" width="9.42578125" style="12" bestFit="1" customWidth="1"/>
    <col min="9225" max="9225" width="11.85546875" style="12" customWidth="1"/>
    <col min="9226" max="9459" width="9.140625" style="12"/>
    <col min="9460" max="9460" width="3.140625" style="12" customWidth="1"/>
    <col min="9461" max="9461" width="15.5703125" style="12" customWidth="1"/>
    <col min="9462" max="9462" width="55.140625" style="12" customWidth="1"/>
    <col min="9463" max="9463" width="5.85546875" style="12" customWidth="1"/>
    <col min="9464" max="9464" width="6.85546875" style="12" customWidth="1"/>
    <col min="9465" max="9467" width="10.5703125" style="12" customWidth="1"/>
    <col min="9468" max="9474" width="0" style="12" hidden="1" customWidth="1"/>
    <col min="9475" max="9475" width="11.42578125" style="12" bestFit="1" customWidth="1"/>
    <col min="9476" max="9476" width="12.5703125" style="12" customWidth="1"/>
    <col min="9477" max="9477" width="14" style="12" customWidth="1"/>
    <col min="9478" max="9478" width="22.42578125" style="12" customWidth="1"/>
    <col min="9479" max="9479" width="10.5703125" style="12" bestFit="1" customWidth="1"/>
    <col min="9480" max="9480" width="9.42578125" style="12" bestFit="1" customWidth="1"/>
    <col min="9481" max="9481" width="11.85546875" style="12" customWidth="1"/>
    <col min="9482" max="9715" width="9.140625" style="12"/>
    <col min="9716" max="9716" width="3.140625" style="12" customWidth="1"/>
    <col min="9717" max="9717" width="15.5703125" style="12" customWidth="1"/>
    <col min="9718" max="9718" width="55.140625" style="12" customWidth="1"/>
    <col min="9719" max="9719" width="5.85546875" style="12" customWidth="1"/>
    <col min="9720" max="9720" width="6.85546875" style="12" customWidth="1"/>
    <col min="9721" max="9723" width="10.5703125" style="12" customWidth="1"/>
    <col min="9724" max="9730" width="0" style="12" hidden="1" customWidth="1"/>
    <col min="9731" max="9731" width="11.42578125" style="12" bestFit="1" customWidth="1"/>
    <col min="9732" max="9732" width="12.5703125" style="12" customWidth="1"/>
    <col min="9733" max="9733" width="14" style="12" customWidth="1"/>
    <col min="9734" max="9734" width="22.42578125" style="12" customWidth="1"/>
    <col min="9735" max="9735" width="10.5703125" style="12" bestFit="1" customWidth="1"/>
    <col min="9736" max="9736" width="9.42578125" style="12" bestFit="1" customWidth="1"/>
    <col min="9737" max="9737" width="11.85546875" style="12" customWidth="1"/>
    <col min="9738" max="9971" width="9.140625" style="12"/>
    <col min="9972" max="9972" width="3.140625" style="12" customWidth="1"/>
    <col min="9973" max="9973" width="15.5703125" style="12" customWidth="1"/>
    <col min="9974" max="9974" width="55.140625" style="12" customWidth="1"/>
    <col min="9975" max="9975" width="5.85546875" style="12" customWidth="1"/>
    <col min="9976" max="9976" width="6.85546875" style="12" customWidth="1"/>
    <col min="9977" max="9979" width="10.5703125" style="12" customWidth="1"/>
    <col min="9980" max="9986" width="0" style="12" hidden="1" customWidth="1"/>
    <col min="9987" max="9987" width="11.42578125" style="12" bestFit="1" customWidth="1"/>
    <col min="9988" max="9988" width="12.5703125" style="12" customWidth="1"/>
    <col min="9989" max="9989" width="14" style="12" customWidth="1"/>
    <col min="9990" max="9990" width="22.42578125" style="12" customWidth="1"/>
    <col min="9991" max="9991" width="10.5703125" style="12" bestFit="1" customWidth="1"/>
    <col min="9992" max="9992" width="9.42578125" style="12" bestFit="1" customWidth="1"/>
    <col min="9993" max="9993" width="11.85546875" style="12" customWidth="1"/>
    <col min="9994" max="10227" width="9.140625" style="12"/>
    <col min="10228" max="10228" width="3.140625" style="12" customWidth="1"/>
    <col min="10229" max="10229" width="15.5703125" style="12" customWidth="1"/>
    <col min="10230" max="10230" width="55.140625" style="12" customWidth="1"/>
    <col min="10231" max="10231" width="5.85546875" style="12" customWidth="1"/>
    <col min="10232" max="10232" width="6.85546875" style="12" customWidth="1"/>
    <col min="10233" max="10235" width="10.5703125" style="12" customWidth="1"/>
    <col min="10236" max="10242" width="0" style="12" hidden="1" customWidth="1"/>
    <col min="10243" max="10243" width="11.42578125" style="12" bestFit="1" customWidth="1"/>
    <col min="10244" max="10244" width="12.5703125" style="12" customWidth="1"/>
    <col min="10245" max="10245" width="14" style="12" customWidth="1"/>
    <col min="10246" max="10246" width="22.42578125" style="12" customWidth="1"/>
    <col min="10247" max="10247" width="10.5703125" style="12" bestFit="1" customWidth="1"/>
    <col min="10248" max="10248" width="9.42578125" style="12" bestFit="1" customWidth="1"/>
    <col min="10249" max="10249" width="11.85546875" style="12" customWidth="1"/>
    <col min="10250" max="10483" width="9.140625" style="12"/>
    <col min="10484" max="10484" width="3.140625" style="12" customWidth="1"/>
    <col min="10485" max="10485" width="15.5703125" style="12" customWidth="1"/>
    <col min="10486" max="10486" width="55.140625" style="12" customWidth="1"/>
    <col min="10487" max="10487" width="5.85546875" style="12" customWidth="1"/>
    <col min="10488" max="10488" width="6.85546875" style="12" customWidth="1"/>
    <col min="10489" max="10491" width="10.5703125" style="12" customWidth="1"/>
    <col min="10492" max="10498" width="0" style="12" hidden="1" customWidth="1"/>
    <col min="10499" max="10499" width="11.42578125" style="12" bestFit="1" customWidth="1"/>
    <col min="10500" max="10500" width="12.5703125" style="12" customWidth="1"/>
    <col min="10501" max="10501" width="14" style="12" customWidth="1"/>
    <col min="10502" max="10502" width="22.42578125" style="12" customWidth="1"/>
    <col min="10503" max="10503" width="10.5703125" style="12" bestFit="1" customWidth="1"/>
    <col min="10504" max="10504" width="9.42578125" style="12" bestFit="1" customWidth="1"/>
    <col min="10505" max="10505" width="11.85546875" style="12" customWidth="1"/>
    <col min="10506" max="10739" width="9.140625" style="12"/>
    <col min="10740" max="10740" width="3.140625" style="12" customWidth="1"/>
    <col min="10741" max="10741" width="15.5703125" style="12" customWidth="1"/>
    <col min="10742" max="10742" width="55.140625" style="12" customWidth="1"/>
    <col min="10743" max="10743" width="5.85546875" style="12" customWidth="1"/>
    <col min="10744" max="10744" width="6.85546875" style="12" customWidth="1"/>
    <col min="10745" max="10747" width="10.5703125" style="12" customWidth="1"/>
    <col min="10748" max="10754" width="0" style="12" hidden="1" customWidth="1"/>
    <col min="10755" max="10755" width="11.42578125" style="12" bestFit="1" customWidth="1"/>
    <col min="10756" max="10756" width="12.5703125" style="12" customWidth="1"/>
    <col min="10757" max="10757" width="14" style="12" customWidth="1"/>
    <col min="10758" max="10758" width="22.42578125" style="12" customWidth="1"/>
    <col min="10759" max="10759" width="10.5703125" style="12" bestFit="1" customWidth="1"/>
    <col min="10760" max="10760" width="9.42578125" style="12" bestFit="1" customWidth="1"/>
    <col min="10761" max="10761" width="11.85546875" style="12" customWidth="1"/>
    <col min="10762" max="10995" width="9.140625" style="12"/>
    <col min="10996" max="10996" width="3.140625" style="12" customWidth="1"/>
    <col min="10997" max="10997" width="15.5703125" style="12" customWidth="1"/>
    <col min="10998" max="10998" width="55.140625" style="12" customWidth="1"/>
    <col min="10999" max="10999" width="5.85546875" style="12" customWidth="1"/>
    <col min="11000" max="11000" width="6.85546875" style="12" customWidth="1"/>
    <col min="11001" max="11003" width="10.5703125" style="12" customWidth="1"/>
    <col min="11004" max="11010" width="0" style="12" hidden="1" customWidth="1"/>
    <col min="11011" max="11011" width="11.42578125" style="12" bestFit="1" customWidth="1"/>
    <col min="11012" max="11012" width="12.5703125" style="12" customWidth="1"/>
    <col min="11013" max="11013" width="14" style="12" customWidth="1"/>
    <col min="11014" max="11014" width="22.42578125" style="12" customWidth="1"/>
    <col min="11015" max="11015" width="10.5703125" style="12" bestFit="1" customWidth="1"/>
    <col min="11016" max="11016" width="9.42578125" style="12" bestFit="1" customWidth="1"/>
    <col min="11017" max="11017" width="11.85546875" style="12" customWidth="1"/>
    <col min="11018" max="11251" width="9.140625" style="12"/>
    <col min="11252" max="11252" width="3.140625" style="12" customWidth="1"/>
    <col min="11253" max="11253" width="15.5703125" style="12" customWidth="1"/>
    <col min="11254" max="11254" width="55.140625" style="12" customWidth="1"/>
    <col min="11255" max="11255" width="5.85546875" style="12" customWidth="1"/>
    <col min="11256" max="11256" width="6.85546875" style="12" customWidth="1"/>
    <col min="11257" max="11259" width="10.5703125" style="12" customWidth="1"/>
    <col min="11260" max="11266" width="0" style="12" hidden="1" customWidth="1"/>
    <col min="11267" max="11267" width="11.42578125" style="12" bestFit="1" customWidth="1"/>
    <col min="11268" max="11268" width="12.5703125" style="12" customWidth="1"/>
    <col min="11269" max="11269" width="14" style="12" customWidth="1"/>
    <col min="11270" max="11270" width="22.42578125" style="12" customWidth="1"/>
    <col min="11271" max="11271" width="10.5703125" style="12" bestFit="1" customWidth="1"/>
    <col min="11272" max="11272" width="9.42578125" style="12" bestFit="1" customWidth="1"/>
    <col min="11273" max="11273" width="11.85546875" style="12" customWidth="1"/>
    <col min="11274" max="11507" width="9.140625" style="12"/>
    <col min="11508" max="11508" width="3.140625" style="12" customWidth="1"/>
    <col min="11509" max="11509" width="15.5703125" style="12" customWidth="1"/>
    <col min="11510" max="11510" width="55.140625" style="12" customWidth="1"/>
    <col min="11511" max="11511" width="5.85546875" style="12" customWidth="1"/>
    <col min="11512" max="11512" width="6.85546875" style="12" customWidth="1"/>
    <col min="11513" max="11515" width="10.5703125" style="12" customWidth="1"/>
    <col min="11516" max="11522" width="0" style="12" hidden="1" customWidth="1"/>
    <col min="11523" max="11523" width="11.42578125" style="12" bestFit="1" customWidth="1"/>
    <col min="11524" max="11524" width="12.5703125" style="12" customWidth="1"/>
    <col min="11525" max="11525" width="14" style="12" customWidth="1"/>
    <col min="11526" max="11526" width="22.42578125" style="12" customWidth="1"/>
    <col min="11527" max="11527" width="10.5703125" style="12" bestFit="1" customWidth="1"/>
    <col min="11528" max="11528" width="9.42578125" style="12" bestFit="1" customWidth="1"/>
    <col min="11529" max="11529" width="11.85546875" style="12" customWidth="1"/>
    <col min="11530" max="11763" width="9.140625" style="12"/>
    <col min="11764" max="11764" width="3.140625" style="12" customWidth="1"/>
    <col min="11765" max="11765" width="15.5703125" style="12" customWidth="1"/>
    <col min="11766" max="11766" width="55.140625" style="12" customWidth="1"/>
    <col min="11767" max="11767" width="5.85546875" style="12" customWidth="1"/>
    <col min="11768" max="11768" width="6.85546875" style="12" customWidth="1"/>
    <col min="11769" max="11771" width="10.5703125" style="12" customWidth="1"/>
    <col min="11772" max="11778" width="0" style="12" hidden="1" customWidth="1"/>
    <col min="11779" max="11779" width="11.42578125" style="12" bestFit="1" customWidth="1"/>
    <col min="11780" max="11780" width="12.5703125" style="12" customWidth="1"/>
    <col min="11781" max="11781" width="14" style="12" customWidth="1"/>
    <col min="11782" max="11782" width="22.42578125" style="12" customWidth="1"/>
    <col min="11783" max="11783" width="10.5703125" style="12" bestFit="1" customWidth="1"/>
    <col min="11784" max="11784" width="9.42578125" style="12" bestFit="1" customWidth="1"/>
    <col min="11785" max="11785" width="11.85546875" style="12" customWidth="1"/>
    <col min="11786" max="12019" width="9.140625" style="12"/>
    <col min="12020" max="12020" width="3.140625" style="12" customWidth="1"/>
    <col min="12021" max="12021" width="15.5703125" style="12" customWidth="1"/>
    <col min="12022" max="12022" width="55.140625" style="12" customWidth="1"/>
    <col min="12023" max="12023" width="5.85546875" style="12" customWidth="1"/>
    <col min="12024" max="12024" width="6.85546875" style="12" customWidth="1"/>
    <col min="12025" max="12027" width="10.5703125" style="12" customWidth="1"/>
    <col min="12028" max="12034" width="0" style="12" hidden="1" customWidth="1"/>
    <col min="12035" max="12035" width="11.42578125" style="12" bestFit="1" customWidth="1"/>
    <col min="12036" max="12036" width="12.5703125" style="12" customWidth="1"/>
    <col min="12037" max="12037" width="14" style="12" customWidth="1"/>
    <col min="12038" max="12038" width="22.42578125" style="12" customWidth="1"/>
    <col min="12039" max="12039" width="10.5703125" style="12" bestFit="1" customWidth="1"/>
    <col min="12040" max="12040" width="9.42578125" style="12" bestFit="1" customWidth="1"/>
    <col min="12041" max="12041" width="11.85546875" style="12" customWidth="1"/>
    <col min="12042" max="12275" width="9.140625" style="12"/>
    <col min="12276" max="12276" width="3.140625" style="12" customWidth="1"/>
    <col min="12277" max="12277" width="15.5703125" style="12" customWidth="1"/>
    <col min="12278" max="12278" width="55.140625" style="12" customWidth="1"/>
    <col min="12279" max="12279" width="5.85546875" style="12" customWidth="1"/>
    <col min="12280" max="12280" width="6.85546875" style="12" customWidth="1"/>
    <col min="12281" max="12283" width="10.5703125" style="12" customWidth="1"/>
    <col min="12284" max="12290" width="0" style="12" hidden="1" customWidth="1"/>
    <col min="12291" max="12291" width="11.42578125" style="12" bestFit="1" customWidth="1"/>
    <col min="12292" max="12292" width="12.5703125" style="12" customWidth="1"/>
    <col min="12293" max="12293" width="14" style="12" customWidth="1"/>
    <col min="12294" max="12294" width="22.42578125" style="12" customWidth="1"/>
    <col min="12295" max="12295" width="10.5703125" style="12" bestFit="1" customWidth="1"/>
    <col min="12296" max="12296" width="9.42578125" style="12" bestFit="1" customWidth="1"/>
    <col min="12297" max="12297" width="11.85546875" style="12" customWidth="1"/>
    <col min="12298" max="12531" width="9.140625" style="12"/>
    <col min="12532" max="12532" width="3.140625" style="12" customWidth="1"/>
    <col min="12533" max="12533" width="15.5703125" style="12" customWidth="1"/>
    <col min="12534" max="12534" width="55.140625" style="12" customWidth="1"/>
    <col min="12535" max="12535" width="5.85546875" style="12" customWidth="1"/>
    <col min="12536" max="12536" width="6.85546875" style="12" customWidth="1"/>
    <col min="12537" max="12539" width="10.5703125" style="12" customWidth="1"/>
    <col min="12540" max="12546" width="0" style="12" hidden="1" customWidth="1"/>
    <col min="12547" max="12547" width="11.42578125" style="12" bestFit="1" customWidth="1"/>
    <col min="12548" max="12548" width="12.5703125" style="12" customWidth="1"/>
    <col min="12549" max="12549" width="14" style="12" customWidth="1"/>
    <col min="12550" max="12550" width="22.42578125" style="12" customWidth="1"/>
    <col min="12551" max="12551" width="10.5703125" style="12" bestFit="1" customWidth="1"/>
    <col min="12552" max="12552" width="9.42578125" style="12" bestFit="1" customWidth="1"/>
    <col min="12553" max="12553" width="11.85546875" style="12" customWidth="1"/>
    <col min="12554" max="12787" width="9.140625" style="12"/>
    <col min="12788" max="12788" width="3.140625" style="12" customWidth="1"/>
    <col min="12789" max="12789" width="15.5703125" style="12" customWidth="1"/>
    <col min="12790" max="12790" width="55.140625" style="12" customWidth="1"/>
    <col min="12791" max="12791" width="5.85546875" style="12" customWidth="1"/>
    <col min="12792" max="12792" width="6.85546875" style="12" customWidth="1"/>
    <col min="12793" max="12795" width="10.5703125" style="12" customWidth="1"/>
    <col min="12796" max="12802" width="0" style="12" hidden="1" customWidth="1"/>
    <col min="12803" max="12803" width="11.42578125" style="12" bestFit="1" customWidth="1"/>
    <col min="12804" max="12804" width="12.5703125" style="12" customWidth="1"/>
    <col min="12805" max="12805" width="14" style="12" customWidth="1"/>
    <col min="12806" max="12806" width="22.42578125" style="12" customWidth="1"/>
    <col min="12807" max="12807" width="10.5703125" style="12" bestFit="1" customWidth="1"/>
    <col min="12808" max="12808" width="9.42578125" style="12" bestFit="1" customWidth="1"/>
    <col min="12809" max="12809" width="11.85546875" style="12" customWidth="1"/>
    <col min="12810" max="13043" width="9.140625" style="12"/>
    <col min="13044" max="13044" width="3.140625" style="12" customWidth="1"/>
    <col min="13045" max="13045" width="15.5703125" style="12" customWidth="1"/>
    <col min="13046" max="13046" width="55.140625" style="12" customWidth="1"/>
    <col min="13047" max="13047" width="5.85546875" style="12" customWidth="1"/>
    <col min="13048" max="13048" width="6.85546875" style="12" customWidth="1"/>
    <col min="13049" max="13051" width="10.5703125" style="12" customWidth="1"/>
    <col min="13052" max="13058" width="0" style="12" hidden="1" customWidth="1"/>
    <col min="13059" max="13059" width="11.42578125" style="12" bestFit="1" customWidth="1"/>
    <col min="13060" max="13060" width="12.5703125" style="12" customWidth="1"/>
    <col min="13061" max="13061" width="14" style="12" customWidth="1"/>
    <col min="13062" max="13062" width="22.42578125" style="12" customWidth="1"/>
    <col min="13063" max="13063" width="10.5703125" style="12" bestFit="1" customWidth="1"/>
    <col min="13064" max="13064" width="9.42578125" style="12" bestFit="1" customWidth="1"/>
    <col min="13065" max="13065" width="11.85546875" style="12" customWidth="1"/>
    <col min="13066" max="13299" width="9.140625" style="12"/>
    <col min="13300" max="13300" width="3.140625" style="12" customWidth="1"/>
    <col min="13301" max="13301" width="15.5703125" style="12" customWidth="1"/>
    <col min="13302" max="13302" width="55.140625" style="12" customWidth="1"/>
    <col min="13303" max="13303" width="5.85546875" style="12" customWidth="1"/>
    <col min="13304" max="13304" width="6.85546875" style="12" customWidth="1"/>
    <col min="13305" max="13307" width="10.5703125" style="12" customWidth="1"/>
    <col min="13308" max="13314" width="0" style="12" hidden="1" customWidth="1"/>
    <col min="13315" max="13315" width="11.42578125" style="12" bestFit="1" customWidth="1"/>
    <col min="13316" max="13316" width="12.5703125" style="12" customWidth="1"/>
    <col min="13317" max="13317" width="14" style="12" customWidth="1"/>
    <col min="13318" max="13318" width="22.42578125" style="12" customWidth="1"/>
    <col min="13319" max="13319" width="10.5703125" style="12" bestFit="1" customWidth="1"/>
    <col min="13320" max="13320" width="9.42578125" style="12" bestFit="1" customWidth="1"/>
    <col min="13321" max="13321" width="11.85546875" style="12" customWidth="1"/>
    <col min="13322" max="13555" width="9.140625" style="12"/>
    <col min="13556" max="13556" width="3.140625" style="12" customWidth="1"/>
    <col min="13557" max="13557" width="15.5703125" style="12" customWidth="1"/>
    <col min="13558" max="13558" width="55.140625" style="12" customWidth="1"/>
    <col min="13559" max="13559" width="5.85546875" style="12" customWidth="1"/>
    <col min="13560" max="13560" width="6.85546875" style="12" customWidth="1"/>
    <col min="13561" max="13563" width="10.5703125" style="12" customWidth="1"/>
    <col min="13564" max="13570" width="0" style="12" hidden="1" customWidth="1"/>
    <col min="13571" max="13571" width="11.42578125" style="12" bestFit="1" customWidth="1"/>
    <col min="13572" max="13572" width="12.5703125" style="12" customWidth="1"/>
    <col min="13573" max="13573" width="14" style="12" customWidth="1"/>
    <col min="13574" max="13574" width="22.42578125" style="12" customWidth="1"/>
    <col min="13575" max="13575" width="10.5703125" style="12" bestFit="1" customWidth="1"/>
    <col min="13576" max="13576" width="9.42578125" style="12" bestFit="1" customWidth="1"/>
    <col min="13577" max="13577" width="11.85546875" style="12" customWidth="1"/>
    <col min="13578" max="13811" width="9.140625" style="12"/>
    <col min="13812" max="13812" width="3.140625" style="12" customWidth="1"/>
    <col min="13813" max="13813" width="15.5703125" style="12" customWidth="1"/>
    <col min="13814" max="13814" width="55.140625" style="12" customWidth="1"/>
    <col min="13815" max="13815" width="5.85546875" style="12" customWidth="1"/>
    <col min="13816" max="13816" width="6.85546875" style="12" customWidth="1"/>
    <col min="13817" max="13819" width="10.5703125" style="12" customWidth="1"/>
    <col min="13820" max="13826" width="0" style="12" hidden="1" customWidth="1"/>
    <col min="13827" max="13827" width="11.42578125" style="12" bestFit="1" customWidth="1"/>
    <col min="13828" max="13828" width="12.5703125" style="12" customWidth="1"/>
    <col min="13829" max="13829" width="14" style="12" customWidth="1"/>
    <col min="13830" max="13830" width="22.42578125" style="12" customWidth="1"/>
    <col min="13831" max="13831" width="10.5703125" style="12" bestFit="1" customWidth="1"/>
    <col min="13832" max="13832" width="9.42578125" style="12" bestFit="1" customWidth="1"/>
    <col min="13833" max="13833" width="11.85546875" style="12" customWidth="1"/>
    <col min="13834" max="14067" width="9.140625" style="12"/>
    <col min="14068" max="14068" width="3.140625" style="12" customWidth="1"/>
    <col min="14069" max="14069" width="15.5703125" style="12" customWidth="1"/>
    <col min="14070" max="14070" width="55.140625" style="12" customWidth="1"/>
    <col min="14071" max="14071" width="5.85546875" style="12" customWidth="1"/>
    <col min="14072" max="14072" width="6.85546875" style="12" customWidth="1"/>
    <col min="14073" max="14075" width="10.5703125" style="12" customWidth="1"/>
    <col min="14076" max="14082" width="0" style="12" hidden="1" customWidth="1"/>
    <col min="14083" max="14083" width="11.42578125" style="12" bestFit="1" customWidth="1"/>
    <col min="14084" max="14084" width="12.5703125" style="12" customWidth="1"/>
    <col min="14085" max="14085" width="14" style="12" customWidth="1"/>
    <col min="14086" max="14086" width="22.42578125" style="12" customWidth="1"/>
    <col min="14087" max="14087" width="10.5703125" style="12" bestFit="1" customWidth="1"/>
    <col min="14088" max="14088" width="9.42578125" style="12" bestFit="1" customWidth="1"/>
    <col min="14089" max="14089" width="11.85546875" style="12" customWidth="1"/>
    <col min="14090" max="14323" width="9.140625" style="12"/>
    <col min="14324" max="14324" width="3.140625" style="12" customWidth="1"/>
    <col min="14325" max="14325" width="15.5703125" style="12" customWidth="1"/>
    <col min="14326" max="14326" width="55.140625" style="12" customWidth="1"/>
    <col min="14327" max="14327" width="5.85546875" style="12" customWidth="1"/>
    <col min="14328" max="14328" width="6.85546875" style="12" customWidth="1"/>
    <col min="14329" max="14331" width="10.5703125" style="12" customWidth="1"/>
    <col min="14332" max="14338" width="0" style="12" hidden="1" customWidth="1"/>
    <col min="14339" max="14339" width="11.42578125" style="12" bestFit="1" customWidth="1"/>
    <col min="14340" max="14340" width="12.5703125" style="12" customWidth="1"/>
    <col min="14341" max="14341" width="14" style="12" customWidth="1"/>
    <col min="14342" max="14342" width="22.42578125" style="12" customWidth="1"/>
    <col min="14343" max="14343" width="10.5703125" style="12" bestFit="1" customWidth="1"/>
    <col min="14344" max="14344" width="9.42578125" style="12" bestFit="1" customWidth="1"/>
    <col min="14345" max="14345" width="11.85546875" style="12" customWidth="1"/>
    <col min="14346" max="14579" width="9.140625" style="12"/>
    <col min="14580" max="14580" width="3.140625" style="12" customWidth="1"/>
    <col min="14581" max="14581" width="15.5703125" style="12" customWidth="1"/>
    <col min="14582" max="14582" width="55.140625" style="12" customWidth="1"/>
    <col min="14583" max="14583" width="5.85546875" style="12" customWidth="1"/>
    <col min="14584" max="14584" width="6.85546875" style="12" customWidth="1"/>
    <col min="14585" max="14587" width="10.5703125" style="12" customWidth="1"/>
    <col min="14588" max="14594" width="0" style="12" hidden="1" customWidth="1"/>
    <col min="14595" max="14595" width="11.42578125" style="12" bestFit="1" customWidth="1"/>
    <col min="14596" max="14596" width="12.5703125" style="12" customWidth="1"/>
    <col min="14597" max="14597" width="14" style="12" customWidth="1"/>
    <col min="14598" max="14598" width="22.42578125" style="12" customWidth="1"/>
    <col min="14599" max="14599" width="10.5703125" style="12" bestFit="1" customWidth="1"/>
    <col min="14600" max="14600" width="9.42578125" style="12" bestFit="1" customWidth="1"/>
    <col min="14601" max="14601" width="11.85546875" style="12" customWidth="1"/>
    <col min="14602" max="14835" width="9.140625" style="12"/>
    <col min="14836" max="14836" width="3.140625" style="12" customWidth="1"/>
    <col min="14837" max="14837" width="15.5703125" style="12" customWidth="1"/>
    <col min="14838" max="14838" width="55.140625" style="12" customWidth="1"/>
    <col min="14839" max="14839" width="5.85546875" style="12" customWidth="1"/>
    <col min="14840" max="14840" width="6.85546875" style="12" customWidth="1"/>
    <col min="14841" max="14843" width="10.5703125" style="12" customWidth="1"/>
    <col min="14844" max="14850" width="0" style="12" hidden="1" customWidth="1"/>
    <col min="14851" max="14851" width="11.42578125" style="12" bestFit="1" customWidth="1"/>
    <col min="14852" max="14852" width="12.5703125" style="12" customWidth="1"/>
    <col min="14853" max="14853" width="14" style="12" customWidth="1"/>
    <col min="14854" max="14854" width="22.42578125" style="12" customWidth="1"/>
    <col min="14855" max="14855" width="10.5703125" style="12" bestFit="1" customWidth="1"/>
    <col min="14856" max="14856" width="9.42578125" style="12" bestFit="1" customWidth="1"/>
    <col min="14857" max="14857" width="11.85546875" style="12" customWidth="1"/>
    <col min="14858" max="15091" width="9.140625" style="12"/>
    <col min="15092" max="15092" width="3.140625" style="12" customWidth="1"/>
    <col min="15093" max="15093" width="15.5703125" style="12" customWidth="1"/>
    <col min="15094" max="15094" width="55.140625" style="12" customWidth="1"/>
    <col min="15095" max="15095" width="5.85546875" style="12" customWidth="1"/>
    <col min="15096" max="15096" width="6.85546875" style="12" customWidth="1"/>
    <col min="15097" max="15099" width="10.5703125" style="12" customWidth="1"/>
    <col min="15100" max="15106" width="0" style="12" hidden="1" customWidth="1"/>
    <col min="15107" max="15107" width="11.42578125" style="12" bestFit="1" customWidth="1"/>
    <col min="15108" max="15108" width="12.5703125" style="12" customWidth="1"/>
    <col min="15109" max="15109" width="14" style="12" customWidth="1"/>
    <col min="15110" max="15110" width="22.42578125" style="12" customWidth="1"/>
    <col min="15111" max="15111" width="10.5703125" style="12" bestFit="1" customWidth="1"/>
    <col min="15112" max="15112" width="9.42578125" style="12" bestFit="1" customWidth="1"/>
    <col min="15113" max="15113" width="11.85546875" style="12" customWidth="1"/>
    <col min="15114" max="15347" width="9.140625" style="12"/>
    <col min="15348" max="15348" width="3.140625" style="12" customWidth="1"/>
    <col min="15349" max="15349" width="15.5703125" style="12" customWidth="1"/>
    <col min="15350" max="15350" width="55.140625" style="12" customWidth="1"/>
    <col min="15351" max="15351" width="5.85546875" style="12" customWidth="1"/>
    <col min="15352" max="15352" width="6.85546875" style="12" customWidth="1"/>
    <col min="15353" max="15355" width="10.5703125" style="12" customWidth="1"/>
    <col min="15356" max="15362" width="0" style="12" hidden="1" customWidth="1"/>
    <col min="15363" max="15363" width="11.42578125" style="12" bestFit="1" customWidth="1"/>
    <col min="15364" max="15364" width="12.5703125" style="12" customWidth="1"/>
    <col min="15365" max="15365" width="14" style="12" customWidth="1"/>
    <col min="15366" max="15366" width="22.42578125" style="12" customWidth="1"/>
    <col min="15367" max="15367" width="10.5703125" style="12" bestFit="1" customWidth="1"/>
    <col min="15368" max="15368" width="9.42578125" style="12" bestFit="1" customWidth="1"/>
    <col min="15369" max="15369" width="11.85546875" style="12" customWidth="1"/>
    <col min="15370" max="15603" width="9.140625" style="12"/>
    <col min="15604" max="15604" width="3.140625" style="12" customWidth="1"/>
    <col min="15605" max="15605" width="15.5703125" style="12" customWidth="1"/>
    <col min="15606" max="15606" width="55.140625" style="12" customWidth="1"/>
    <col min="15607" max="15607" width="5.85546875" style="12" customWidth="1"/>
    <col min="15608" max="15608" width="6.85546875" style="12" customWidth="1"/>
    <col min="15609" max="15611" width="10.5703125" style="12" customWidth="1"/>
    <col min="15612" max="15618" width="0" style="12" hidden="1" customWidth="1"/>
    <col min="15619" max="15619" width="11.42578125" style="12" bestFit="1" customWidth="1"/>
    <col min="15620" max="15620" width="12.5703125" style="12" customWidth="1"/>
    <col min="15621" max="15621" width="14" style="12" customWidth="1"/>
    <col min="15622" max="15622" width="22.42578125" style="12" customWidth="1"/>
    <col min="15623" max="15623" width="10.5703125" style="12" bestFit="1" customWidth="1"/>
    <col min="15624" max="15624" width="9.42578125" style="12" bestFit="1" customWidth="1"/>
    <col min="15625" max="15625" width="11.85546875" style="12" customWidth="1"/>
    <col min="15626" max="15859" width="9.140625" style="12"/>
    <col min="15860" max="15860" width="3.140625" style="12" customWidth="1"/>
    <col min="15861" max="15861" width="15.5703125" style="12" customWidth="1"/>
    <col min="15862" max="15862" width="55.140625" style="12" customWidth="1"/>
    <col min="15863" max="15863" width="5.85546875" style="12" customWidth="1"/>
    <col min="15864" max="15864" width="6.85546875" style="12" customWidth="1"/>
    <col min="15865" max="15867" width="10.5703125" style="12" customWidth="1"/>
    <col min="15868" max="15874" width="0" style="12" hidden="1" customWidth="1"/>
    <col min="15875" max="15875" width="11.42578125" style="12" bestFit="1" customWidth="1"/>
    <col min="15876" max="15876" width="12.5703125" style="12" customWidth="1"/>
    <col min="15877" max="15877" width="14" style="12" customWidth="1"/>
    <col min="15878" max="15878" width="22.42578125" style="12" customWidth="1"/>
    <col min="15879" max="15879" width="10.5703125" style="12" bestFit="1" customWidth="1"/>
    <col min="15880" max="15880" width="9.42578125" style="12" bestFit="1" customWidth="1"/>
    <col min="15881" max="15881" width="11.85546875" style="12" customWidth="1"/>
    <col min="15882" max="16115" width="9.140625" style="12"/>
    <col min="16116" max="16116" width="3.140625" style="12" customWidth="1"/>
    <col min="16117" max="16117" width="15.5703125" style="12" customWidth="1"/>
    <col min="16118" max="16118" width="55.140625" style="12" customWidth="1"/>
    <col min="16119" max="16119" width="5.85546875" style="12" customWidth="1"/>
    <col min="16120" max="16120" width="6.85546875" style="12" customWidth="1"/>
    <col min="16121" max="16123" width="10.5703125" style="12" customWidth="1"/>
    <col min="16124" max="16130" width="0" style="12" hidden="1" customWidth="1"/>
    <col min="16131" max="16131" width="11.42578125" style="12" bestFit="1" customWidth="1"/>
    <col min="16132" max="16132" width="12.5703125" style="12" customWidth="1"/>
    <col min="16133" max="16133" width="14" style="12" customWidth="1"/>
    <col min="16134" max="16134" width="22.42578125" style="12" customWidth="1"/>
    <col min="16135" max="16135" width="10.5703125" style="12" bestFit="1" customWidth="1"/>
    <col min="16136" max="16136" width="9.42578125" style="12" bestFit="1" customWidth="1"/>
    <col min="16137" max="16137" width="11.85546875" style="12" customWidth="1"/>
    <col min="16138" max="16384" width="9.140625" style="12"/>
  </cols>
  <sheetData>
    <row r="1" spans="1:17" ht="90.75" customHeight="1" x14ac:dyDescent="0.25">
      <c r="I1" s="200" t="s">
        <v>2403</v>
      </c>
      <c r="J1" s="200"/>
      <c r="K1" s="200"/>
      <c r="L1" s="200"/>
    </row>
    <row r="2" spans="1:17" ht="64.5" customHeight="1" x14ac:dyDescent="0.25">
      <c r="D2" s="201" t="s">
        <v>1061</v>
      </c>
      <c r="E2" s="201"/>
      <c r="F2" s="201"/>
      <c r="G2" s="201"/>
      <c r="H2" s="201"/>
      <c r="I2" s="201"/>
      <c r="J2" s="201"/>
    </row>
    <row r="3" spans="1:17" ht="44.25" customHeight="1" x14ac:dyDescent="0.25">
      <c r="A3" s="184" t="s">
        <v>12</v>
      </c>
      <c r="B3" s="184"/>
      <c r="C3" s="184"/>
      <c r="D3" s="184"/>
      <c r="E3" s="185" t="s">
        <v>1062</v>
      </c>
      <c r="F3" s="186"/>
      <c r="G3" s="186"/>
      <c r="H3" s="186"/>
      <c r="I3" s="186"/>
      <c r="J3" s="186"/>
      <c r="K3" s="187"/>
    </row>
    <row r="4" spans="1:17" ht="118.5" customHeight="1" x14ac:dyDescent="0.25">
      <c r="A4" s="184" t="s">
        <v>13</v>
      </c>
      <c r="B4" s="184"/>
      <c r="C4" s="184"/>
      <c r="D4" s="184"/>
      <c r="E4" s="192" t="s">
        <v>24</v>
      </c>
      <c r="F4" s="192"/>
      <c r="G4" s="192"/>
      <c r="H4" s="192"/>
      <c r="I4" s="192"/>
      <c r="J4" s="192"/>
      <c r="K4" s="192"/>
    </row>
    <row r="5" spans="1:17" ht="108" customHeight="1" x14ac:dyDescent="0.25">
      <c r="A5" s="184" t="s">
        <v>14</v>
      </c>
      <c r="B5" s="184"/>
      <c r="C5" s="184"/>
      <c r="D5" s="184"/>
      <c r="E5" s="192" t="s">
        <v>25</v>
      </c>
      <c r="F5" s="192"/>
      <c r="G5" s="192"/>
      <c r="H5" s="192"/>
      <c r="I5" s="192"/>
      <c r="J5" s="192"/>
      <c r="K5" s="192"/>
      <c r="L5" s="15"/>
      <c r="M5" s="15"/>
      <c r="N5" s="15"/>
      <c r="O5" s="15"/>
      <c r="P5" s="15"/>
      <c r="Q5" s="15"/>
    </row>
    <row r="6" spans="1:17" ht="11.25" customHeight="1" x14ac:dyDescent="0.25">
      <c r="A6" s="16"/>
      <c r="B6" s="16"/>
      <c r="C6" s="16"/>
      <c r="D6" s="16"/>
      <c r="E6" s="17"/>
      <c r="F6" s="17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</row>
    <row r="7" spans="1:17" ht="22.5" customHeight="1" x14ac:dyDescent="0.25">
      <c r="A7" s="163" t="s">
        <v>16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03"/>
      <c r="P7" s="103"/>
      <c r="Q7" s="103"/>
    </row>
    <row r="8" spans="1:17" ht="40.5" customHeight="1" x14ac:dyDescent="0.25">
      <c r="A8" s="188" t="s">
        <v>0</v>
      </c>
      <c r="B8" s="188" t="s">
        <v>26</v>
      </c>
      <c r="C8" s="188" t="s">
        <v>1</v>
      </c>
      <c r="D8" s="188" t="s">
        <v>2</v>
      </c>
      <c r="E8" s="190" t="s">
        <v>3</v>
      </c>
      <c r="F8" s="190"/>
      <c r="G8" s="190"/>
      <c r="H8" s="191" t="s">
        <v>10</v>
      </c>
      <c r="I8" s="191"/>
      <c r="J8" s="191"/>
      <c r="K8" s="189" t="s">
        <v>11</v>
      </c>
      <c r="L8" s="189"/>
      <c r="M8" s="189"/>
      <c r="N8" s="189"/>
      <c r="O8" s="104"/>
      <c r="P8" s="104"/>
      <c r="Q8" s="104"/>
    </row>
    <row r="9" spans="1:17" ht="216.75" customHeight="1" x14ac:dyDescent="0.25">
      <c r="A9" s="188"/>
      <c r="B9" s="188"/>
      <c r="C9" s="188"/>
      <c r="D9" s="188"/>
      <c r="E9" s="19" t="s">
        <v>1063</v>
      </c>
      <c r="F9" s="19" t="s">
        <v>1064</v>
      </c>
      <c r="G9" s="19" t="s">
        <v>1065</v>
      </c>
      <c r="H9" s="20" t="s">
        <v>2404</v>
      </c>
      <c r="I9" s="20" t="s">
        <v>4</v>
      </c>
      <c r="J9" s="21" t="s">
        <v>2405</v>
      </c>
      <c r="K9" s="22" t="s">
        <v>2406</v>
      </c>
      <c r="L9" s="23" t="s">
        <v>5</v>
      </c>
      <c r="M9" s="20" t="s">
        <v>6</v>
      </c>
      <c r="N9" s="20" t="s">
        <v>7</v>
      </c>
      <c r="O9" s="104"/>
      <c r="P9" s="104"/>
      <c r="Q9" s="104"/>
    </row>
    <row r="10" spans="1:17" s="27" customFormat="1" x14ac:dyDescent="0.25">
      <c r="A10" s="24">
        <v>1</v>
      </c>
      <c r="B10" s="24">
        <v>3</v>
      </c>
      <c r="C10" s="24">
        <v>4</v>
      </c>
      <c r="D10" s="24">
        <v>5</v>
      </c>
      <c r="E10" s="25">
        <v>6</v>
      </c>
      <c r="F10" s="114">
        <v>7</v>
      </c>
      <c r="G10" s="25">
        <v>8</v>
      </c>
      <c r="H10" s="20">
        <v>11</v>
      </c>
      <c r="I10" s="20">
        <v>12</v>
      </c>
      <c r="J10" s="21">
        <v>13</v>
      </c>
      <c r="K10" s="20">
        <v>14</v>
      </c>
      <c r="L10" s="26" t="s">
        <v>8</v>
      </c>
      <c r="M10" s="20">
        <v>14</v>
      </c>
      <c r="N10" s="20">
        <v>15</v>
      </c>
      <c r="O10" s="104">
        <v>1</v>
      </c>
      <c r="P10" s="104">
        <v>2</v>
      </c>
      <c r="Q10" s="104">
        <v>3</v>
      </c>
    </row>
    <row r="11" spans="1:17" s="34" customFormat="1" ht="36" customHeight="1" x14ac:dyDescent="0.25">
      <c r="A11" s="24">
        <v>1</v>
      </c>
      <c r="B11" s="6" t="s">
        <v>1027</v>
      </c>
      <c r="C11" s="28" t="s">
        <v>27</v>
      </c>
      <c r="D11" s="29">
        <v>1</v>
      </c>
      <c r="E11" s="30">
        <v>2300</v>
      </c>
      <c r="F11" s="30">
        <v>2450</v>
      </c>
      <c r="G11" s="156">
        <v>2474.5</v>
      </c>
      <c r="H11" s="31">
        <f t="shared" ref="H11:H66" si="0">AVERAGE(E11:G11)</f>
        <v>2408.1666666666665</v>
      </c>
      <c r="I11" s="32">
        <f t="shared" ref="I11:I66" si="1">SQRT(VAR(E11:G11))</f>
        <v>94.472659184196417</v>
      </c>
      <c r="J11" s="32">
        <f t="shared" ref="J11:J66" si="2">I11/H11*100</f>
        <v>3.9230116624346225</v>
      </c>
      <c r="K11" s="33">
        <f>D11*SUM(E11:G11)/COLUMNS(E11:G11)</f>
        <v>2408.1666666666665</v>
      </c>
      <c r="L11" s="33">
        <f>K11/D11</f>
        <v>2408.1666666666665</v>
      </c>
      <c r="M11" s="33">
        <f t="shared" ref="M11:M29" si="3">ROUND(L11,2)</f>
        <v>2408.17</v>
      </c>
      <c r="N11" s="33">
        <f t="shared" ref="N11:N29" si="4">M11*D11</f>
        <v>2408.17</v>
      </c>
      <c r="O11" s="50">
        <f>E11*D11</f>
        <v>2300</v>
      </c>
      <c r="P11" s="50">
        <f>F11*D11</f>
        <v>2450</v>
      </c>
      <c r="Q11" s="50">
        <f>G11*D11</f>
        <v>2474.5</v>
      </c>
    </row>
    <row r="12" spans="1:17" s="34" customFormat="1" ht="36" customHeight="1" x14ac:dyDescent="0.25">
      <c r="A12" s="24">
        <v>2</v>
      </c>
      <c r="B12" s="6" t="s">
        <v>1028</v>
      </c>
      <c r="C12" s="28" t="str">
        <f>$C$11</f>
        <v>нормо/час</v>
      </c>
      <c r="D12" s="29">
        <f>$D$11</f>
        <v>1</v>
      </c>
      <c r="E12" s="30">
        <v>2300</v>
      </c>
      <c r="F12" s="30">
        <v>2450</v>
      </c>
      <c r="G12" s="156">
        <v>2474.5</v>
      </c>
      <c r="H12" s="31">
        <f>AVERAGE(E12:G12)</f>
        <v>2408.1666666666665</v>
      </c>
      <c r="I12" s="32">
        <f t="shared" si="1"/>
        <v>94.472659184196417</v>
      </c>
      <c r="J12" s="32">
        <f t="shared" si="2"/>
        <v>3.9230116624346225</v>
      </c>
      <c r="K12" s="33">
        <f>D12*SUM(E12:G12)/COLUMNS(E12:G12)</f>
        <v>2408.1666666666665</v>
      </c>
      <c r="L12" s="33">
        <f>K12/D12</f>
        <v>2408.1666666666665</v>
      </c>
      <c r="M12" s="33">
        <f t="shared" si="3"/>
        <v>2408.17</v>
      </c>
      <c r="N12" s="33">
        <f t="shared" si="4"/>
        <v>2408.17</v>
      </c>
      <c r="O12" s="50">
        <f t="shared" ref="O12:O75" si="5">E12*D12</f>
        <v>2300</v>
      </c>
      <c r="P12" s="50">
        <f t="shared" ref="P12:P75" si="6">F12*D12</f>
        <v>2450</v>
      </c>
      <c r="Q12" s="50">
        <f t="shared" ref="Q12:Q75" si="7">G12*D12</f>
        <v>2474.5</v>
      </c>
    </row>
    <row r="13" spans="1:17" s="34" customFormat="1" ht="36" customHeight="1" x14ac:dyDescent="0.25">
      <c r="A13" s="24">
        <v>3</v>
      </c>
      <c r="B13" s="6" t="s">
        <v>1029</v>
      </c>
      <c r="C13" s="28" t="str">
        <f>$C$11</f>
        <v>нормо/час</v>
      </c>
      <c r="D13" s="29">
        <f>$D$11</f>
        <v>1</v>
      </c>
      <c r="E13" s="30">
        <v>2500</v>
      </c>
      <c r="F13" s="30">
        <v>2600</v>
      </c>
      <c r="G13" s="156">
        <v>2626</v>
      </c>
      <c r="H13" s="31">
        <f>AVERAGE(E13:G13)</f>
        <v>2575.3333333333335</v>
      </c>
      <c r="I13" s="32">
        <f t="shared" si="1"/>
        <v>66.523178917827835</v>
      </c>
      <c r="J13" s="32">
        <f t="shared" si="2"/>
        <v>2.5830900434051709</v>
      </c>
      <c r="K13" s="33">
        <f>D13*SUM(E13:G13)/COLUMNS(E13:G13)</f>
        <v>2575.3333333333335</v>
      </c>
      <c r="L13" s="33">
        <f>K13/D13</f>
        <v>2575.3333333333335</v>
      </c>
      <c r="M13" s="33">
        <f t="shared" si="3"/>
        <v>2575.33</v>
      </c>
      <c r="N13" s="33">
        <f t="shared" si="4"/>
        <v>2575.33</v>
      </c>
      <c r="O13" s="50">
        <f t="shared" si="5"/>
        <v>2500</v>
      </c>
      <c r="P13" s="50">
        <f t="shared" si="6"/>
        <v>2600</v>
      </c>
      <c r="Q13" s="50">
        <f t="shared" si="7"/>
        <v>2626</v>
      </c>
    </row>
    <row r="14" spans="1:17" s="34" customFormat="1" ht="49.5" customHeight="1" x14ac:dyDescent="0.25">
      <c r="A14" s="24">
        <v>4</v>
      </c>
      <c r="B14" s="6" t="s">
        <v>1030</v>
      </c>
      <c r="C14" s="28" t="s">
        <v>27</v>
      </c>
      <c r="D14" s="35">
        <v>1</v>
      </c>
      <c r="E14" s="30">
        <v>2650</v>
      </c>
      <c r="F14" s="30">
        <v>2750</v>
      </c>
      <c r="G14" s="156">
        <v>2777.5</v>
      </c>
      <c r="H14" s="31">
        <f t="shared" si="0"/>
        <v>2725.8333333333335</v>
      </c>
      <c r="I14" s="32">
        <f t="shared" si="1"/>
        <v>67.097565778002206</v>
      </c>
      <c r="J14" s="32">
        <f t="shared" si="2"/>
        <v>2.4615432263406496</v>
      </c>
      <c r="K14" s="33">
        <f t="shared" ref="K14:K19" si="8">D14*SUM(E14:G14)/COLUMNS(E14:G14)</f>
        <v>2725.8333333333335</v>
      </c>
      <c r="L14" s="33">
        <f t="shared" ref="L14:L19" si="9">K14/D14</f>
        <v>2725.8333333333335</v>
      </c>
      <c r="M14" s="33">
        <f t="shared" si="3"/>
        <v>2725.83</v>
      </c>
      <c r="N14" s="33">
        <f t="shared" si="4"/>
        <v>2725.83</v>
      </c>
      <c r="O14" s="50">
        <f t="shared" si="5"/>
        <v>2650</v>
      </c>
      <c r="P14" s="50">
        <f t="shared" si="6"/>
        <v>2750</v>
      </c>
      <c r="Q14" s="50">
        <f t="shared" si="7"/>
        <v>2777.5</v>
      </c>
    </row>
    <row r="15" spans="1:17" s="34" customFormat="1" ht="30.75" customHeight="1" thickBot="1" x14ac:dyDescent="0.3">
      <c r="A15" s="171" t="s">
        <v>2646</v>
      </c>
      <c r="B15" s="194"/>
      <c r="C15" s="172"/>
      <c r="D15" s="172"/>
      <c r="E15" s="194"/>
      <c r="F15" s="172"/>
      <c r="G15" s="172"/>
      <c r="H15" s="172"/>
      <c r="I15" s="172"/>
      <c r="J15" s="172"/>
      <c r="K15" s="172"/>
      <c r="L15" s="172"/>
      <c r="M15" s="172"/>
      <c r="N15" s="174"/>
      <c r="O15" s="50"/>
      <c r="P15" s="50"/>
      <c r="Q15" s="50"/>
    </row>
    <row r="16" spans="1:17" s="34" customFormat="1" ht="30" customHeight="1" thickBot="1" x14ac:dyDescent="0.3">
      <c r="A16" s="69">
        <v>1</v>
      </c>
      <c r="B16" s="1" t="s">
        <v>28</v>
      </c>
      <c r="C16" s="62" t="s">
        <v>23</v>
      </c>
      <c r="D16" s="36">
        <v>1</v>
      </c>
      <c r="E16" s="117">
        <v>384890</v>
      </c>
      <c r="F16" s="129">
        <v>405289</v>
      </c>
      <c r="G16" s="154">
        <v>409341.89</v>
      </c>
      <c r="H16" s="31">
        <f t="shared" si="0"/>
        <v>399840.29666666669</v>
      </c>
      <c r="I16" s="32">
        <f t="shared" si="1"/>
        <v>13104.961165682005</v>
      </c>
      <c r="J16" s="32">
        <f t="shared" si="2"/>
        <v>3.2775488801237977</v>
      </c>
      <c r="K16" s="33">
        <f t="shared" si="8"/>
        <v>399840.29666666669</v>
      </c>
      <c r="L16" s="33">
        <f t="shared" si="9"/>
        <v>399840.29666666669</v>
      </c>
      <c r="M16" s="33">
        <f t="shared" si="3"/>
        <v>399840.3</v>
      </c>
      <c r="N16" s="33">
        <f t="shared" si="4"/>
        <v>399840.3</v>
      </c>
      <c r="O16" s="50">
        <f t="shared" si="5"/>
        <v>384890</v>
      </c>
      <c r="P16" s="50">
        <f t="shared" si="6"/>
        <v>405289</v>
      </c>
      <c r="Q16" s="50">
        <f t="shared" si="7"/>
        <v>409341.89</v>
      </c>
    </row>
    <row r="17" spans="1:17" s="34" customFormat="1" ht="29.25" customHeight="1" thickBot="1" x14ac:dyDescent="0.3">
      <c r="A17" s="69">
        <v>2</v>
      </c>
      <c r="B17" s="1" t="s">
        <v>29</v>
      </c>
      <c r="C17" s="62" t="s">
        <v>23</v>
      </c>
      <c r="D17" s="36">
        <v>1</v>
      </c>
      <c r="E17" s="118">
        <v>14560</v>
      </c>
      <c r="F17" s="129">
        <v>15332</v>
      </c>
      <c r="G17" s="154">
        <v>15485.32</v>
      </c>
      <c r="H17" s="31">
        <f t="shared" si="0"/>
        <v>15125.773333333333</v>
      </c>
      <c r="I17" s="32">
        <f t="shared" si="1"/>
        <v>495.93482851412364</v>
      </c>
      <c r="J17" s="32">
        <f t="shared" si="2"/>
        <v>3.278740316841918</v>
      </c>
      <c r="K17" s="33">
        <f t="shared" si="8"/>
        <v>15125.773333333333</v>
      </c>
      <c r="L17" s="33">
        <f t="shared" si="9"/>
        <v>15125.773333333333</v>
      </c>
      <c r="M17" s="33">
        <f t="shared" si="3"/>
        <v>15125.77</v>
      </c>
      <c r="N17" s="33">
        <f t="shared" si="4"/>
        <v>15125.77</v>
      </c>
      <c r="O17" s="50">
        <f t="shared" si="5"/>
        <v>14560</v>
      </c>
      <c r="P17" s="50">
        <f t="shared" si="6"/>
        <v>15332</v>
      </c>
      <c r="Q17" s="50">
        <f t="shared" si="7"/>
        <v>15485.32</v>
      </c>
    </row>
    <row r="18" spans="1:17" s="34" customFormat="1" ht="36" customHeight="1" thickBot="1" x14ac:dyDescent="0.3">
      <c r="A18" s="69">
        <v>3</v>
      </c>
      <c r="B18" s="1" t="s">
        <v>30</v>
      </c>
      <c r="C18" s="62" t="s">
        <v>23</v>
      </c>
      <c r="D18" s="36">
        <v>1</v>
      </c>
      <c r="E18" s="118">
        <v>18530</v>
      </c>
      <c r="F18" s="129">
        <v>19512</v>
      </c>
      <c r="G18" s="154">
        <v>19707.12</v>
      </c>
      <c r="H18" s="31">
        <f t="shared" si="0"/>
        <v>19249.706666666665</v>
      </c>
      <c r="I18" s="32">
        <f t="shared" si="1"/>
        <v>630.8733772583314</v>
      </c>
      <c r="J18" s="32">
        <f t="shared" si="2"/>
        <v>3.2773142374723534</v>
      </c>
      <c r="K18" s="33">
        <f t="shared" si="8"/>
        <v>19249.706666666665</v>
      </c>
      <c r="L18" s="33">
        <f t="shared" si="9"/>
        <v>19249.706666666665</v>
      </c>
      <c r="M18" s="33">
        <f t="shared" si="3"/>
        <v>19249.71</v>
      </c>
      <c r="N18" s="33">
        <f t="shared" si="4"/>
        <v>19249.71</v>
      </c>
      <c r="O18" s="50">
        <f t="shared" si="5"/>
        <v>18530</v>
      </c>
      <c r="P18" s="50">
        <f t="shared" si="6"/>
        <v>19512</v>
      </c>
      <c r="Q18" s="50">
        <f t="shared" si="7"/>
        <v>19707.12</v>
      </c>
    </row>
    <row r="19" spans="1:17" s="34" customFormat="1" ht="24.75" customHeight="1" thickBot="1" x14ac:dyDescent="0.3">
      <c r="A19" s="69">
        <v>4</v>
      </c>
      <c r="B19" s="1" t="s">
        <v>31</v>
      </c>
      <c r="C19" s="62" t="s">
        <v>23</v>
      </c>
      <c r="D19" s="36">
        <v>1</v>
      </c>
      <c r="E19" s="118">
        <v>17380</v>
      </c>
      <c r="F19" s="129">
        <v>18301</v>
      </c>
      <c r="G19" s="154">
        <v>18484.009999999998</v>
      </c>
      <c r="H19" s="31">
        <f t="shared" si="0"/>
        <v>18055.00333333333</v>
      </c>
      <c r="I19" s="32">
        <f t="shared" si="1"/>
        <v>591.68850760626799</v>
      </c>
      <c r="J19" s="32">
        <f t="shared" si="2"/>
        <v>3.277144272324152</v>
      </c>
      <c r="K19" s="33">
        <f t="shared" si="8"/>
        <v>18055.00333333333</v>
      </c>
      <c r="L19" s="33">
        <f t="shared" si="9"/>
        <v>18055.00333333333</v>
      </c>
      <c r="M19" s="33">
        <f t="shared" si="3"/>
        <v>18055</v>
      </c>
      <c r="N19" s="33">
        <f t="shared" si="4"/>
        <v>18055</v>
      </c>
      <c r="O19" s="50">
        <f t="shared" si="5"/>
        <v>17380</v>
      </c>
      <c r="P19" s="50">
        <f t="shared" si="6"/>
        <v>18301</v>
      </c>
      <c r="Q19" s="50">
        <f t="shared" si="7"/>
        <v>18484.009999999998</v>
      </c>
    </row>
    <row r="20" spans="1:17" s="34" customFormat="1" ht="30" customHeight="1" thickBot="1" x14ac:dyDescent="0.3">
      <c r="A20" s="69">
        <v>5</v>
      </c>
      <c r="B20" s="1" t="s">
        <v>32</v>
      </c>
      <c r="C20" s="62" t="s">
        <v>23</v>
      </c>
      <c r="D20" s="36">
        <v>1</v>
      </c>
      <c r="E20" s="118">
        <v>370</v>
      </c>
      <c r="F20" s="129">
        <v>390</v>
      </c>
      <c r="G20" s="154">
        <v>393.9</v>
      </c>
      <c r="H20" s="31">
        <f t="shared" si="0"/>
        <v>384.63333333333338</v>
      </c>
      <c r="I20" s="32">
        <f t="shared" si="1"/>
        <v>12.821986325578932</v>
      </c>
      <c r="J20" s="32">
        <f t="shared" si="2"/>
        <v>3.333560878476193</v>
      </c>
      <c r="K20" s="33">
        <f t="shared" ref="K20:K29" si="10">D20*SUM(E20:G20)/COLUMNS(E20:G20)</f>
        <v>384.63333333333338</v>
      </c>
      <c r="L20" s="33">
        <f t="shared" ref="L20:L36" si="11">K20/D20</f>
        <v>384.63333333333338</v>
      </c>
      <c r="M20" s="33">
        <f t="shared" si="3"/>
        <v>384.63</v>
      </c>
      <c r="N20" s="33">
        <f t="shared" si="4"/>
        <v>384.63</v>
      </c>
      <c r="O20" s="50">
        <f t="shared" si="5"/>
        <v>370</v>
      </c>
      <c r="P20" s="50">
        <f t="shared" si="6"/>
        <v>390</v>
      </c>
      <c r="Q20" s="50">
        <f t="shared" si="7"/>
        <v>393.9</v>
      </c>
    </row>
    <row r="21" spans="1:17" s="34" customFormat="1" ht="28.5" customHeight="1" thickBot="1" x14ac:dyDescent="0.3">
      <c r="A21" s="69">
        <v>6</v>
      </c>
      <c r="B21" s="1" t="s">
        <v>33</v>
      </c>
      <c r="C21" s="62" t="s">
        <v>23</v>
      </c>
      <c r="D21" s="36">
        <v>1</v>
      </c>
      <c r="E21" s="118">
        <v>370</v>
      </c>
      <c r="F21" s="129">
        <v>390</v>
      </c>
      <c r="G21" s="154">
        <v>393.9</v>
      </c>
      <c r="H21" s="31">
        <f t="shared" si="0"/>
        <v>384.63333333333338</v>
      </c>
      <c r="I21" s="32">
        <f t="shared" si="1"/>
        <v>12.821986325578932</v>
      </c>
      <c r="J21" s="32">
        <f t="shared" si="2"/>
        <v>3.333560878476193</v>
      </c>
      <c r="K21" s="33">
        <f t="shared" si="10"/>
        <v>384.63333333333338</v>
      </c>
      <c r="L21" s="33">
        <f t="shared" si="11"/>
        <v>384.63333333333338</v>
      </c>
      <c r="M21" s="33">
        <f t="shared" si="3"/>
        <v>384.63</v>
      </c>
      <c r="N21" s="33">
        <f t="shared" si="4"/>
        <v>384.63</v>
      </c>
      <c r="O21" s="50">
        <f t="shared" si="5"/>
        <v>370</v>
      </c>
      <c r="P21" s="50">
        <f t="shared" si="6"/>
        <v>390</v>
      </c>
      <c r="Q21" s="50">
        <f t="shared" si="7"/>
        <v>393.9</v>
      </c>
    </row>
    <row r="22" spans="1:17" s="34" customFormat="1" ht="29.25" customHeight="1" thickBot="1" x14ac:dyDescent="0.3">
      <c r="A22" s="69">
        <v>7</v>
      </c>
      <c r="B22" s="1" t="s">
        <v>34</v>
      </c>
      <c r="C22" s="62" t="s">
        <v>23</v>
      </c>
      <c r="D22" s="36">
        <v>1</v>
      </c>
      <c r="E22" s="118">
        <v>3360</v>
      </c>
      <c r="F22" s="129">
        <v>3538</v>
      </c>
      <c r="G22" s="154">
        <v>3573.38</v>
      </c>
      <c r="H22" s="31">
        <f t="shared" si="0"/>
        <v>3490.4600000000005</v>
      </c>
      <c r="I22" s="32">
        <f t="shared" si="1"/>
        <v>114.35818641444087</v>
      </c>
      <c r="J22" s="32">
        <f t="shared" si="2"/>
        <v>3.27630703157867</v>
      </c>
      <c r="K22" s="33">
        <f>D22*SUM(E22:G22)/COLUMNS(E22:G22)</f>
        <v>3490.4600000000005</v>
      </c>
      <c r="L22" s="33">
        <f t="shared" si="11"/>
        <v>3490.4600000000005</v>
      </c>
      <c r="M22" s="33">
        <f t="shared" si="3"/>
        <v>3490.46</v>
      </c>
      <c r="N22" s="33">
        <f t="shared" si="4"/>
        <v>3490.46</v>
      </c>
      <c r="O22" s="50">
        <f t="shared" si="5"/>
        <v>3360</v>
      </c>
      <c r="P22" s="50">
        <f t="shared" si="6"/>
        <v>3538</v>
      </c>
      <c r="Q22" s="50">
        <f t="shared" si="7"/>
        <v>3573.38</v>
      </c>
    </row>
    <row r="23" spans="1:17" s="34" customFormat="1" ht="30.75" customHeight="1" thickBot="1" x14ac:dyDescent="0.3">
      <c r="A23" s="69">
        <v>8</v>
      </c>
      <c r="B23" s="1" t="s">
        <v>35</v>
      </c>
      <c r="C23" s="62" t="s">
        <v>23</v>
      </c>
      <c r="D23" s="36">
        <v>1</v>
      </c>
      <c r="E23" s="118">
        <v>3180</v>
      </c>
      <c r="F23" s="129">
        <v>3349</v>
      </c>
      <c r="G23" s="154">
        <v>3382.4900000000002</v>
      </c>
      <c r="H23" s="31">
        <f t="shared" si="0"/>
        <v>3303.83</v>
      </c>
      <c r="I23" s="32">
        <f t="shared" si="1"/>
        <v>108.53937856833352</v>
      </c>
      <c r="J23" s="32">
        <f t="shared" si="2"/>
        <v>3.2852591861062317</v>
      </c>
      <c r="K23" s="33">
        <f t="shared" si="10"/>
        <v>3303.83</v>
      </c>
      <c r="L23" s="33">
        <f t="shared" si="11"/>
        <v>3303.83</v>
      </c>
      <c r="M23" s="33">
        <f t="shared" si="3"/>
        <v>3303.83</v>
      </c>
      <c r="N23" s="33">
        <f t="shared" si="4"/>
        <v>3303.83</v>
      </c>
      <c r="O23" s="50">
        <f t="shared" si="5"/>
        <v>3180</v>
      </c>
      <c r="P23" s="50">
        <f t="shared" si="6"/>
        <v>3349</v>
      </c>
      <c r="Q23" s="50">
        <f t="shared" si="7"/>
        <v>3382.4900000000002</v>
      </c>
    </row>
    <row r="24" spans="1:17" s="34" customFormat="1" ht="35.25" customHeight="1" thickBot="1" x14ac:dyDescent="0.3">
      <c r="A24" s="69">
        <v>9</v>
      </c>
      <c r="B24" s="1" t="s">
        <v>36</v>
      </c>
      <c r="C24" s="62" t="s">
        <v>23</v>
      </c>
      <c r="D24" s="36">
        <v>1</v>
      </c>
      <c r="E24" s="118">
        <v>390</v>
      </c>
      <c r="F24" s="129">
        <v>411</v>
      </c>
      <c r="G24" s="154">
        <v>415.11</v>
      </c>
      <c r="H24" s="31">
        <f t="shared" si="0"/>
        <v>405.37000000000006</v>
      </c>
      <c r="I24" s="32">
        <f t="shared" si="1"/>
        <v>13.468507712437935</v>
      </c>
      <c r="J24" s="32">
        <f t="shared" si="2"/>
        <v>3.3225220693287447</v>
      </c>
      <c r="K24" s="33">
        <f t="shared" si="10"/>
        <v>405.37000000000006</v>
      </c>
      <c r="L24" s="33">
        <f t="shared" si="11"/>
        <v>405.37000000000006</v>
      </c>
      <c r="M24" s="33">
        <f t="shared" si="3"/>
        <v>405.37</v>
      </c>
      <c r="N24" s="33">
        <f t="shared" si="4"/>
        <v>405.37</v>
      </c>
      <c r="O24" s="50">
        <f t="shared" si="5"/>
        <v>390</v>
      </c>
      <c r="P24" s="50">
        <f t="shared" si="6"/>
        <v>411</v>
      </c>
      <c r="Q24" s="50">
        <f t="shared" si="7"/>
        <v>415.11</v>
      </c>
    </row>
    <row r="25" spans="1:17" s="34" customFormat="1" ht="27" customHeight="1" thickBot="1" x14ac:dyDescent="0.3">
      <c r="A25" s="69">
        <v>10</v>
      </c>
      <c r="B25" s="1" t="s">
        <v>37</v>
      </c>
      <c r="C25" s="62" t="s">
        <v>23</v>
      </c>
      <c r="D25" s="36">
        <v>1</v>
      </c>
      <c r="E25" s="118">
        <v>390</v>
      </c>
      <c r="F25" s="129">
        <v>411</v>
      </c>
      <c r="G25" s="154">
        <v>415.11</v>
      </c>
      <c r="H25" s="31">
        <f t="shared" si="0"/>
        <v>405.37000000000006</v>
      </c>
      <c r="I25" s="32">
        <f t="shared" si="1"/>
        <v>13.468507712437935</v>
      </c>
      <c r="J25" s="32">
        <f t="shared" si="2"/>
        <v>3.3225220693287447</v>
      </c>
      <c r="K25" s="33">
        <f t="shared" si="10"/>
        <v>405.37000000000006</v>
      </c>
      <c r="L25" s="33">
        <f t="shared" si="11"/>
        <v>405.37000000000006</v>
      </c>
      <c r="M25" s="33">
        <f t="shared" si="3"/>
        <v>405.37</v>
      </c>
      <c r="N25" s="33">
        <f t="shared" si="4"/>
        <v>405.37</v>
      </c>
      <c r="O25" s="50">
        <f t="shared" si="5"/>
        <v>390</v>
      </c>
      <c r="P25" s="50">
        <f t="shared" si="6"/>
        <v>411</v>
      </c>
      <c r="Q25" s="50">
        <f t="shared" si="7"/>
        <v>415.11</v>
      </c>
    </row>
    <row r="26" spans="1:17" s="34" customFormat="1" ht="25.5" customHeight="1" thickBot="1" x14ac:dyDescent="0.3">
      <c r="A26" s="69">
        <v>11</v>
      </c>
      <c r="B26" s="1" t="s">
        <v>38</v>
      </c>
      <c r="C26" s="62" t="s">
        <v>23</v>
      </c>
      <c r="D26" s="36">
        <v>1</v>
      </c>
      <c r="E26" s="118">
        <v>190</v>
      </c>
      <c r="F26" s="129">
        <v>200</v>
      </c>
      <c r="G26" s="154">
        <v>202</v>
      </c>
      <c r="H26" s="31">
        <f t="shared" si="0"/>
        <v>197.33333333333334</v>
      </c>
      <c r="I26" s="32">
        <f t="shared" si="1"/>
        <v>6.429100507328636</v>
      </c>
      <c r="J26" s="32">
        <f t="shared" si="2"/>
        <v>3.2579901219570786</v>
      </c>
      <c r="K26" s="33">
        <f t="shared" si="10"/>
        <v>197.33333333333334</v>
      </c>
      <c r="L26" s="33">
        <f t="shared" si="11"/>
        <v>197.33333333333334</v>
      </c>
      <c r="M26" s="33">
        <f t="shared" si="3"/>
        <v>197.33</v>
      </c>
      <c r="N26" s="33">
        <f t="shared" si="4"/>
        <v>197.33</v>
      </c>
      <c r="O26" s="50">
        <f t="shared" si="5"/>
        <v>190</v>
      </c>
      <c r="P26" s="50">
        <f t="shared" si="6"/>
        <v>200</v>
      </c>
      <c r="Q26" s="50">
        <f t="shared" si="7"/>
        <v>202</v>
      </c>
    </row>
    <row r="27" spans="1:17" s="37" customFormat="1" ht="27" customHeight="1" thickBot="1" x14ac:dyDescent="0.3">
      <c r="A27" s="69">
        <v>12</v>
      </c>
      <c r="B27" s="1" t="s">
        <v>39</v>
      </c>
      <c r="C27" s="62" t="s">
        <v>23</v>
      </c>
      <c r="D27" s="36">
        <v>1</v>
      </c>
      <c r="E27" s="118">
        <v>190</v>
      </c>
      <c r="F27" s="129">
        <v>200</v>
      </c>
      <c r="G27" s="154">
        <v>202</v>
      </c>
      <c r="H27" s="31">
        <f t="shared" si="0"/>
        <v>197.33333333333334</v>
      </c>
      <c r="I27" s="32">
        <f t="shared" si="1"/>
        <v>6.429100507328636</v>
      </c>
      <c r="J27" s="32">
        <f t="shared" si="2"/>
        <v>3.2579901219570786</v>
      </c>
      <c r="K27" s="33">
        <f t="shared" si="10"/>
        <v>197.33333333333334</v>
      </c>
      <c r="L27" s="33">
        <f t="shared" si="11"/>
        <v>197.33333333333334</v>
      </c>
      <c r="M27" s="33">
        <f t="shared" si="3"/>
        <v>197.33</v>
      </c>
      <c r="N27" s="33">
        <f t="shared" si="4"/>
        <v>197.33</v>
      </c>
      <c r="O27" s="50">
        <f t="shared" si="5"/>
        <v>190</v>
      </c>
      <c r="P27" s="50">
        <f t="shared" si="6"/>
        <v>200</v>
      </c>
      <c r="Q27" s="50">
        <f t="shared" si="7"/>
        <v>202</v>
      </c>
    </row>
    <row r="28" spans="1:17" s="37" customFormat="1" ht="30" customHeight="1" thickBot="1" x14ac:dyDescent="0.3">
      <c r="A28" s="69">
        <v>13</v>
      </c>
      <c r="B28" s="1" t="s">
        <v>40</v>
      </c>
      <c r="C28" s="62" t="s">
        <v>23</v>
      </c>
      <c r="D28" s="36">
        <v>1</v>
      </c>
      <c r="E28" s="118">
        <v>830</v>
      </c>
      <c r="F28" s="129">
        <v>874</v>
      </c>
      <c r="G28" s="154">
        <v>882.74</v>
      </c>
      <c r="H28" s="31">
        <f t="shared" si="0"/>
        <v>862.24666666666656</v>
      </c>
      <c r="I28" s="32">
        <f t="shared" si="1"/>
        <v>28.266279085393137</v>
      </c>
      <c r="J28" s="32">
        <f t="shared" si="2"/>
        <v>3.2782126250098353</v>
      </c>
      <c r="K28" s="33">
        <f t="shared" si="10"/>
        <v>862.24666666666656</v>
      </c>
      <c r="L28" s="33">
        <f t="shared" si="11"/>
        <v>862.24666666666656</v>
      </c>
      <c r="M28" s="33">
        <f t="shared" si="3"/>
        <v>862.25</v>
      </c>
      <c r="N28" s="33">
        <f t="shared" si="4"/>
        <v>862.25</v>
      </c>
      <c r="O28" s="50">
        <f t="shared" si="5"/>
        <v>830</v>
      </c>
      <c r="P28" s="50">
        <f t="shared" si="6"/>
        <v>874</v>
      </c>
      <c r="Q28" s="50">
        <f t="shared" si="7"/>
        <v>882.74</v>
      </c>
    </row>
    <row r="29" spans="1:17" s="37" customFormat="1" ht="30" customHeight="1" thickBot="1" x14ac:dyDescent="0.3">
      <c r="A29" s="69">
        <v>14</v>
      </c>
      <c r="B29" s="1" t="s">
        <v>1068</v>
      </c>
      <c r="C29" s="62" t="s">
        <v>23</v>
      </c>
      <c r="D29" s="38">
        <v>1</v>
      </c>
      <c r="E29" s="118">
        <v>8500</v>
      </c>
      <c r="F29" s="129">
        <v>8951</v>
      </c>
      <c r="G29" s="154">
        <v>9040.51</v>
      </c>
      <c r="H29" s="31">
        <f t="shared" si="0"/>
        <v>8830.503333333334</v>
      </c>
      <c r="I29" s="32">
        <f t="shared" si="1"/>
        <v>289.70217471281325</v>
      </c>
      <c r="J29" s="32">
        <f t="shared" si="2"/>
        <v>3.2806983223622952</v>
      </c>
      <c r="K29" s="33">
        <f t="shared" si="10"/>
        <v>8830.503333333334</v>
      </c>
      <c r="L29" s="33">
        <f t="shared" si="11"/>
        <v>8830.503333333334</v>
      </c>
      <c r="M29" s="33">
        <f t="shared" si="3"/>
        <v>8830.5</v>
      </c>
      <c r="N29" s="33">
        <f t="shared" si="4"/>
        <v>8830.5</v>
      </c>
      <c r="O29" s="50">
        <f t="shared" si="5"/>
        <v>8500</v>
      </c>
      <c r="P29" s="50">
        <f t="shared" si="6"/>
        <v>8951</v>
      </c>
      <c r="Q29" s="50">
        <f t="shared" si="7"/>
        <v>9040.51</v>
      </c>
    </row>
    <row r="30" spans="1:17" s="37" customFormat="1" ht="43.5" customHeight="1" thickBot="1" x14ac:dyDescent="0.3">
      <c r="A30" s="69">
        <v>15</v>
      </c>
      <c r="B30" s="1" t="s">
        <v>41</v>
      </c>
      <c r="C30" s="62" t="s">
        <v>23</v>
      </c>
      <c r="D30" s="39">
        <v>1</v>
      </c>
      <c r="E30" s="118">
        <v>780</v>
      </c>
      <c r="F30" s="129">
        <v>821</v>
      </c>
      <c r="G30" s="154">
        <v>829.21</v>
      </c>
      <c r="H30" s="31">
        <f t="shared" si="0"/>
        <v>810.07</v>
      </c>
      <c r="I30" s="32">
        <f t="shared" si="1"/>
        <v>26.362941793358356</v>
      </c>
      <c r="J30" s="32">
        <f t="shared" si="2"/>
        <v>3.2544029273221269</v>
      </c>
      <c r="K30" s="33">
        <f t="shared" ref="K30:K36" si="12">D30*SUM(E30:G30)/COLUMNS(E30:G30)</f>
        <v>810.07</v>
      </c>
      <c r="L30" s="33">
        <f t="shared" si="11"/>
        <v>810.07</v>
      </c>
      <c r="M30" s="33">
        <f t="shared" ref="M30:M61" si="13">ROUND(L30,2)</f>
        <v>810.07</v>
      </c>
      <c r="N30" s="33">
        <f t="shared" ref="N30:N61" si="14">M30*D30</f>
        <v>810.07</v>
      </c>
      <c r="O30" s="50">
        <f t="shared" si="5"/>
        <v>780</v>
      </c>
      <c r="P30" s="50">
        <f t="shared" si="6"/>
        <v>821</v>
      </c>
      <c r="Q30" s="50">
        <f t="shared" si="7"/>
        <v>829.21</v>
      </c>
    </row>
    <row r="31" spans="1:17" s="37" customFormat="1" ht="31.5" customHeight="1" thickBot="1" x14ac:dyDescent="0.3">
      <c r="A31" s="69">
        <v>16</v>
      </c>
      <c r="B31" s="1" t="s">
        <v>42</v>
      </c>
      <c r="C31" s="62" t="s">
        <v>23</v>
      </c>
      <c r="D31" s="36">
        <v>1</v>
      </c>
      <c r="E31" s="118">
        <v>810</v>
      </c>
      <c r="F31" s="129">
        <v>853</v>
      </c>
      <c r="G31" s="154">
        <v>861.53</v>
      </c>
      <c r="H31" s="31">
        <f t="shared" si="0"/>
        <v>841.50999999999988</v>
      </c>
      <c r="I31" s="32">
        <f t="shared" si="1"/>
        <v>27.619744749001562</v>
      </c>
      <c r="J31" s="32">
        <f t="shared" si="2"/>
        <v>3.2821647691651399</v>
      </c>
      <c r="K31" s="33">
        <f t="shared" si="12"/>
        <v>841.50999999999988</v>
      </c>
      <c r="L31" s="33">
        <f t="shared" si="11"/>
        <v>841.50999999999988</v>
      </c>
      <c r="M31" s="33">
        <f t="shared" si="13"/>
        <v>841.51</v>
      </c>
      <c r="N31" s="33">
        <f t="shared" si="14"/>
        <v>841.51</v>
      </c>
      <c r="O31" s="50">
        <f t="shared" si="5"/>
        <v>810</v>
      </c>
      <c r="P31" s="50">
        <f t="shared" si="6"/>
        <v>853</v>
      </c>
      <c r="Q31" s="50">
        <f t="shared" si="7"/>
        <v>861.53</v>
      </c>
    </row>
    <row r="32" spans="1:17" s="37" customFormat="1" ht="29.25" customHeight="1" thickBot="1" x14ac:dyDescent="0.3">
      <c r="A32" s="69">
        <v>17</v>
      </c>
      <c r="B32" s="1" t="s">
        <v>43</v>
      </c>
      <c r="C32" s="62" t="s">
        <v>23</v>
      </c>
      <c r="D32" s="36">
        <v>1</v>
      </c>
      <c r="E32" s="118">
        <v>300</v>
      </c>
      <c r="F32" s="129">
        <v>316</v>
      </c>
      <c r="G32" s="154">
        <v>319.16000000000003</v>
      </c>
      <c r="H32" s="31">
        <f t="shared" si="0"/>
        <v>311.72000000000003</v>
      </c>
      <c r="I32" s="32">
        <f t="shared" si="1"/>
        <v>10.272059189860629</v>
      </c>
      <c r="J32" s="32">
        <f t="shared" si="2"/>
        <v>3.2952839695433811</v>
      </c>
      <c r="K32" s="33">
        <f t="shared" si="12"/>
        <v>311.72000000000003</v>
      </c>
      <c r="L32" s="33">
        <f t="shared" si="11"/>
        <v>311.72000000000003</v>
      </c>
      <c r="M32" s="33">
        <f t="shared" si="13"/>
        <v>311.72000000000003</v>
      </c>
      <c r="N32" s="33">
        <f t="shared" si="14"/>
        <v>311.72000000000003</v>
      </c>
      <c r="O32" s="50">
        <f t="shared" si="5"/>
        <v>300</v>
      </c>
      <c r="P32" s="50">
        <f t="shared" si="6"/>
        <v>316</v>
      </c>
      <c r="Q32" s="50">
        <f t="shared" si="7"/>
        <v>319.16000000000003</v>
      </c>
    </row>
    <row r="33" spans="1:17" s="37" customFormat="1" ht="32.25" customHeight="1" thickBot="1" x14ac:dyDescent="0.3">
      <c r="A33" s="69">
        <v>18</v>
      </c>
      <c r="B33" s="1" t="s">
        <v>44</v>
      </c>
      <c r="C33" s="62" t="s">
        <v>23</v>
      </c>
      <c r="D33" s="36">
        <v>1</v>
      </c>
      <c r="E33" s="118">
        <v>910</v>
      </c>
      <c r="F33" s="129">
        <v>958</v>
      </c>
      <c r="G33" s="154">
        <v>967.58</v>
      </c>
      <c r="H33" s="31">
        <f t="shared" si="0"/>
        <v>945.19333333333327</v>
      </c>
      <c r="I33" s="32">
        <f t="shared" si="1"/>
        <v>30.852425080264503</v>
      </c>
      <c r="J33" s="32">
        <f t="shared" si="2"/>
        <v>3.2641390911486718</v>
      </c>
      <c r="K33" s="33">
        <f t="shared" si="12"/>
        <v>945.19333333333327</v>
      </c>
      <c r="L33" s="33">
        <f t="shared" si="11"/>
        <v>945.19333333333327</v>
      </c>
      <c r="M33" s="33">
        <f t="shared" si="13"/>
        <v>945.19</v>
      </c>
      <c r="N33" s="33">
        <f t="shared" si="14"/>
        <v>945.19</v>
      </c>
      <c r="O33" s="50">
        <f t="shared" si="5"/>
        <v>910</v>
      </c>
      <c r="P33" s="50">
        <f t="shared" si="6"/>
        <v>958</v>
      </c>
      <c r="Q33" s="50">
        <f t="shared" si="7"/>
        <v>967.58</v>
      </c>
    </row>
    <row r="34" spans="1:17" s="34" customFormat="1" ht="33" customHeight="1" thickBot="1" x14ac:dyDescent="0.3">
      <c r="A34" s="69">
        <v>19</v>
      </c>
      <c r="B34" s="1" t="s">
        <v>45</v>
      </c>
      <c r="C34" s="62" t="s">
        <v>23</v>
      </c>
      <c r="D34" s="36">
        <v>1</v>
      </c>
      <c r="E34" s="118">
        <v>650</v>
      </c>
      <c r="F34" s="129">
        <v>684</v>
      </c>
      <c r="G34" s="154">
        <v>690.84</v>
      </c>
      <c r="H34" s="31">
        <f t="shared" si="0"/>
        <v>674.94666666666672</v>
      </c>
      <c r="I34" s="32">
        <f t="shared" si="1"/>
        <v>21.873466422433687</v>
      </c>
      <c r="J34" s="32">
        <f t="shared" si="2"/>
        <v>3.2407696048725358</v>
      </c>
      <c r="K34" s="33">
        <f t="shared" si="12"/>
        <v>674.94666666666672</v>
      </c>
      <c r="L34" s="33">
        <f t="shared" si="11"/>
        <v>674.94666666666672</v>
      </c>
      <c r="M34" s="33">
        <f t="shared" si="13"/>
        <v>674.95</v>
      </c>
      <c r="N34" s="33">
        <f t="shared" si="14"/>
        <v>674.95</v>
      </c>
      <c r="O34" s="50">
        <f t="shared" si="5"/>
        <v>650</v>
      </c>
      <c r="P34" s="50">
        <f t="shared" si="6"/>
        <v>684</v>
      </c>
      <c r="Q34" s="50">
        <f t="shared" si="7"/>
        <v>690.84</v>
      </c>
    </row>
    <row r="35" spans="1:17" ht="28.5" customHeight="1" thickBot="1" x14ac:dyDescent="0.3">
      <c r="A35" s="69">
        <v>20</v>
      </c>
      <c r="B35" s="1" t="s">
        <v>46</v>
      </c>
      <c r="C35" s="62" t="s">
        <v>23</v>
      </c>
      <c r="D35" s="36">
        <v>1</v>
      </c>
      <c r="E35" s="118">
        <v>650</v>
      </c>
      <c r="F35" s="129">
        <v>684</v>
      </c>
      <c r="G35" s="154">
        <v>690.84</v>
      </c>
      <c r="H35" s="31">
        <f t="shared" si="0"/>
        <v>674.94666666666672</v>
      </c>
      <c r="I35" s="32">
        <f t="shared" si="1"/>
        <v>21.873466422433687</v>
      </c>
      <c r="J35" s="32">
        <f t="shared" si="2"/>
        <v>3.2407696048725358</v>
      </c>
      <c r="K35" s="33">
        <f t="shared" si="12"/>
        <v>674.94666666666672</v>
      </c>
      <c r="L35" s="33">
        <f t="shared" si="11"/>
        <v>674.94666666666672</v>
      </c>
      <c r="M35" s="33">
        <f t="shared" si="13"/>
        <v>674.95</v>
      </c>
      <c r="N35" s="33">
        <f t="shared" si="14"/>
        <v>674.95</v>
      </c>
      <c r="O35" s="50">
        <f t="shared" si="5"/>
        <v>650</v>
      </c>
      <c r="P35" s="50">
        <f t="shared" si="6"/>
        <v>684</v>
      </c>
      <c r="Q35" s="50">
        <f t="shared" si="7"/>
        <v>690.84</v>
      </c>
    </row>
    <row r="36" spans="1:17" s="7" customFormat="1" ht="30" customHeight="1" thickBot="1" x14ac:dyDescent="0.3">
      <c r="A36" s="69">
        <v>21</v>
      </c>
      <c r="B36" s="1" t="s">
        <v>47</v>
      </c>
      <c r="C36" s="62" t="s">
        <v>23</v>
      </c>
      <c r="D36" s="36">
        <v>1</v>
      </c>
      <c r="E36" s="118">
        <v>560</v>
      </c>
      <c r="F36" s="129">
        <v>590</v>
      </c>
      <c r="G36" s="154">
        <v>595.9</v>
      </c>
      <c r="H36" s="31">
        <f t="shared" si="0"/>
        <v>581.9666666666667</v>
      </c>
      <c r="I36" s="32">
        <f t="shared" si="1"/>
        <v>19.251060576844409</v>
      </c>
      <c r="J36" s="32">
        <f t="shared" si="2"/>
        <v>3.3079318248773255</v>
      </c>
      <c r="K36" s="33">
        <f t="shared" si="12"/>
        <v>581.9666666666667</v>
      </c>
      <c r="L36" s="33">
        <f t="shared" si="11"/>
        <v>581.9666666666667</v>
      </c>
      <c r="M36" s="33">
        <f t="shared" si="13"/>
        <v>581.97</v>
      </c>
      <c r="N36" s="33">
        <f t="shared" si="14"/>
        <v>581.97</v>
      </c>
      <c r="O36" s="50">
        <f t="shared" si="5"/>
        <v>560</v>
      </c>
      <c r="P36" s="50">
        <f t="shared" si="6"/>
        <v>590</v>
      </c>
      <c r="Q36" s="50">
        <f t="shared" si="7"/>
        <v>595.9</v>
      </c>
    </row>
    <row r="37" spans="1:17" s="7" customFormat="1" ht="33" customHeight="1" thickBot="1" x14ac:dyDescent="0.3">
      <c r="A37" s="69">
        <v>22</v>
      </c>
      <c r="B37" s="1" t="s">
        <v>48</v>
      </c>
      <c r="C37" s="62" t="s">
        <v>23</v>
      </c>
      <c r="D37" s="36">
        <v>1</v>
      </c>
      <c r="E37" s="118">
        <v>570</v>
      </c>
      <c r="F37" s="129">
        <v>600</v>
      </c>
      <c r="G37" s="154">
        <v>606</v>
      </c>
      <c r="H37" s="31">
        <f t="shared" si="0"/>
        <v>592</v>
      </c>
      <c r="I37" s="32">
        <f t="shared" si="1"/>
        <v>19.28730152198591</v>
      </c>
      <c r="J37" s="32">
        <f t="shared" si="2"/>
        <v>3.2579901219570795</v>
      </c>
      <c r="K37" s="33">
        <f t="shared" ref="K37:K45" si="15">D37*SUM(E37:G37)/COLUMNS(E37:G37)</f>
        <v>592</v>
      </c>
      <c r="L37" s="33">
        <f t="shared" ref="L37:L68" si="16">K37/D37</f>
        <v>592</v>
      </c>
      <c r="M37" s="33">
        <f t="shared" si="13"/>
        <v>592</v>
      </c>
      <c r="N37" s="33">
        <f t="shared" si="14"/>
        <v>592</v>
      </c>
      <c r="O37" s="50">
        <f t="shared" si="5"/>
        <v>570</v>
      </c>
      <c r="P37" s="50">
        <f t="shared" si="6"/>
        <v>600</v>
      </c>
      <c r="Q37" s="50">
        <f t="shared" si="7"/>
        <v>606</v>
      </c>
    </row>
    <row r="38" spans="1:17" s="7" customFormat="1" ht="26.25" customHeight="1" thickBot="1" x14ac:dyDescent="0.3">
      <c r="A38" s="69">
        <v>23</v>
      </c>
      <c r="B38" s="1" t="s">
        <v>49</v>
      </c>
      <c r="C38" s="62" t="s">
        <v>23</v>
      </c>
      <c r="D38" s="36">
        <v>1</v>
      </c>
      <c r="E38" s="118">
        <v>520</v>
      </c>
      <c r="F38" s="129">
        <v>548</v>
      </c>
      <c r="G38" s="154">
        <v>553.48</v>
      </c>
      <c r="H38" s="31">
        <f t="shared" si="0"/>
        <v>540.49333333333334</v>
      </c>
      <c r="I38" s="32">
        <f t="shared" si="1"/>
        <v>17.95801028325058</v>
      </c>
      <c r="J38" s="32">
        <f t="shared" si="2"/>
        <v>3.3225220693287456</v>
      </c>
      <c r="K38" s="33">
        <f t="shared" si="15"/>
        <v>540.49333333333334</v>
      </c>
      <c r="L38" s="33">
        <f t="shared" si="16"/>
        <v>540.49333333333334</v>
      </c>
      <c r="M38" s="33">
        <f t="shared" si="13"/>
        <v>540.49</v>
      </c>
      <c r="N38" s="33">
        <f t="shared" si="14"/>
        <v>540.49</v>
      </c>
      <c r="O38" s="50">
        <f t="shared" si="5"/>
        <v>520</v>
      </c>
      <c r="P38" s="50">
        <f t="shared" si="6"/>
        <v>548</v>
      </c>
      <c r="Q38" s="50">
        <f t="shared" si="7"/>
        <v>553.48</v>
      </c>
    </row>
    <row r="39" spans="1:17" s="7" customFormat="1" ht="26.25" customHeight="1" thickBot="1" x14ac:dyDescent="0.3">
      <c r="A39" s="69">
        <v>24</v>
      </c>
      <c r="B39" s="1" t="s">
        <v>50</v>
      </c>
      <c r="C39" s="62" t="s">
        <v>23</v>
      </c>
      <c r="D39" s="36">
        <v>1</v>
      </c>
      <c r="E39" s="118">
        <v>7400</v>
      </c>
      <c r="F39" s="129">
        <v>7792</v>
      </c>
      <c r="G39" s="154">
        <v>7869.92</v>
      </c>
      <c r="H39" s="31">
        <f t="shared" si="0"/>
        <v>7687.3066666666664</v>
      </c>
      <c r="I39" s="32">
        <f t="shared" si="1"/>
        <v>251.84662422461284</v>
      </c>
      <c r="J39" s="32">
        <f t="shared" si="2"/>
        <v>3.2761360401642126</v>
      </c>
      <c r="K39" s="33">
        <f t="shared" si="15"/>
        <v>7687.3066666666664</v>
      </c>
      <c r="L39" s="33">
        <f t="shared" si="16"/>
        <v>7687.3066666666664</v>
      </c>
      <c r="M39" s="33">
        <f t="shared" si="13"/>
        <v>7687.31</v>
      </c>
      <c r="N39" s="33">
        <f t="shared" si="14"/>
        <v>7687.31</v>
      </c>
      <c r="O39" s="50">
        <f t="shared" si="5"/>
        <v>7400</v>
      </c>
      <c r="P39" s="50">
        <f t="shared" si="6"/>
        <v>7792</v>
      </c>
      <c r="Q39" s="50">
        <f t="shared" si="7"/>
        <v>7869.92</v>
      </c>
    </row>
    <row r="40" spans="1:17" s="7" customFormat="1" ht="30" customHeight="1" thickBot="1" x14ac:dyDescent="0.3">
      <c r="A40" s="69">
        <v>25</v>
      </c>
      <c r="B40" s="1" t="s">
        <v>51</v>
      </c>
      <c r="C40" s="62" t="s">
        <v>23</v>
      </c>
      <c r="D40" s="36">
        <v>1</v>
      </c>
      <c r="E40" s="118">
        <v>7400</v>
      </c>
      <c r="F40" s="129">
        <v>7792</v>
      </c>
      <c r="G40" s="154">
        <v>7869.92</v>
      </c>
      <c r="H40" s="31">
        <f t="shared" si="0"/>
        <v>7687.3066666666664</v>
      </c>
      <c r="I40" s="32">
        <f t="shared" si="1"/>
        <v>251.84662422461284</v>
      </c>
      <c r="J40" s="32">
        <f t="shared" si="2"/>
        <v>3.2761360401642126</v>
      </c>
      <c r="K40" s="33">
        <f t="shared" si="15"/>
        <v>7687.3066666666664</v>
      </c>
      <c r="L40" s="33">
        <f t="shared" si="16"/>
        <v>7687.3066666666664</v>
      </c>
      <c r="M40" s="33">
        <f t="shared" si="13"/>
        <v>7687.31</v>
      </c>
      <c r="N40" s="33">
        <f t="shared" si="14"/>
        <v>7687.31</v>
      </c>
      <c r="O40" s="50">
        <f t="shared" si="5"/>
        <v>7400</v>
      </c>
      <c r="P40" s="50">
        <f t="shared" si="6"/>
        <v>7792</v>
      </c>
      <c r="Q40" s="50">
        <f t="shared" si="7"/>
        <v>7869.92</v>
      </c>
    </row>
    <row r="41" spans="1:17" s="7" customFormat="1" ht="28.5" customHeight="1" thickBot="1" x14ac:dyDescent="0.3">
      <c r="A41" s="69">
        <v>26</v>
      </c>
      <c r="B41" s="1" t="s">
        <v>52</v>
      </c>
      <c r="C41" s="62" t="s">
        <v>23</v>
      </c>
      <c r="D41" s="36">
        <v>1</v>
      </c>
      <c r="E41" s="118">
        <v>210</v>
      </c>
      <c r="F41" s="129">
        <v>221</v>
      </c>
      <c r="G41" s="154">
        <v>223.21</v>
      </c>
      <c r="H41" s="31">
        <f t="shared" si="0"/>
        <v>218.07000000000002</v>
      </c>
      <c r="I41" s="32">
        <f t="shared" si="1"/>
        <v>7.075641313690233</v>
      </c>
      <c r="J41" s="32">
        <f t="shared" si="2"/>
        <v>3.2446651596690206</v>
      </c>
      <c r="K41" s="33">
        <f t="shared" si="15"/>
        <v>218.07000000000002</v>
      </c>
      <c r="L41" s="33">
        <f t="shared" si="16"/>
        <v>218.07000000000002</v>
      </c>
      <c r="M41" s="33">
        <f t="shared" si="13"/>
        <v>218.07</v>
      </c>
      <c r="N41" s="33">
        <f t="shared" si="14"/>
        <v>218.07</v>
      </c>
      <c r="O41" s="50">
        <f t="shared" si="5"/>
        <v>210</v>
      </c>
      <c r="P41" s="50">
        <f t="shared" si="6"/>
        <v>221</v>
      </c>
      <c r="Q41" s="50">
        <f t="shared" si="7"/>
        <v>223.21</v>
      </c>
    </row>
    <row r="42" spans="1:17" s="7" customFormat="1" ht="33.75" customHeight="1" thickBot="1" x14ac:dyDescent="0.3">
      <c r="A42" s="69">
        <v>27</v>
      </c>
      <c r="B42" s="1" t="s">
        <v>53</v>
      </c>
      <c r="C42" s="62" t="s">
        <v>23</v>
      </c>
      <c r="D42" s="36">
        <v>1</v>
      </c>
      <c r="E42" s="118">
        <v>210</v>
      </c>
      <c r="F42" s="129">
        <v>221</v>
      </c>
      <c r="G42" s="154">
        <v>223.21</v>
      </c>
      <c r="H42" s="31">
        <f t="shared" si="0"/>
        <v>218.07000000000002</v>
      </c>
      <c r="I42" s="32">
        <f t="shared" si="1"/>
        <v>7.075641313690233</v>
      </c>
      <c r="J42" s="32">
        <f t="shared" si="2"/>
        <v>3.2446651596690206</v>
      </c>
      <c r="K42" s="33">
        <f t="shared" si="15"/>
        <v>218.07000000000002</v>
      </c>
      <c r="L42" s="33">
        <f t="shared" si="16"/>
        <v>218.07000000000002</v>
      </c>
      <c r="M42" s="33">
        <f t="shared" si="13"/>
        <v>218.07</v>
      </c>
      <c r="N42" s="33">
        <f t="shared" si="14"/>
        <v>218.07</v>
      </c>
      <c r="O42" s="50">
        <f t="shared" si="5"/>
        <v>210</v>
      </c>
      <c r="P42" s="50">
        <f t="shared" si="6"/>
        <v>221</v>
      </c>
      <c r="Q42" s="50">
        <f t="shared" si="7"/>
        <v>223.21</v>
      </c>
    </row>
    <row r="43" spans="1:17" ht="29.25" customHeight="1" thickBot="1" x14ac:dyDescent="0.3">
      <c r="A43" s="69">
        <v>28</v>
      </c>
      <c r="B43" s="1" t="s">
        <v>54</v>
      </c>
      <c r="C43" s="62" t="s">
        <v>23</v>
      </c>
      <c r="D43" s="36">
        <v>1</v>
      </c>
      <c r="E43" s="118">
        <v>300</v>
      </c>
      <c r="F43" s="129">
        <v>316</v>
      </c>
      <c r="G43" s="154">
        <v>319.16000000000003</v>
      </c>
      <c r="H43" s="31">
        <f t="shared" si="0"/>
        <v>311.72000000000003</v>
      </c>
      <c r="I43" s="32">
        <f t="shared" si="1"/>
        <v>10.272059189860629</v>
      </c>
      <c r="J43" s="32">
        <f t="shared" si="2"/>
        <v>3.2952839695433811</v>
      </c>
      <c r="K43" s="33">
        <f t="shared" si="15"/>
        <v>311.72000000000003</v>
      </c>
      <c r="L43" s="33">
        <f t="shared" si="16"/>
        <v>311.72000000000003</v>
      </c>
      <c r="M43" s="33">
        <f t="shared" si="13"/>
        <v>311.72000000000003</v>
      </c>
      <c r="N43" s="33">
        <f t="shared" si="14"/>
        <v>311.72000000000003</v>
      </c>
      <c r="O43" s="50">
        <f t="shared" si="5"/>
        <v>300</v>
      </c>
      <c r="P43" s="50">
        <f t="shared" si="6"/>
        <v>316</v>
      </c>
      <c r="Q43" s="50">
        <f t="shared" si="7"/>
        <v>319.16000000000003</v>
      </c>
    </row>
    <row r="44" spans="1:17" ht="32.25" customHeight="1" thickBot="1" x14ac:dyDescent="0.3">
      <c r="A44" s="69">
        <v>29</v>
      </c>
      <c r="B44" s="1" t="s">
        <v>55</v>
      </c>
      <c r="C44" s="62" t="s">
        <v>23</v>
      </c>
      <c r="D44" s="36">
        <v>1</v>
      </c>
      <c r="E44" s="118">
        <v>300</v>
      </c>
      <c r="F44" s="129">
        <v>316</v>
      </c>
      <c r="G44" s="154">
        <v>319.16000000000003</v>
      </c>
      <c r="H44" s="31">
        <f t="shared" si="0"/>
        <v>311.72000000000003</v>
      </c>
      <c r="I44" s="32">
        <f t="shared" si="1"/>
        <v>10.272059189860629</v>
      </c>
      <c r="J44" s="32">
        <f t="shared" si="2"/>
        <v>3.2952839695433811</v>
      </c>
      <c r="K44" s="33">
        <f t="shared" si="15"/>
        <v>311.72000000000003</v>
      </c>
      <c r="L44" s="33">
        <f t="shared" si="16"/>
        <v>311.72000000000003</v>
      </c>
      <c r="M44" s="33">
        <f t="shared" si="13"/>
        <v>311.72000000000003</v>
      </c>
      <c r="N44" s="33">
        <f t="shared" si="14"/>
        <v>311.72000000000003</v>
      </c>
      <c r="O44" s="50">
        <f t="shared" si="5"/>
        <v>300</v>
      </c>
      <c r="P44" s="50">
        <f t="shared" si="6"/>
        <v>316</v>
      </c>
      <c r="Q44" s="50">
        <f t="shared" si="7"/>
        <v>319.16000000000003</v>
      </c>
    </row>
    <row r="45" spans="1:17" ht="30.75" customHeight="1" thickBot="1" x14ac:dyDescent="0.3">
      <c r="A45" s="69">
        <v>30</v>
      </c>
      <c r="B45" s="1" t="s">
        <v>56</v>
      </c>
      <c r="C45" s="62" t="s">
        <v>23</v>
      </c>
      <c r="D45" s="36">
        <v>1</v>
      </c>
      <c r="E45" s="118">
        <v>4090</v>
      </c>
      <c r="F45" s="129">
        <v>4307</v>
      </c>
      <c r="G45" s="154">
        <v>4350.07</v>
      </c>
      <c r="H45" s="31">
        <f t="shared" si="0"/>
        <v>4249.0233333333335</v>
      </c>
      <c r="I45" s="32">
        <f t="shared" si="1"/>
        <v>139.39179184347012</v>
      </c>
      <c r="J45" s="32">
        <f t="shared" si="2"/>
        <v>3.2805607526310778</v>
      </c>
      <c r="K45" s="33">
        <f t="shared" si="15"/>
        <v>4249.0233333333335</v>
      </c>
      <c r="L45" s="33">
        <f t="shared" si="16"/>
        <v>4249.0233333333335</v>
      </c>
      <c r="M45" s="33">
        <f t="shared" si="13"/>
        <v>4249.0200000000004</v>
      </c>
      <c r="N45" s="33">
        <f t="shared" si="14"/>
        <v>4249.0200000000004</v>
      </c>
      <c r="O45" s="50">
        <f t="shared" si="5"/>
        <v>4090</v>
      </c>
      <c r="P45" s="50">
        <f t="shared" si="6"/>
        <v>4307</v>
      </c>
      <c r="Q45" s="50">
        <f t="shared" si="7"/>
        <v>4350.07</v>
      </c>
    </row>
    <row r="46" spans="1:17" ht="30" customHeight="1" thickBot="1" x14ac:dyDescent="0.3">
      <c r="A46" s="69">
        <v>31</v>
      </c>
      <c r="B46" s="1" t="s">
        <v>57</v>
      </c>
      <c r="C46" s="62" t="s">
        <v>23</v>
      </c>
      <c r="D46" s="39">
        <v>1</v>
      </c>
      <c r="E46" s="118">
        <v>1520</v>
      </c>
      <c r="F46" s="129">
        <v>1601</v>
      </c>
      <c r="G46" s="154">
        <v>1617.01</v>
      </c>
      <c r="H46" s="31">
        <f t="shared" si="0"/>
        <v>1579.3366666666668</v>
      </c>
      <c r="I46" s="32">
        <f t="shared" si="1"/>
        <v>52.006826795463425</v>
      </c>
      <c r="J46" s="32">
        <f t="shared" si="2"/>
        <v>3.2929538009921941</v>
      </c>
      <c r="K46" s="33">
        <f t="shared" ref="K46:K52" si="17">D46*SUM(E46:G46)/COLUMNS(E46:G46)</f>
        <v>1579.3366666666668</v>
      </c>
      <c r="L46" s="33">
        <f t="shared" si="16"/>
        <v>1579.3366666666668</v>
      </c>
      <c r="M46" s="33">
        <f t="shared" si="13"/>
        <v>1579.34</v>
      </c>
      <c r="N46" s="33">
        <f t="shared" si="14"/>
        <v>1579.34</v>
      </c>
      <c r="O46" s="50">
        <f t="shared" si="5"/>
        <v>1520</v>
      </c>
      <c r="P46" s="50">
        <f t="shared" si="6"/>
        <v>1601</v>
      </c>
      <c r="Q46" s="50">
        <f t="shared" si="7"/>
        <v>1617.01</v>
      </c>
    </row>
    <row r="47" spans="1:17" ht="45.75" customHeight="1" thickBot="1" x14ac:dyDescent="0.3">
      <c r="A47" s="69">
        <v>32</v>
      </c>
      <c r="B47" s="1" t="s">
        <v>58</v>
      </c>
      <c r="C47" s="62" t="s">
        <v>23</v>
      </c>
      <c r="D47" s="36">
        <v>1</v>
      </c>
      <c r="E47" s="118">
        <v>420</v>
      </c>
      <c r="F47" s="129">
        <v>442</v>
      </c>
      <c r="G47" s="154">
        <v>446.42</v>
      </c>
      <c r="H47" s="31">
        <f t="shared" si="0"/>
        <v>436.14000000000004</v>
      </c>
      <c r="I47" s="32">
        <f t="shared" si="1"/>
        <v>14.151282627380466</v>
      </c>
      <c r="J47" s="32">
        <f t="shared" si="2"/>
        <v>3.2446651596690206</v>
      </c>
      <c r="K47" s="33">
        <f t="shared" si="17"/>
        <v>436.14000000000004</v>
      </c>
      <c r="L47" s="33">
        <f t="shared" si="16"/>
        <v>436.14000000000004</v>
      </c>
      <c r="M47" s="33">
        <f t="shared" si="13"/>
        <v>436.14</v>
      </c>
      <c r="N47" s="33">
        <f t="shared" si="14"/>
        <v>436.14</v>
      </c>
      <c r="O47" s="50">
        <f t="shared" si="5"/>
        <v>420</v>
      </c>
      <c r="P47" s="50">
        <f t="shared" si="6"/>
        <v>442</v>
      </c>
      <c r="Q47" s="50">
        <f t="shared" si="7"/>
        <v>446.42</v>
      </c>
    </row>
    <row r="48" spans="1:17" ht="47.25" customHeight="1" thickBot="1" x14ac:dyDescent="0.3">
      <c r="A48" s="69">
        <v>33</v>
      </c>
      <c r="B48" s="1" t="s">
        <v>59</v>
      </c>
      <c r="C48" s="62" t="s">
        <v>23</v>
      </c>
      <c r="D48" s="36">
        <v>1</v>
      </c>
      <c r="E48" s="118">
        <v>3230</v>
      </c>
      <c r="F48" s="129">
        <v>3401</v>
      </c>
      <c r="G48" s="154">
        <v>3435.01</v>
      </c>
      <c r="H48" s="31">
        <f t="shared" si="0"/>
        <v>3355.3366666666666</v>
      </c>
      <c r="I48" s="32">
        <f t="shared" si="1"/>
        <v>109.8686945100075</v>
      </c>
      <c r="J48" s="32">
        <f t="shared" si="2"/>
        <v>3.2744462158295344</v>
      </c>
      <c r="K48" s="33">
        <f t="shared" si="17"/>
        <v>3355.3366666666666</v>
      </c>
      <c r="L48" s="33">
        <f t="shared" si="16"/>
        <v>3355.3366666666666</v>
      </c>
      <c r="M48" s="33">
        <f t="shared" si="13"/>
        <v>3355.34</v>
      </c>
      <c r="N48" s="33">
        <f t="shared" si="14"/>
        <v>3355.34</v>
      </c>
      <c r="O48" s="50">
        <f t="shared" si="5"/>
        <v>3230</v>
      </c>
      <c r="P48" s="50">
        <f t="shared" si="6"/>
        <v>3401</v>
      </c>
      <c r="Q48" s="50">
        <f t="shared" si="7"/>
        <v>3435.01</v>
      </c>
    </row>
    <row r="49" spans="1:17" ht="30.75" thickBot="1" x14ac:dyDescent="0.3">
      <c r="A49" s="69">
        <v>34</v>
      </c>
      <c r="B49" s="1" t="s">
        <v>60</v>
      </c>
      <c r="C49" s="62" t="s">
        <v>23</v>
      </c>
      <c r="D49" s="36">
        <v>1</v>
      </c>
      <c r="E49" s="118">
        <v>4090</v>
      </c>
      <c r="F49" s="129">
        <v>4307</v>
      </c>
      <c r="G49" s="154">
        <v>4350.07</v>
      </c>
      <c r="H49" s="31">
        <f t="shared" si="0"/>
        <v>4249.0233333333335</v>
      </c>
      <c r="I49" s="32">
        <f t="shared" si="1"/>
        <v>139.39179184347012</v>
      </c>
      <c r="J49" s="32">
        <f t="shared" si="2"/>
        <v>3.2805607526310778</v>
      </c>
      <c r="K49" s="33">
        <f t="shared" si="17"/>
        <v>4249.0233333333335</v>
      </c>
      <c r="L49" s="33">
        <f t="shared" si="16"/>
        <v>4249.0233333333335</v>
      </c>
      <c r="M49" s="33">
        <f t="shared" si="13"/>
        <v>4249.0200000000004</v>
      </c>
      <c r="N49" s="33">
        <f t="shared" si="14"/>
        <v>4249.0200000000004</v>
      </c>
      <c r="O49" s="50">
        <f t="shared" si="5"/>
        <v>4090</v>
      </c>
      <c r="P49" s="50">
        <f t="shared" si="6"/>
        <v>4307</v>
      </c>
      <c r="Q49" s="50">
        <f t="shared" si="7"/>
        <v>4350.07</v>
      </c>
    </row>
    <row r="50" spans="1:17" ht="45.75" thickBot="1" x14ac:dyDescent="0.3">
      <c r="A50" s="69">
        <v>35</v>
      </c>
      <c r="B50" s="1" t="s">
        <v>61</v>
      </c>
      <c r="C50" s="62" t="s">
        <v>23</v>
      </c>
      <c r="D50" s="36">
        <v>1</v>
      </c>
      <c r="E50" s="118">
        <v>1480</v>
      </c>
      <c r="F50" s="129">
        <v>1558</v>
      </c>
      <c r="G50" s="154">
        <v>1573.58</v>
      </c>
      <c r="H50" s="31">
        <f t="shared" si="0"/>
        <v>1537.1933333333334</v>
      </c>
      <c r="I50" s="32">
        <f t="shared" si="1"/>
        <v>50.139726099504479</v>
      </c>
      <c r="J50" s="32">
        <f t="shared" si="2"/>
        <v>3.2617709830147898</v>
      </c>
      <c r="K50" s="33">
        <f t="shared" si="17"/>
        <v>1537.1933333333334</v>
      </c>
      <c r="L50" s="33">
        <f t="shared" si="16"/>
        <v>1537.1933333333334</v>
      </c>
      <c r="M50" s="33">
        <f t="shared" si="13"/>
        <v>1537.19</v>
      </c>
      <c r="N50" s="33">
        <f t="shared" si="14"/>
        <v>1537.19</v>
      </c>
      <c r="O50" s="50">
        <f t="shared" si="5"/>
        <v>1480</v>
      </c>
      <c r="P50" s="50">
        <f t="shared" si="6"/>
        <v>1558</v>
      </c>
      <c r="Q50" s="50">
        <f t="shared" si="7"/>
        <v>1573.58</v>
      </c>
    </row>
    <row r="51" spans="1:17" ht="30" customHeight="1" thickBot="1" x14ac:dyDescent="0.3">
      <c r="A51" s="69">
        <v>36</v>
      </c>
      <c r="B51" s="1" t="s">
        <v>62</v>
      </c>
      <c r="C51" s="62" t="s">
        <v>23</v>
      </c>
      <c r="D51" s="36">
        <v>1</v>
      </c>
      <c r="E51" s="118">
        <v>420</v>
      </c>
      <c r="F51" s="129">
        <v>442</v>
      </c>
      <c r="G51" s="154">
        <v>446.42</v>
      </c>
      <c r="H51" s="31">
        <f t="shared" si="0"/>
        <v>436.14000000000004</v>
      </c>
      <c r="I51" s="32">
        <f t="shared" si="1"/>
        <v>14.151282627380466</v>
      </c>
      <c r="J51" s="32">
        <f t="shared" si="2"/>
        <v>3.2446651596690206</v>
      </c>
      <c r="K51" s="33">
        <f t="shared" si="17"/>
        <v>436.14000000000004</v>
      </c>
      <c r="L51" s="33">
        <f t="shared" si="16"/>
        <v>436.14000000000004</v>
      </c>
      <c r="M51" s="33">
        <f t="shared" si="13"/>
        <v>436.14</v>
      </c>
      <c r="N51" s="33">
        <f t="shared" si="14"/>
        <v>436.14</v>
      </c>
      <c r="O51" s="50">
        <f t="shared" si="5"/>
        <v>420</v>
      </c>
      <c r="P51" s="50">
        <f t="shared" si="6"/>
        <v>442</v>
      </c>
      <c r="Q51" s="50">
        <f t="shared" si="7"/>
        <v>446.42</v>
      </c>
    </row>
    <row r="52" spans="1:17" ht="30" customHeight="1" thickBot="1" x14ac:dyDescent="0.3">
      <c r="A52" s="69">
        <v>37</v>
      </c>
      <c r="B52" s="1" t="s">
        <v>63</v>
      </c>
      <c r="C52" s="62" t="s">
        <v>23</v>
      </c>
      <c r="D52" s="36">
        <v>1</v>
      </c>
      <c r="E52" s="118">
        <v>4210</v>
      </c>
      <c r="F52" s="129">
        <v>4433</v>
      </c>
      <c r="G52" s="154">
        <v>4477.33</v>
      </c>
      <c r="H52" s="31">
        <f t="shared" si="0"/>
        <v>4373.4433333333336</v>
      </c>
      <c r="I52" s="32">
        <f t="shared" si="1"/>
        <v>143.27100067122211</v>
      </c>
      <c r="J52" s="32">
        <f t="shared" si="2"/>
        <v>3.2759313371970542</v>
      </c>
      <c r="K52" s="33">
        <f t="shared" si="17"/>
        <v>4373.4433333333336</v>
      </c>
      <c r="L52" s="33">
        <f t="shared" si="16"/>
        <v>4373.4433333333336</v>
      </c>
      <c r="M52" s="33">
        <f t="shared" si="13"/>
        <v>4373.4399999999996</v>
      </c>
      <c r="N52" s="33">
        <f t="shared" si="14"/>
        <v>4373.4399999999996</v>
      </c>
      <c r="O52" s="50">
        <f t="shared" si="5"/>
        <v>4210</v>
      </c>
      <c r="P52" s="50">
        <f t="shared" si="6"/>
        <v>4433</v>
      </c>
      <c r="Q52" s="50">
        <f t="shared" si="7"/>
        <v>4477.33</v>
      </c>
    </row>
    <row r="53" spans="1:17" ht="46.5" customHeight="1" thickBot="1" x14ac:dyDescent="0.3">
      <c r="A53" s="69">
        <v>38</v>
      </c>
      <c r="B53" s="1" t="s">
        <v>64</v>
      </c>
      <c r="C53" s="62" t="s">
        <v>23</v>
      </c>
      <c r="D53" s="36">
        <v>1</v>
      </c>
      <c r="E53" s="118">
        <v>1480</v>
      </c>
      <c r="F53" s="129">
        <v>1558</v>
      </c>
      <c r="G53" s="154">
        <v>1573.58</v>
      </c>
      <c r="H53" s="31">
        <f t="shared" si="0"/>
        <v>1537.1933333333334</v>
      </c>
      <c r="I53" s="32">
        <f t="shared" si="1"/>
        <v>50.139726099504479</v>
      </c>
      <c r="J53" s="32">
        <f t="shared" si="2"/>
        <v>3.2617709830147898</v>
      </c>
      <c r="K53" s="33">
        <f t="shared" ref="K53:K61" si="18">D53*SUM(E53:G53)/COLUMNS(E53:G53)</f>
        <v>1537.1933333333334</v>
      </c>
      <c r="L53" s="33">
        <f t="shared" si="16"/>
        <v>1537.1933333333334</v>
      </c>
      <c r="M53" s="33">
        <f t="shared" si="13"/>
        <v>1537.19</v>
      </c>
      <c r="N53" s="33">
        <f t="shared" si="14"/>
        <v>1537.19</v>
      </c>
      <c r="O53" s="50">
        <f t="shared" si="5"/>
        <v>1480</v>
      </c>
      <c r="P53" s="50">
        <f t="shared" si="6"/>
        <v>1558</v>
      </c>
      <c r="Q53" s="50">
        <f t="shared" si="7"/>
        <v>1573.58</v>
      </c>
    </row>
    <row r="54" spans="1:17" ht="30" customHeight="1" thickBot="1" x14ac:dyDescent="0.3">
      <c r="A54" s="69">
        <v>39</v>
      </c>
      <c r="B54" s="1" t="s">
        <v>65</v>
      </c>
      <c r="C54" s="62" t="s">
        <v>23</v>
      </c>
      <c r="D54" s="36">
        <v>1</v>
      </c>
      <c r="E54" s="118">
        <v>2500</v>
      </c>
      <c r="F54" s="129">
        <v>2633</v>
      </c>
      <c r="G54" s="154">
        <v>2659.33</v>
      </c>
      <c r="H54" s="31">
        <f t="shared" si="0"/>
        <v>2597.4433333333332</v>
      </c>
      <c r="I54" s="32">
        <f t="shared" si="1"/>
        <v>85.409130854571572</v>
      </c>
      <c r="J54" s="32">
        <f t="shared" si="2"/>
        <v>3.2881999679648417</v>
      </c>
      <c r="K54" s="33">
        <f t="shared" si="18"/>
        <v>2597.4433333333332</v>
      </c>
      <c r="L54" s="33">
        <f t="shared" si="16"/>
        <v>2597.4433333333332</v>
      </c>
      <c r="M54" s="33">
        <f t="shared" si="13"/>
        <v>2597.44</v>
      </c>
      <c r="N54" s="33">
        <f t="shared" si="14"/>
        <v>2597.44</v>
      </c>
      <c r="O54" s="50">
        <f t="shared" si="5"/>
        <v>2500</v>
      </c>
      <c r="P54" s="50">
        <f t="shared" si="6"/>
        <v>2633</v>
      </c>
      <c r="Q54" s="50">
        <f t="shared" si="7"/>
        <v>2659.33</v>
      </c>
    </row>
    <row r="55" spans="1:17" ht="31.5" customHeight="1" thickBot="1" x14ac:dyDescent="0.3">
      <c r="A55" s="69">
        <v>40</v>
      </c>
      <c r="B55" s="1" t="s">
        <v>66</v>
      </c>
      <c r="C55" s="62" t="s">
        <v>23</v>
      </c>
      <c r="D55" s="36">
        <v>1</v>
      </c>
      <c r="E55" s="118">
        <v>960</v>
      </c>
      <c r="F55" s="129">
        <v>1011</v>
      </c>
      <c r="G55" s="154">
        <v>1021.11</v>
      </c>
      <c r="H55" s="31">
        <f t="shared" si="0"/>
        <v>997.37</v>
      </c>
      <c r="I55" s="32">
        <f t="shared" si="1"/>
        <v>32.755773536889649</v>
      </c>
      <c r="J55" s="32">
        <f t="shared" si="2"/>
        <v>3.2842148387147851</v>
      </c>
      <c r="K55" s="33">
        <f t="shared" si="18"/>
        <v>997.37</v>
      </c>
      <c r="L55" s="33">
        <f t="shared" si="16"/>
        <v>997.37</v>
      </c>
      <c r="M55" s="33">
        <f t="shared" si="13"/>
        <v>997.37</v>
      </c>
      <c r="N55" s="33">
        <f t="shared" si="14"/>
        <v>997.37</v>
      </c>
      <c r="O55" s="50">
        <f t="shared" si="5"/>
        <v>960</v>
      </c>
      <c r="P55" s="50">
        <f t="shared" si="6"/>
        <v>1011</v>
      </c>
      <c r="Q55" s="50">
        <f t="shared" si="7"/>
        <v>1021.11</v>
      </c>
    </row>
    <row r="56" spans="1:17" ht="30" customHeight="1" thickBot="1" x14ac:dyDescent="0.3">
      <c r="A56" s="69">
        <v>41</v>
      </c>
      <c r="B56" s="1" t="s">
        <v>67</v>
      </c>
      <c r="C56" s="62" t="s">
        <v>23</v>
      </c>
      <c r="D56" s="36">
        <v>1</v>
      </c>
      <c r="E56" s="118">
        <v>360</v>
      </c>
      <c r="F56" s="129">
        <v>379</v>
      </c>
      <c r="G56" s="154">
        <v>382.79</v>
      </c>
      <c r="H56" s="31">
        <f t="shared" si="0"/>
        <v>373.93</v>
      </c>
      <c r="I56" s="32">
        <f t="shared" si="1"/>
        <v>12.211662458486158</v>
      </c>
      <c r="J56" s="32">
        <f t="shared" si="2"/>
        <v>3.2657616287770863</v>
      </c>
      <c r="K56" s="33">
        <f t="shared" si="18"/>
        <v>373.93</v>
      </c>
      <c r="L56" s="33">
        <f t="shared" si="16"/>
        <v>373.93</v>
      </c>
      <c r="M56" s="33">
        <f t="shared" si="13"/>
        <v>373.93</v>
      </c>
      <c r="N56" s="33">
        <f t="shared" si="14"/>
        <v>373.93</v>
      </c>
      <c r="O56" s="50">
        <f t="shared" si="5"/>
        <v>360</v>
      </c>
      <c r="P56" s="50">
        <f t="shared" si="6"/>
        <v>379</v>
      </c>
      <c r="Q56" s="50">
        <f t="shared" si="7"/>
        <v>382.79</v>
      </c>
    </row>
    <row r="57" spans="1:17" ht="27.75" customHeight="1" thickBot="1" x14ac:dyDescent="0.3">
      <c r="A57" s="69">
        <v>42</v>
      </c>
      <c r="B57" s="1" t="s">
        <v>68</v>
      </c>
      <c r="C57" s="62" t="s">
        <v>23</v>
      </c>
      <c r="D57" s="36">
        <v>1</v>
      </c>
      <c r="E57" s="118">
        <v>4210</v>
      </c>
      <c r="F57" s="129">
        <v>4433</v>
      </c>
      <c r="G57" s="154">
        <v>4477.33</v>
      </c>
      <c r="H57" s="31">
        <f t="shared" si="0"/>
        <v>4373.4433333333336</v>
      </c>
      <c r="I57" s="32">
        <f t="shared" si="1"/>
        <v>143.27100067122211</v>
      </c>
      <c r="J57" s="32">
        <f t="shared" si="2"/>
        <v>3.2759313371970542</v>
      </c>
      <c r="K57" s="33">
        <f t="shared" si="18"/>
        <v>4373.4433333333336</v>
      </c>
      <c r="L57" s="33">
        <f t="shared" si="16"/>
        <v>4373.4433333333336</v>
      </c>
      <c r="M57" s="33">
        <f t="shared" si="13"/>
        <v>4373.4399999999996</v>
      </c>
      <c r="N57" s="33">
        <f t="shared" si="14"/>
        <v>4373.4399999999996</v>
      </c>
      <c r="O57" s="50">
        <f t="shared" si="5"/>
        <v>4210</v>
      </c>
      <c r="P57" s="50">
        <f t="shared" si="6"/>
        <v>4433</v>
      </c>
      <c r="Q57" s="50">
        <f t="shared" si="7"/>
        <v>4477.33</v>
      </c>
    </row>
    <row r="58" spans="1:17" ht="30.75" thickBot="1" x14ac:dyDescent="0.3">
      <c r="A58" s="69">
        <v>43</v>
      </c>
      <c r="B58" s="1" t="s">
        <v>69</v>
      </c>
      <c r="C58" s="62" t="s">
        <v>23</v>
      </c>
      <c r="D58" s="36">
        <v>1</v>
      </c>
      <c r="E58" s="118">
        <v>3470</v>
      </c>
      <c r="F58" s="129">
        <v>3654</v>
      </c>
      <c r="G58" s="154">
        <v>3690.54</v>
      </c>
      <c r="H58" s="31">
        <f t="shared" si="0"/>
        <v>3604.8466666666668</v>
      </c>
      <c r="I58" s="32">
        <f t="shared" si="1"/>
        <v>118.20114438250305</v>
      </c>
      <c r="J58" s="32">
        <f t="shared" si="2"/>
        <v>3.2789506825765051</v>
      </c>
      <c r="K58" s="33">
        <f t="shared" si="18"/>
        <v>3604.8466666666668</v>
      </c>
      <c r="L58" s="33">
        <f t="shared" si="16"/>
        <v>3604.8466666666668</v>
      </c>
      <c r="M58" s="33">
        <f t="shared" si="13"/>
        <v>3604.85</v>
      </c>
      <c r="N58" s="33">
        <f t="shared" si="14"/>
        <v>3604.85</v>
      </c>
      <c r="O58" s="50">
        <f t="shared" si="5"/>
        <v>3470</v>
      </c>
      <c r="P58" s="50">
        <f t="shared" si="6"/>
        <v>3654</v>
      </c>
      <c r="Q58" s="50">
        <f t="shared" si="7"/>
        <v>3690.54</v>
      </c>
    </row>
    <row r="59" spans="1:17" ht="30.75" thickBot="1" x14ac:dyDescent="0.3">
      <c r="A59" s="69">
        <v>44</v>
      </c>
      <c r="B59" s="1" t="s">
        <v>70</v>
      </c>
      <c r="C59" s="62" t="s">
        <v>23</v>
      </c>
      <c r="D59" s="36">
        <v>1</v>
      </c>
      <c r="E59" s="118">
        <v>19776</v>
      </c>
      <c r="F59" s="129">
        <v>20824</v>
      </c>
      <c r="G59" s="154">
        <v>21032.240000000002</v>
      </c>
      <c r="H59" s="31">
        <f t="shared" si="0"/>
        <v>20544.080000000002</v>
      </c>
      <c r="I59" s="32">
        <f t="shared" si="1"/>
        <v>673.27642109315002</v>
      </c>
      <c r="J59" s="32">
        <f t="shared" si="2"/>
        <v>3.2772283844939758</v>
      </c>
      <c r="K59" s="33">
        <f t="shared" si="18"/>
        <v>20544.080000000002</v>
      </c>
      <c r="L59" s="33">
        <f t="shared" si="16"/>
        <v>20544.080000000002</v>
      </c>
      <c r="M59" s="33">
        <f t="shared" si="13"/>
        <v>20544.080000000002</v>
      </c>
      <c r="N59" s="33">
        <f t="shared" si="14"/>
        <v>20544.080000000002</v>
      </c>
      <c r="O59" s="50">
        <f t="shared" si="5"/>
        <v>19776</v>
      </c>
      <c r="P59" s="50">
        <f t="shared" si="6"/>
        <v>20824</v>
      </c>
      <c r="Q59" s="50">
        <f t="shared" si="7"/>
        <v>21032.240000000002</v>
      </c>
    </row>
    <row r="60" spans="1:17" ht="29.25" customHeight="1" thickBot="1" x14ac:dyDescent="0.3">
      <c r="A60" s="69">
        <v>45</v>
      </c>
      <c r="B60" s="1" t="s">
        <v>71</v>
      </c>
      <c r="C60" s="62" t="s">
        <v>23</v>
      </c>
      <c r="D60" s="36">
        <v>1</v>
      </c>
      <c r="E60" s="118">
        <v>3150</v>
      </c>
      <c r="F60" s="129">
        <v>3317</v>
      </c>
      <c r="G60" s="154">
        <v>3350.17</v>
      </c>
      <c r="H60" s="31">
        <f t="shared" si="0"/>
        <v>3272.39</v>
      </c>
      <c r="I60" s="32">
        <f t="shared" si="1"/>
        <v>107.28255356767011</v>
      </c>
      <c r="J60" s="32">
        <f t="shared" si="2"/>
        <v>3.2784158846491431</v>
      </c>
      <c r="K60" s="33">
        <f t="shared" si="18"/>
        <v>3272.39</v>
      </c>
      <c r="L60" s="33">
        <f t="shared" si="16"/>
        <v>3272.39</v>
      </c>
      <c r="M60" s="33">
        <f t="shared" si="13"/>
        <v>3272.39</v>
      </c>
      <c r="N60" s="33">
        <f t="shared" si="14"/>
        <v>3272.39</v>
      </c>
      <c r="O60" s="50">
        <f t="shared" si="5"/>
        <v>3150</v>
      </c>
      <c r="P60" s="50">
        <f t="shared" si="6"/>
        <v>3317</v>
      </c>
      <c r="Q60" s="50">
        <f t="shared" si="7"/>
        <v>3350.17</v>
      </c>
    </row>
    <row r="61" spans="1:17" ht="25.5" customHeight="1" thickBot="1" x14ac:dyDescent="0.3">
      <c r="A61" s="69">
        <v>46</v>
      </c>
      <c r="B61" s="1" t="s">
        <v>72</v>
      </c>
      <c r="C61" s="62" t="s">
        <v>23</v>
      </c>
      <c r="D61" s="36">
        <v>1</v>
      </c>
      <c r="E61" s="118">
        <v>17210</v>
      </c>
      <c r="F61" s="129">
        <v>18122</v>
      </c>
      <c r="G61" s="154">
        <v>18303.22</v>
      </c>
      <c r="H61" s="31">
        <f t="shared" si="0"/>
        <v>17878.406666666666</v>
      </c>
      <c r="I61" s="32">
        <f t="shared" si="1"/>
        <v>585.90594478408718</v>
      </c>
      <c r="J61" s="32">
        <f t="shared" si="2"/>
        <v>3.2771709230469486</v>
      </c>
      <c r="K61" s="33">
        <f t="shared" si="18"/>
        <v>17878.406666666666</v>
      </c>
      <c r="L61" s="33">
        <f t="shared" si="16"/>
        <v>17878.406666666666</v>
      </c>
      <c r="M61" s="33">
        <f t="shared" si="13"/>
        <v>17878.41</v>
      </c>
      <c r="N61" s="33">
        <f t="shared" si="14"/>
        <v>17878.41</v>
      </c>
      <c r="O61" s="50">
        <f t="shared" si="5"/>
        <v>17210</v>
      </c>
      <c r="P61" s="50">
        <f t="shared" si="6"/>
        <v>18122</v>
      </c>
      <c r="Q61" s="50">
        <f t="shared" si="7"/>
        <v>18303.22</v>
      </c>
    </row>
    <row r="62" spans="1:17" ht="27.75" customHeight="1" thickBot="1" x14ac:dyDescent="0.3">
      <c r="A62" s="69">
        <v>47</v>
      </c>
      <c r="B62" s="1" t="s">
        <v>73</v>
      </c>
      <c r="C62" s="62" t="s">
        <v>23</v>
      </c>
      <c r="D62" s="39">
        <v>1</v>
      </c>
      <c r="E62" s="118">
        <v>880</v>
      </c>
      <c r="F62" s="129">
        <v>927</v>
      </c>
      <c r="G62" s="154">
        <v>936.27</v>
      </c>
      <c r="H62" s="31">
        <f t="shared" si="0"/>
        <v>914.42333333333329</v>
      </c>
      <c r="I62" s="32">
        <f t="shared" si="1"/>
        <v>30.169647550697917</v>
      </c>
      <c r="J62" s="32">
        <f t="shared" si="2"/>
        <v>3.2993085861797695</v>
      </c>
      <c r="K62" s="33">
        <f t="shared" ref="K62:K68" si="19">D62*SUM(E62:G62)/COLUMNS(E62:G62)</f>
        <v>914.42333333333329</v>
      </c>
      <c r="L62" s="33">
        <f t="shared" si="16"/>
        <v>914.42333333333329</v>
      </c>
      <c r="M62" s="33">
        <f t="shared" ref="M62:M125" si="20">ROUND(L62,2)</f>
        <v>914.42</v>
      </c>
      <c r="N62" s="33">
        <f t="shared" ref="N62:N125" si="21">M62*D62</f>
        <v>914.42</v>
      </c>
      <c r="O62" s="50">
        <f t="shared" si="5"/>
        <v>880</v>
      </c>
      <c r="P62" s="50">
        <f t="shared" si="6"/>
        <v>927</v>
      </c>
      <c r="Q62" s="50">
        <f t="shared" si="7"/>
        <v>936.27</v>
      </c>
    </row>
    <row r="63" spans="1:17" ht="27" customHeight="1" thickBot="1" x14ac:dyDescent="0.3">
      <c r="A63" s="69">
        <v>48</v>
      </c>
      <c r="B63" s="1" t="s">
        <v>74</v>
      </c>
      <c r="C63" s="62" t="s">
        <v>23</v>
      </c>
      <c r="D63" s="36">
        <v>1</v>
      </c>
      <c r="E63" s="118">
        <v>370</v>
      </c>
      <c r="F63" s="129">
        <v>390</v>
      </c>
      <c r="G63" s="154">
        <v>393.9</v>
      </c>
      <c r="H63" s="31">
        <f t="shared" si="0"/>
        <v>384.63333333333338</v>
      </c>
      <c r="I63" s="32">
        <f t="shared" si="1"/>
        <v>12.821986325578932</v>
      </c>
      <c r="J63" s="32">
        <f t="shared" si="2"/>
        <v>3.333560878476193</v>
      </c>
      <c r="K63" s="33">
        <f t="shared" si="19"/>
        <v>384.63333333333338</v>
      </c>
      <c r="L63" s="33">
        <f t="shared" si="16"/>
        <v>384.63333333333338</v>
      </c>
      <c r="M63" s="33">
        <f t="shared" si="20"/>
        <v>384.63</v>
      </c>
      <c r="N63" s="33">
        <f t="shared" si="21"/>
        <v>384.63</v>
      </c>
      <c r="O63" s="50">
        <f t="shared" si="5"/>
        <v>370</v>
      </c>
      <c r="P63" s="50">
        <f t="shared" si="6"/>
        <v>390</v>
      </c>
      <c r="Q63" s="50">
        <f t="shared" si="7"/>
        <v>393.9</v>
      </c>
    </row>
    <row r="64" spans="1:17" ht="33" customHeight="1" thickBot="1" x14ac:dyDescent="0.3">
      <c r="A64" s="69">
        <v>49</v>
      </c>
      <c r="B64" s="1" t="s">
        <v>75</v>
      </c>
      <c r="C64" s="62" t="s">
        <v>23</v>
      </c>
      <c r="D64" s="36">
        <v>1</v>
      </c>
      <c r="E64" s="118">
        <v>2180</v>
      </c>
      <c r="F64" s="129">
        <v>2296</v>
      </c>
      <c r="G64" s="154">
        <v>2318.96</v>
      </c>
      <c r="H64" s="31">
        <f t="shared" si="0"/>
        <v>2264.9866666666667</v>
      </c>
      <c r="I64" s="32">
        <f t="shared" si="1"/>
        <v>74.490539891541502</v>
      </c>
      <c r="J64" s="32">
        <f t="shared" si="2"/>
        <v>3.2887849181544042</v>
      </c>
      <c r="K64" s="33">
        <f t="shared" si="19"/>
        <v>2264.9866666666667</v>
      </c>
      <c r="L64" s="33">
        <f t="shared" si="16"/>
        <v>2264.9866666666667</v>
      </c>
      <c r="M64" s="33">
        <f t="shared" si="20"/>
        <v>2264.9899999999998</v>
      </c>
      <c r="N64" s="33">
        <f t="shared" si="21"/>
        <v>2264.9899999999998</v>
      </c>
      <c r="O64" s="50">
        <f t="shared" si="5"/>
        <v>2180</v>
      </c>
      <c r="P64" s="50">
        <f t="shared" si="6"/>
        <v>2296</v>
      </c>
      <c r="Q64" s="50">
        <f t="shared" si="7"/>
        <v>2318.96</v>
      </c>
    </row>
    <row r="65" spans="1:20" ht="29.25" customHeight="1" thickBot="1" x14ac:dyDescent="0.3">
      <c r="A65" s="69">
        <v>50</v>
      </c>
      <c r="B65" s="1" t="s">
        <v>76</v>
      </c>
      <c r="C65" s="62" t="s">
        <v>23</v>
      </c>
      <c r="D65" s="36">
        <v>1</v>
      </c>
      <c r="E65" s="118">
        <v>2060</v>
      </c>
      <c r="F65" s="129">
        <v>2169</v>
      </c>
      <c r="G65" s="154">
        <v>2190.69</v>
      </c>
      <c r="H65" s="31">
        <f t="shared" si="0"/>
        <v>2139.896666666667</v>
      </c>
      <c r="I65" s="32">
        <f t="shared" si="1"/>
        <v>70.03729030547467</v>
      </c>
      <c r="J65" s="32">
        <f t="shared" si="2"/>
        <v>3.2729286136312501</v>
      </c>
      <c r="K65" s="33">
        <f t="shared" si="19"/>
        <v>2139.896666666667</v>
      </c>
      <c r="L65" s="33">
        <f t="shared" si="16"/>
        <v>2139.896666666667</v>
      </c>
      <c r="M65" s="33">
        <f t="shared" si="20"/>
        <v>2139.9</v>
      </c>
      <c r="N65" s="33">
        <f t="shared" si="21"/>
        <v>2139.9</v>
      </c>
      <c r="O65" s="50">
        <f t="shared" si="5"/>
        <v>2060</v>
      </c>
      <c r="P65" s="50">
        <f t="shared" si="6"/>
        <v>2169</v>
      </c>
      <c r="Q65" s="50">
        <f t="shared" si="7"/>
        <v>2190.69</v>
      </c>
    </row>
    <row r="66" spans="1:20" ht="27" customHeight="1" thickBot="1" x14ac:dyDescent="0.3">
      <c r="A66" s="69">
        <v>51</v>
      </c>
      <c r="B66" s="1" t="s">
        <v>77</v>
      </c>
      <c r="C66" s="62" t="s">
        <v>23</v>
      </c>
      <c r="D66" s="36">
        <v>1</v>
      </c>
      <c r="E66" s="118">
        <v>1560</v>
      </c>
      <c r="F66" s="129">
        <v>1643</v>
      </c>
      <c r="G66" s="154">
        <v>1659.43</v>
      </c>
      <c r="H66" s="31">
        <f t="shared" si="0"/>
        <v>1620.8100000000002</v>
      </c>
      <c r="I66" s="32">
        <f t="shared" si="1"/>
        <v>53.299890243789456</v>
      </c>
      <c r="J66" s="32">
        <f t="shared" si="2"/>
        <v>3.2884724454926517</v>
      </c>
      <c r="K66" s="33">
        <f t="shared" si="19"/>
        <v>1620.8100000000002</v>
      </c>
      <c r="L66" s="33">
        <f t="shared" si="16"/>
        <v>1620.8100000000002</v>
      </c>
      <c r="M66" s="33">
        <f t="shared" si="20"/>
        <v>1620.81</v>
      </c>
      <c r="N66" s="33">
        <f t="shared" si="21"/>
        <v>1620.81</v>
      </c>
      <c r="O66" s="50">
        <f t="shared" si="5"/>
        <v>1560</v>
      </c>
      <c r="P66" s="50">
        <f t="shared" si="6"/>
        <v>1643</v>
      </c>
      <c r="Q66" s="50">
        <f t="shared" si="7"/>
        <v>1659.43</v>
      </c>
    </row>
    <row r="67" spans="1:20" ht="15.75" thickBot="1" x14ac:dyDescent="0.3">
      <c r="A67" s="157" t="s">
        <v>78</v>
      </c>
      <c r="B67" s="158"/>
      <c r="C67" s="159"/>
      <c r="D67" s="159"/>
      <c r="E67" s="158"/>
      <c r="F67" s="164"/>
      <c r="G67" s="164"/>
      <c r="H67" s="159"/>
      <c r="I67" s="159"/>
      <c r="J67" s="159"/>
      <c r="K67" s="159"/>
      <c r="L67" s="159"/>
      <c r="M67" s="159"/>
      <c r="N67" s="160"/>
      <c r="O67" s="50"/>
      <c r="P67" s="50"/>
      <c r="Q67" s="50"/>
      <c r="R67" s="135">
        <f>SUM(O16:O66)</f>
        <v>554326</v>
      </c>
      <c r="S67" s="135">
        <f>SUM(P16:P66)</f>
        <v>583707</v>
      </c>
      <c r="T67" s="135">
        <f>SUM(Q16:Q66)</f>
        <v>589544.07000000007</v>
      </c>
    </row>
    <row r="68" spans="1:20" ht="30.75" customHeight="1" thickBot="1" x14ac:dyDescent="0.3">
      <c r="A68" s="69">
        <v>52</v>
      </c>
      <c r="B68" s="1" t="s">
        <v>79</v>
      </c>
      <c r="C68" s="62" t="s">
        <v>23</v>
      </c>
      <c r="D68" s="36">
        <v>1</v>
      </c>
      <c r="E68" s="117">
        <v>860</v>
      </c>
      <c r="F68" s="129">
        <v>906</v>
      </c>
      <c r="G68" s="154">
        <v>915.06000000000006</v>
      </c>
      <c r="H68" s="31">
        <f t="shared" ref="H68:H125" si="22">AVERAGE(E68:G68)</f>
        <v>893.68666666666661</v>
      </c>
      <c r="I68" s="32">
        <f t="shared" ref="I68:I125" si="23">SQRT(VAR(E68:G68))</f>
        <v>29.523118624788516</v>
      </c>
      <c r="J68" s="32">
        <f t="shared" ref="J68:J125" si="24">I68/H68*100</f>
        <v>3.3035200955728539</v>
      </c>
      <c r="K68" s="33">
        <f t="shared" si="19"/>
        <v>893.68666666666661</v>
      </c>
      <c r="L68" s="33">
        <f t="shared" si="16"/>
        <v>893.68666666666661</v>
      </c>
      <c r="M68" s="33">
        <f t="shared" si="20"/>
        <v>893.69</v>
      </c>
      <c r="N68" s="33">
        <f t="shared" si="21"/>
        <v>893.69</v>
      </c>
      <c r="O68" s="50">
        <f t="shared" si="5"/>
        <v>860</v>
      </c>
      <c r="P68" s="50">
        <f t="shared" si="6"/>
        <v>906</v>
      </c>
      <c r="Q68" s="50">
        <f t="shared" si="7"/>
        <v>915.06000000000006</v>
      </c>
    </row>
    <row r="69" spans="1:20" ht="30.75" customHeight="1" thickBot="1" x14ac:dyDescent="0.3">
      <c r="A69" s="69">
        <v>53</v>
      </c>
      <c r="B69" s="1" t="s">
        <v>80</v>
      </c>
      <c r="C69" s="62" t="s">
        <v>23</v>
      </c>
      <c r="D69" s="36">
        <v>1</v>
      </c>
      <c r="E69" s="118">
        <v>540</v>
      </c>
      <c r="F69" s="129">
        <v>569</v>
      </c>
      <c r="G69" s="154">
        <v>574.69000000000005</v>
      </c>
      <c r="H69" s="31">
        <f t="shared" si="22"/>
        <v>561.23</v>
      </c>
      <c r="I69" s="32">
        <f t="shared" si="23"/>
        <v>18.604534393528926</v>
      </c>
      <c r="J69" s="32">
        <f t="shared" si="24"/>
        <v>3.31495721781247</v>
      </c>
      <c r="K69" s="33">
        <f t="shared" ref="K69:K77" si="25">D69*SUM(E69:G69)/COLUMNS(E69:G69)</f>
        <v>561.23</v>
      </c>
      <c r="L69" s="33">
        <f t="shared" ref="L69:L132" si="26">K69/D69</f>
        <v>561.23</v>
      </c>
      <c r="M69" s="33">
        <f t="shared" si="20"/>
        <v>561.23</v>
      </c>
      <c r="N69" s="33">
        <f t="shared" si="21"/>
        <v>561.23</v>
      </c>
      <c r="O69" s="50">
        <f t="shared" si="5"/>
        <v>540</v>
      </c>
      <c r="P69" s="50">
        <f t="shared" si="6"/>
        <v>569</v>
      </c>
      <c r="Q69" s="50">
        <f t="shared" si="7"/>
        <v>574.69000000000005</v>
      </c>
    </row>
    <row r="70" spans="1:20" ht="25.5" customHeight="1" thickBot="1" x14ac:dyDescent="0.3">
      <c r="A70" s="69">
        <v>54</v>
      </c>
      <c r="B70" s="1" t="s">
        <v>81</v>
      </c>
      <c r="C70" s="62" t="s">
        <v>23</v>
      </c>
      <c r="D70" s="36">
        <v>1</v>
      </c>
      <c r="E70" s="118">
        <v>3010</v>
      </c>
      <c r="F70" s="129">
        <v>3170</v>
      </c>
      <c r="G70" s="154">
        <v>3201.7</v>
      </c>
      <c r="H70" s="31">
        <f t="shared" si="22"/>
        <v>3127.2333333333336</v>
      </c>
      <c r="I70" s="32">
        <f t="shared" si="23"/>
        <v>102.75681648111389</v>
      </c>
      <c r="J70" s="32">
        <f t="shared" si="24"/>
        <v>3.2858698257601673</v>
      </c>
      <c r="K70" s="33">
        <f t="shared" si="25"/>
        <v>3127.2333333333336</v>
      </c>
      <c r="L70" s="33">
        <f t="shared" si="26"/>
        <v>3127.2333333333336</v>
      </c>
      <c r="M70" s="33">
        <f t="shared" si="20"/>
        <v>3127.23</v>
      </c>
      <c r="N70" s="33">
        <f t="shared" si="21"/>
        <v>3127.23</v>
      </c>
      <c r="O70" s="50">
        <f t="shared" si="5"/>
        <v>3010</v>
      </c>
      <c r="P70" s="50">
        <f t="shared" si="6"/>
        <v>3170</v>
      </c>
      <c r="Q70" s="50">
        <f t="shared" si="7"/>
        <v>3201.7</v>
      </c>
    </row>
    <row r="71" spans="1:20" ht="25.5" customHeight="1" thickBot="1" x14ac:dyDescent="0.3">
      <c r="A71" s="69">
        <v>55</v>
      </c>
      <c r="B71" s="1" t="s">
        <v>82</v>
      </c>
      <c r="C71" s="62" t="s">
        <v>23</v>
      </c>
      <c r="D71" s="36">
        <v>1</v>
      </c>
      <c r="E71" s="118">
        <v>47340</v>
      </c>
      <c r="F71" s="129">
        <v>49849</v>
      </c>
      <c r="G71" s="154">
        <v>50347.49</v>
      </c>
      <c r="H71" s="31">
        <f t="shared" si="22"/>
        <v>49178.829999999994</v>
      </c>
      <c r="I71" s="32">
        <f t="shared" si="23"/>
        <v>1611.8606939496967</v>
      </c>
      <c r="J71" s="32">
        <f t="shared" si="24"/>
        <v>3.2775499009425335</v>
      </c>
      <c r="K71" s="33">
        <f t="shared" si="25"/>
        <v>49178.829999999994</v>
      </c>
      <c r="L71" s="33">
        <f t="shared" si="26"/>
        <v>49178.829999999994</v>
      </c>
      <c r="M71" s="33">
        <f t="shared" si="20"/>
        <v>49178.83</v>
      </c>
      <c r="N71" s="33">
        <f t="shared" si="21"/>
        <v>49178.83</v>
      </c>
      <c r="O71" s="50">
        <f t="shared" si="5"/>
        <v>47340</v>
      </c>
      <c r="P71" s="50">
        <f t="shared" si="6"/>
        <v>49849</v>
      </c>
      <c r="Q71" s="50">
        <f t="shared" si="7"/>
        <v>50347.49</v>
      </c>
    </row>
    <row r="72" spans="1:20" ht="31.5" customHeight="1" thickBot="1" x14ac:dyDescent="0.3">
      <c r="A72" s="69">
        <v>56</v>
      </c>
      <c r="B72" s="1" t="s">
        <v>83</v>
      </c>
      <c r="C72" s="62" t="s">
        <v>23</v>
      </c>
      <c r="D72" s="36">
        <v>1</v>
      </c>
      <c r="E72" s="118">
        <v>960</v>
      </c>
      <c r="F72" s="129">
        <v>1011</v>
      </c>
      <c r="G72" s="154">
        <v>1021.11</v>
      </c>
      <c r="H72" s="31">
        <f t="shared" si="22"/>
        <v>997.37</v>
      </c>
      <c r="I72" s="32">
        <f t="shared" si="23"/>
        <v>32.755773536889649</v>
      </c>
      <c r="J72" s="32">
        <f t="shared" si="24"/>
        <v>3.2842148387147851</v>
      </c>
      <c r="K72" s="33">
        <f t="shared" si="25"/>
        <v>997.37</v>
      </c>
      <c r="L72" s="33">
        <f t="shared" si="26"/>
        <v>997.37</v>
      </c>
      <c r="M72" s="33">
        <f t="shared" si="20"/>
        <v>997.37</v>
      </c>
      <c r="N72" s="33">
        <f t="shared" si="21"/>
        <v>997.37</v>
      </c>
      <c r="O72" s="50">
        <f t="shared" si="5"/>
        <v>960</v>
      </c>
      <c r="P72" s="50">
        <f t="shared" si="6"/>
        <v>1011</v>
      </c>
      <c r="Q72" s="50">
        <f t="shared" si="7"/>
        <v>1021.11</v>
      </c>
    </row>
    <row r="73" spans="1:20" ht="27.75" customHeight="1" thickBot="1" x14ac:dyDescent="0.3">
      <c r="A73" s="69">
        <v>57</v>
      </c>
      <c r="B73" s="1" t="s">
        <v>84</v>
      </c>
      <c r="C73" s="62" t="s">
        <v>23</v>
      </c>
      <c r="D73" s="36">
        <v>1</v>
      </c>
      <c r="E73" s="118">
        <v>2300</v>
      </c>
      <c r="F73" s="129">
        <v>2422</v>
      </c>
      <c r="G73" s="154">
        <v>2446.2199999999998</v>
      </c>
      <c r="H73" s="31">
        <f t="shared" si="22"/>
        <v>2389.4066666666663</v>
      </c>
      <c r="I73" s="32">
        <f t="shared" si="23"/>
        <v>78.369739908547118</v>
      </c>
      <c r="J73" s="32">
        <f t="shared" si="24"/>
        <v>3.279882868071033</v>
      </c>
      <c r="K73" s="33">
        <f t="shared" si="25"/>
        <v>2389.4066666666663</v>
      </c>
      <c r="L73" s="33">
        <f t="shared" si="26"/>
        <v>2389.4066666666663</v>
      </c>
      <c r="M73" s="33">
        <f t="shared" si="20"/>
        <v>2389.41</v>
      </c>
      <c r="N73" s="33">
        <f t="shared" si="21"/>
        <v>2389.41</v>
      </c>
      <c r="O73" s="50">
        <f t="shared" si="5"/>
        <v>2300</v>
      </c>
      <c r="P73" s="50">
        <f t="shared" si="6"/>
        <v>2422</v>
      </c>
      <c r="Q73" s="50">
        <f t="shared" si="7"/>
        <v>2446.2199999999998</v>
      </c>
    </row>
    <row r="74" spans="1:20" ht="27.75" customHeight="1" thickBot="1" x14ac:dyDescent="0.3">
      <c r="A74" s="69">
        <v>58</v>
      </c>
      <c r="B74" s="1" t="s">
        <v>85</v>
      </c>
      <c r="C74" s="62" t="s">
        <v>23</v>
      </c>
      <c r="D74" s="36">
        <v>1</v>
      </c>
      <c r="E74" s="118">
        <v>630</v>
      </c>
      <c r="F74" s="129">
        <v>663</v>
      </c>
      <c r="G74" s="154">
        <v>669.63</v>
      </c>
      <c r="H74" s="31">
        <f t="shared" si="22"/>
        <v>654.21</v>
      </c>
      <c r="I74" s="32">
        <f t="shared" si="23"/>
        <v>21.226923941070687</v>
      </c>
      <c r="J74" s="32">
        <f t="shared" si="24"/>
        <v>3.2446651596690184</v>
      </c>
      <c r="K74" s="33">
        <f t="shared" si="25"/>
        <v>654.21</v>
      </c>
      <c r="L74" s="33">
        <f t="shared" si="26"/>
        <v>654.21</v>
      </c>
      <c r="M74" s="33">
        <f t="shared" si="20"/>
        <v>654.21</v>
      </c>
      <c r="N74" s="33">
        <f t="shared" si="21"/>
        <v>654.21</v>
      </c>
      <c r="O74" s="50">
        <f t="shared" si="5"/>
        <v>630</v>
      </c>
      <c r="P74" s="50">
        <f t="shared" si="6"/>
        <v>663</v>
      </c>
      <c r="Q74" s="50">
        <f t="shared" si="7"/>
        <v>669.63</v>
      </c>
    </row>
    <row r="75" spans="1:20" ht="45.75" thickBot="1" x14ac:dyDescent="0.3">
      <c r="A75" s="69">
        <v>59</v>
      </c>
      <c r="B75" s="1" t="s">
        <v>86</v>
      </c>
      <c r="C75" s="62" t="s">
        <v>23</v>
      </c>
      <c r="D75" s="36">
        <v>1</v>
      </c>
      <c r="E75" s="118">
        <v>740</v>
      </c>
      <c r="F75" s="129">
        <v>779</v>
      </c>
      <c r="G75" s="154">
        <v>786.79</v>
      </c>
      <c r="H75" s="31">
        <f t="shared" si="22"/>
        <v>768.59666666666669</v>
      </c>
      <c r="I75" s="32">
        <f t="shared" si="23"/>
        <v>25.069863049752239</v>
      </c>
      <c r="J75" s="32">
        <f t="shared" si="24"/>
        <v>3.2617709830147898</v>
      </c>
      <c r="K75" s="33">
        <f t="shared" si="25"/>
        <v>768.59666666666669</v>
      </c>
      <c r="L75" s="33">
        <f t="shared" si="26"/>
        <v>768.59666666666669</v>
      </c>
      <c r="M75" s="33">
        <f t="shared" si="20"/>
        <v>768.6</v>
      </c>
      <c r="N75" s="33">
        <f t="shared" si="21"/>
        <v>768.6</v>
      </c>
      <c r="O75" s="50">
        <f t="shared" si="5"/>
        <v>740</v>
      </c>
      <c r="P75" s="50">
        <f t="shared" si="6"/>
        <v>779</v>
      </c>
      <c r="Q75" s="50">
        <f t="shared" si="7"/>
        <v>786.79</v>
      </c>
    </row>
    <row r="76" spans="1:20" ht="30.75" thickBot="1" x14ac:dyDescent="0.3">
      <c r="A76" s="69">
        <v>60</v>
      </c>
      <c r="B76" s="1" t="s">
        <v>87</v>
      </c>
      <c r="C76" s="62" t="s">
        <v>23</v>
      </c>
      <c r="D76" s="36">
        <v>1</v>
      </c>
      <c r="E76" s="118">
        <v>920</v>
      </c>
      <c r="F76" s="129">
        <v>969</v>
      </c>
      <c r="G76" s="154">
        <v>978.69</v>
      </c>
      <c r="H76" s="31">
        <f t="shared" si="22"/>
        <v>955.89666666666665</v>
      </c>
      <c r="I76" s="32">
        <f t="shared" si="23"/>
        <v>31.46270861406142</v>
      </c>
      <c r="J76" s="32">
        <f t="shared" si="24"/>
        <v>3.2914340755864218</v>
      </c>
      <c r="K76" s="33">
        <f t="shared" si="25"/>
        <v>955.89666666666665</v>
      </c>
      <c r="L76" s="33">
        <f t="shared" si="26"/>
        <v>955.89666666666665</v>
      </c>
      <c r="M76" s="33">
        <f t="shared" si="20"/>
        <v>955.9</v>
      </c>
      <c r="N76" s="33">
        <f t="shared" si="21"/>
        <v>955.9</v>
      </c>
      <c r="O76" s="50">
        <f t="shared" ref="O76:O139" si="27">E76*D76</f>
        <v>920</v>
      </c>
      <c r="P76" s="50">
        <f t="shared" ref="P76:P139" si="28">F76*D76</f>
        <v>969</v>
      </c>
      <c r="Q76" s="50">
        <f t="shared" ref="Q76:Q139" si="29">G76*D76</f>
        <v>978.69</v>
      </c>
    </row>
    <row r="77" spans="1:20" ht="26.25" customHeight="1" thickBot="1" x14ac:dyDescent="0.3">
      <c r="A77" s="69">
        <v>61</v>
      </c>
      <c r="B77" s="1" t="s">
        <v>88</v>
      </c>
      <c r="C77" s="62" t="s">
        <v>23</v>
      </c>
      <c r="D77" s="36">
        <v>1</v>
      </c>
      <c r="E77" s="118">
        <v>820</v>
      </c>
      <c r="F77" s="129">
        <v>863</v>
      </c>
      <c r="G77" s="154">
        <v>871.63</v>
      </c>
      <c r="H77" s="31">
        <f t="shared" si="22"/>
        <v>851.54333333333341</v>
      </c>
      <c r="I77" s="32">
        <f t="shared" si="23"/>
        <v>27.656023454816008</v>
      </c>
      <c r="J77" s="32">
        <f t="shared" si="24"/>
        <v>3.2477529178177664</v>
      </c>
      <c r="K77" s="33">
        <f t="shared" si="25"/>
        <v>851.54333333333341</v>
      </c>
      <c r="L77" s="33">
        <f t="shared" si="26"/>
        <v>851.54333333333341</v>
      </c>
      <c r="M77" s="33">
        <f t="shared" si="20"/>
        <v>851.54</v>
      </c>
      <c r="N77" s="33">
        <f t="shared" si="21"/>
        <v>851.54</v>
      </c>
      <c r="O77" s="50">
        <f t="shared" si="27"/>
        <v>820</v>
      </c>
      <c r="P77" s="50">
        <f t="shared" si="28"/>
        <v>863</v>
      </c>
      <c r="Q77" s="50">
        <f t="shared" si="29"/>
        <v>871.63</v>
      </c>
    </row>
    <row r="78" spans="1:20" ht="30.75" customHeight="1" thickBot="1" x14ac:dyDescent="0.3">
      <c r="A78" s="69">
        <v>62</v>
      </c>
      <c r="B78" s="1" t="s">
        <v>89</v>
      </c>
      <c r="C78" s="62" t="s">
        <v>23</v>
      </c>
      <c r="D78" s="39">
        <v>1</v>
      </c>
      <c r="E78" s="118">
        <v>1230</v>
      </c>
      <c r="F78" s="129">
        <v>1295</v>
      </c>
      <c r="G78" s="154">
        <v>1307.95</v>
      </c>
      <c r="H78" s="31">
        <f t="shared" si="22"/>
        <v>1277.6499999999999</v>
      </c>
      <c r="I78" s="32">
        <f t="shared" si="23"/>
        <v>41.771012676256738</v>
      </c>
      <c r="J78" s="32">
        <f t="shared" si="24"/>
        <v>3.2693627109346646</v>
      </c>
      <c r="K78" s="33">
        <f t="shared" ref="K78:K84" si="30">D78*SUM(E78:G78)/COLUMNS(E78:G78)</f>
        <v>1277.6499999999999</v>
      </c>
      <c r="L78" s="33">
        <f t="shared" si="26"/>
        <v>1277.6499999999999</v>
      </c>
      <c r="M78" s="33">
        <f t="shared" si="20"/>
        <v>1277.6500000000001</v>
      </c>
      <c r="N78" s="33">
        <f t="shared" si="21"/>
        <v>1277.6500000000001</v>
      </c>
      <c r="O78" s="50">
        <f t="shared" si="27"/>
        <v>1230</v>
      </c>
      <c r="P78" s="50">
        <f t="shared" si="28"/>
        <v>1295</v>
      </c>
      <c r="Q78" s="50">
        <f t="shared" si="29"/>
        <v>1307.95</v>
      </c>
    </row>
    <row r="79" spans="1:20" ht="30.75" customHeight="1" thickBot="1" x14ac:dyDescent="0.3">
      <c r="A79" s="69">
        <v>63</v>
      </c>
      <c r="B79" s="1" t="s">
        <v>90</v>
      </c>
      <c r="C79" s="62" t="s">
        <v>23</v>
      </c>
      <c r="D79" s="36">
        <v>1</v>
      </c>
      <c r="E79" s="118">
        <v>21390</v>
      </c>
      <c r="F79" s="129">
        <v>22524</v>
      </c>
      <c r="G79" s="154">
        <v>22749.24</v>
      </c>
      <c r="H79" s="31">
        <f t="shared" si="22"/>
        <v>22221.08</v>
      </c>
      <c r="I79" s="32">
        <f t="shared" si="23"/>
        <v>728.49415865880553</v>
      </c>
      <c r="J79" s="32">
        <f t="shared" si="24"/>
        <v>3.2783922233249037</v>
      </c>
      <c r="K79" s="33">
        <f t="shared" si="30"/>
        <v>22221.08</v>
      </c>
      <c r="L79" s="33">
        <f t="shared" si="26"/>
        <v>22221.08</v>
      </c>
      <c r="M79" s="33">
        <f t="shared" si="20"/>
        <v>22221.08</v>
      </c>
      <c r="N79" s="33">
        <f t="shared" si="21"/>
        <v>22221.08</v>
      </c>
      <c r="O79" s="50">
        <f t="shared" si="27"/>
        <v>21390</v>
      </c>
      <c r="P79" s="50">
        <f t="shared" si="28"/>
        <v>22524</v>
      </c>
      <c r="Q79" s="50">
        <f t="shared" si="29"/>
        <v>22749.24</v>
      </c>
    </row>
    <row r="80" spans="1:20" ht="30" customHeight="1" thickBot="1" x14ac:dyDescent="0.3">
      <c r="A80" s="69">
        <v>64</v>
      </c>
      <c r="B80" s="1" t="s">
        <v>91</v>
      </c>
      <c r="C80" s="62" t="s">
        <v>23</v>
      </c>
      <c r="D80" s="36">
        <v>1</v>
      </c>
      <c r="E80" s="118">
        <v>2480</v>
      </c>
      <c r="F80" s="129">
        <v>2611</v>
      </c>
      <c r="G80" s="154">
        <v>2637.11</v>
      </c>
      <c r="H80" s="31">
        <f t="shared" si="22"/>
        <v>2576.0366666666669</v>
      </c>
      <c r="I80" s="32">
        <f t="shared" si="23"/>
        <v>84.188562366471984</v>
      </c>
      <c r="J80" s="32">
        <f t="shared" si="24"/>
        <v>3.2681430142611316</v>
      </c>
      <c r="K80" s="33">
        <f t="shared" si="30"/>
        <v>2576.0366666666669</v>
      </c>
      <c r="L80" s="33">
        <f t="shared" si="26"/>
        <v>2576.0366666666669</v>
      </c>
      <c r="M80" s="33">
        <f t="shared" si="20"/>
        <v>2576.04</v>
      </c>
      <c r="N80" s="33">
        <f t="shared" si="21"/>
        <v>2576.04</v>
      </c>
      <c r="O80" s="50">
        <f t="shared" si="27"/>
        <v>2480</v>
      </c>
      <c r="P80" s="50">
        <f t="shared" si="28"/>
        <v>2611</v>
      </c>
      <c r="Q80" s="50">
        <f t="shared" si="29"/>
        <v>2637.11</v>
      </c>
    </row>
    <row r="81" spans="1:17" ht="30.75" customHeight="1" thickBot="1" x14ac:dyDescent="0.3">
      <c r="A81" s="69">
        <v>65</v>
      </c>
      <c r="B81" s="1" t="s">
        <v>92</v>
      </c>
      <c r="C81" s="62" t="s">
        <v>23</v>
      </c>
      <c r="D81" s="36">
        <v>1</v>
      </c>
      <c r="E81" s="118">
        <v>310</v>
      </c>
      <c r="F81" s="129">
        <v>326</v>
      </c>
      <c r="G81" s="154">
        <v>329.26</v>
      </c>
      <c r="H81" s="31">
        <f t="shared" si="22"/>
        <v>321.75333333333333</v>
      </c>
      <c r="I81" s="32">
        <f t="shared" si="23"/>
        <v>10.308372002083223</v>
      </c>
      <c r="J81" s="32">
        <f t="shared" si="24"/>
        <v>3.2038120305668598</v>
      </c>
      <c r="K81" s="33">
        <f t="shared" si="30"/>
        <v>321.75333333333333</v>
      </c>
      <c r="L81" s="33">
        <f t="shared" si="26"/>
        <v>321.75333333333333</v>
      </c>
      <c r="M81" s="33">
        <f t="shared" si="20"/>
        <v>321.75</v>
      </c>
      <c r="N81" s="33">
        <f t="shared" si="21"/>
        <v>321.75</v>
      </c>
      <c r="O81" s="50">
        <f t="shared" si="27"/>
        <v>310</v>
      </c>
      <c r="P81" s="50">
        <f t="shared" si="28"/>
        <v>326</v>
      </c>
      <c r="Q81" s="50">
        <f t="shared" si="29"/>
        <v>329.26</v>
      </c>
    </row>
    <row r="82" spans="1:17" ht="30.75" thickBot="1" x14ac:dyDescent="0.3">
      <c r="A82" s="69">
        <v>66</v>
      </c>
      <c r="B82" s="1" t="s">
        <v>93</v>
      </c>
      <c r="C82" s="62" t="s">
        <v>23</v>
      </c>
      <c r="D82" s="36">
        <v>1</v>
      </c>
      <c r="E82" s="118">
        <v>430</v>
      </c>
      <c r="F82" s="129">
        <v>453</v>
      </c>
      <c r="G82" s="154">
        <v>457.53000000000003</v>
      </c>
      <c r="H82" s="31">
        <f t="shared" si="22"/>
        <v>446.84333333333331</v>
      </c>
      <c r="I82" s="32">
        <f t="shared" si="23"/>
        <v>14.761559312394258</v>
      </c>
      <c r="J82" s="32">
        <f t="shared" si="24"/>
        <v>3.3035200955728539</v>
      </c>
      <c r="K82" s="33">
        <f t="shared" si="30"/>
        <v>446.84333333333331</v>
      </c>
      <c r="L82" s="33">
        <f t="shared" si="26"/>
        <v>446.84333333333331</v>
      </c>
      <c r="M82" s="33">
        <f t="shared" si="20"/>
        <v>446.84</v>
      </c>
      <c r="N82" s="33">
        <f t="shared" si="21"/>
        <v>446.84</v>
      </c>
      <c r="O82" s="50">
        <f t="shared" si="27"/>
        <v>430</v>
      </c>
      <c r="P82" s="50">
        <f t="shared" si="28"/>
        <v>453</v>
      </c>
      <c r="Q82" s="50">
        <f t="shared" si="29"/>
        <v>457.53000000000003</v>
      </c>
    </row>
    <row r="83" spans="1:17" ht="27.75" customHeight="1" thickBot="1" x14ac:dyDescent="0.3">
      <c r="A83" s="69">
        <v>67</v>
      </c>
      <c r="B83" s="1" t="s">
        <v>94</v>
      </c>
      <c r="C83" s="62" t="s">
        <v>23</v>
      </c>
      <c r="D83" s="36">
        <v>1</v>
      </c>
      <c r="E83" s="118">
        <v>80</v>
      </c>
      <c r="F83" s="129">
        <v>84</v>
      </c>
      <c r="G83" s="154">
        <v>84.84</v>
      </c>
      <c r="H83" s="31">
        <f t="shared" si="22"/>
        <v>82.946666666666673</v>
      </c>
      <c r="I83" s="32">
        <f t="shared" si="23"/>
        <v>2.5862198926876538</v>
      </c>
      <c r="J83" s="32">
        <f t="shared" si="24"/>
        <v>3.1179310713964639</v>
      </c>
      <c r="K83" s="33">
        <f t="shared" si="30"/>
        <v>82.946666666666673</v>
      </c>
      <c r="L83" s="33">
        <f t="shared" si="26"/>
        <v>82.946666666666673</v>
      </c>
      <c r="M83" s="33">
        <f t="shared" si="20"/>
        <v>82.95</v>
      </c>
      <c r="N83" s="33">
        <f t="shared" si="21"/>
        <v>82.95</v>
      </c>
      <c r="O83" s="50">
        <f t="shared" si="27"/>
        <v>80</v>
      </c>
      <c r="P83" s="50">
        <f t="shared" si="28"/>
        <v>84</v>
      </c>
      <c r="Q83" s="50">
        <f t="shared" si="29"/>
        <v>84.84</v>
      </c>
    </row>
    <row r="84" spans="1:17" ht="31.5" customHeight="1" thickBot="1" x14ac:dyDescent="0.3">
      <c r="A84" s="69">
        <v>68</v>
      </c>
      <c r="B84" s="1" t="s">
        <v>95</v>
      </c>
      <c r="C84" s="62" t="s">
        <v>23</v>
      </c>
      <c r="D84" s="36">
        <v>1</v>
      </c>
      <c r="E84" s="118">
        <v>150</v>
      </c>
      <c r="F84" s="129">
        <v>158</v>
      </c>
      <c r="G84" s="154">
        <v>159.58000000000001</v>
      </c>
      <c r="H84" s="31">
        <f t="shared" si="22"/>
        <v>155.86000000000001</v>
      </c>
      <c r="I84" s="32">
        <f t="shared" si="23"/>
        <v>5.1360295949303145</v>
      </c>
      <c r="J84" s="32">
        <f t="shared" si="24"/>
        <v>3.2952839695433811</v>
      </c>
      <c r="K84" s="33">
        <f t="shared" si="30"/>
        <v>155.86000000000001</v>
      </c>
      <c r="L84" s="33">
        <f t="shared" si="26"/>
        <v>155.86000000000001</v>
      </c>
      <c r="M84" s="33">
        <f t="shared" si="20"/>
        <v>155.86000000000001</v>
      </c>
      <c r="N84" s="33">
        <f t="shared" si="21"/>
        <v>155.86000000000001</v>
      </c>
      <c r="O84" s="50">
        <f t="shared" si="27"/>
        <v>150</v>
      </c>
      <c r="P84" s="50">
        <f t="shared" si="28"/>
        <v>158</v>
      </c>
      <c r="Q84" s="50">
        <f t="shared" si="29"/>
        <v>159.58000000000001</v>
      </c>
    </row>
    <row r="85" spans="1:17" ht="31.5" customHeight="1" thickBot="1" x14ac:dyDescent="0.3">
      <c r="A85" s="69">
        <v>69</v>
      </c>
      <c r="B85" s="1" t="s">
        <v>96</v>
      </c>
      <c r="C85" s="62" t="s">
        <v>23</v>
      </c>
      <c r="D85" s="36">
        <v>1</v>
      </c>
      <c r="E85" s="118">
        <v>230</v>
      </c>
      <c r="F85" s="129">
        <v>242</v>
      </c>
      <c r="G85" s="154">
        <v>244.42000000000002</v>
      </c>
      <c r="H85" s="31">
        <f t="shared" si="22"/>
        <v>238.8066666666667</v>
      </c>
      <c r="I85" s="32">
        <f t="shared" si="23"/>
        <v>7.7221844923139091</v>
      </c>
      <c r="J85" s="32">
        <f t="shared" si="24"/>
        <v>3.2336553246617523</v>
      </c>
      <c r="K85" s="33">
        <f t="shared" ref="K85:K93" si="31">D85*SUM(E85:G85)/COLUMNS(E85:G85)</f>
        <v>238.8066666666667</v>
      </c>
      <c r="L85" s="33">
        <f t="shared" si="26"/>
        <v>238.8066666666667</v>
      </c>
      <c r="M85" s="33">
        <f t="shared" si="20"/>
        <v>238.81</v>
      </c>
      <c r="N85" s="33">
        <f t="shared" si="21"/>
        <v>238.81</v>
      </c>
      <c r="O85" s="50">
        <f t="shared" si="27"/>
        <v>230</v>
      </c>
      <c r="P85" s="50">
        <f t="shared" si="28"/>
        <v>242</v>
      </c>
      <c r="Q85" s="50">
        <f t="shared" si="29"/>
        <v>244.42000000000002</v>
      </c>
    </row>
    <row r="86" spans="1:17" ht="33.75" customHeight="1" thickBot="1" x14ac:dyDescent="0.3">
      <c r="A86" s="69">
        <v>70</v>
      </c>
      <c r="B86" s="1" t="s">
        <v>97</v>
      </c>
      <c r="C86" s="62" t="s">
        <v>23</v>
      </c>
      <c r="D86" s="36">
        <v>1</v>
      </c>
      <c r="E86" s="118">
        <v>200</v>
      </c>
      <c r="F86" s="129">
        <v>211</v>
      </c>
      <c r="G86" s="154">
        <v>213.11</v>
      </c>
      <c r="H86" s="31">
        <f t="shared" si="22"/>
        <v>208.03666666666666</v>
      </c>
      <c r="I86" s="32">
        <f t="shared" si="23"/>
        <v>7.0394625741837284</v>
      </c>
      <c r="J86" s="32">
        <f t="shared" si="24"/>
        <v>3.3837605105752488</v>
      </c>
      <c r="K86" s="33">
        <f t="shared" si="31"/>
        <v>208.03666666666666</v>
      </c>
      <c r="L86" s="33">
        <f t="shared" si="26"/>
        <v>208.03666666666666</v>
      </c>
      <c r="M86" s="33">
        <f t="shared" si="20"/>
        <v>208.04</v>
      </c>
      <c r="N86" s="33">
        <f t="shared" si="21"/>
        <v>208.04</v>
      </c>
      <c r="O86" s="50">
        <f t="shared" si="27"/>
        <v>200</v>
      </c>
      <c r="P86" s="50">
        <f t="shared" si="28"/>
        <v>211</v>
      </c>
      <c r="Q86" s="50">
        <f t="shared" si="29"/>
        <v>213.11</v>
      </c>
    </row>
    <row r="87" spans="1:17" ht="26.25" customHeight="1" thickBot="1" x14ac:dyDescent="0.3">
      <c r="A87" s="69">
        <v>71</v>
      </c>
      <c r="B87" s="1" t="s">
        <v>98</v>
      </c>
      <c r="C87" s="62" t="s">
        <v>23</v>
      </c>
      <c r="D87" s="36">
        <v>1</v>
      </c>
      <c r="E87" s="118">
        <v>390</v>
      </c>
      <c r="F87" s="129">
        <v>411</v>
      </c>
      <c r="G87" s="154">
        <v>415.11</v>
      </c>
      <c r="H87" s="31">
        <f t="shared" si="22"/>
        <v>405.37000000000006</v>
      </c>
      <c r="I87" s="32">
        <f t="shared" si="23"/>
        <v>13.468507712437935</v>
      </c>
      <c r="J87" s="32">
        <f t="shared" si="24"/>
        <v>3.3225220693287447</v>
      </c>
      <c r="K87" s="33">
        <f t="shared" si="31"/>
        <v>405.37000000000006</v>
      </c>
      <c r="L87" s="33">
        <f t="shared" si="26"/>
        <v>405.37000000000006</v>
      </c>
      <c r="M87" s="33">
        <f t="shared" si="20"/>
        <v>405.37</v>
      </c>
      <c r="N87" s="33">
        <f t="shared" si="21"/>
        <v>405.37</v>
      </c>
      <c r="O87" s="50">
        <f t="shared" si="27"/>
        <v>390</v>
      </c>
      <c r="P87" s="50">
        <f t="shared" si="28"/>
        <v>411</v>
      </c>
      <c r="Q87" s="50">
        <f t="shared" si="29"/>
        <v>415.11</v>
      </c>
    </row>
    <row r="88" spans="1:17" ht="26.25" customHeight="1" thickBot="1" x14ac:dyDescent="0.3">
      <c r="A88" s="69">
        <v>72</v>
      </c>
      <c r="B88" s="1" t="s">
        <v>99</v>
      </c>
      <c r="C88" s="62" t="s">
        <v>23</v>
      </c>
      <c r="D88" s="36">
        <v>1</v>
      </c>
      <c r="E88" s="118">
        <v>20</v>
      </c>
      <c r="F88" s="129">
        <v>21</v>
      </c>
      <c r="G88" s="154">
        <v>21.21</v>
      </c>
      <c r="H88" s="31">
        <f t="shared" si="22"/>
        <v>20.736666666666668</v>
      </c>
      <c r="I88" s="32">
        <f t="shared" si="23"/>
        <v>0.64655497317191346</v>
      </c>
      <c r="J88" s="32">
        <f t="shared" si="24"/>
        <v>3.1179310713964639</v>
      </c>
      <c r="K88" s="33">
        <f t="shared" si="31"/>
        <v>20.736666666666668</v>
      </c>
      <c r="L88" s="33">
        <f t="shared" si="26"/>
        <v>20.736666666666668</v>
      </c>
      <c r="M88" s="33">
        <f t="shared" si="20"/>
        <v>20.74</v>
      </c>
      <c r="N88" s="33">
        <f t="shared" si="21"/>
        <v>20.74</v>
      </c>
      <c r="O88" s="50">
        <f t="shared" si="27"/>
        <v>20</v>
      </c>
      <c r="P88" s="50">
        <f t="shared" si="28"/>
        <v>21</v>
      </c>
      <c r="Q88" s="50">
        <f t="shared" si="29"/>
        <v>21.21</v>
      </c>
    </row>
    <row r="89" spans="1:17" ht="31.5" customHeight="1" thickBot="1" x14ac:dyDescent="0.3">
      <c r="A89" s="69">
        <v>73</v>
      </c>
      <c r="B89" s="1" t="s">
        <v>100</v>
      </c>
      <c r="C89" s="62" t="s">
        <v>23</v>
      </c>
      <c r="D89" s="36">
        <v>1</v>
      </c>
      <c r="E89" s="118">
        <v>610</v>
      </c>
      <c r="F89" s="129">
        <v>642</v>
      </c>
      <c r="G89" s="154">
        <v>648.41999999999996</v>
      </c>
      <c r="H89" s="31">
        <f t="shared" si="22"/>
        <v>633.47333333333336</v>
      </c>
      <c r="I89" s="32">
        <f t="shared" si="23"/>
        <v>20.580382244587508</v>
      </c>
      <c r="J89" s="32">
        <f t="shared" si="24"/>
        <v>3.2488158793194408</v>
      </c>
      <c r="K89" s="33">
        <f t="shared" si="31"/>
        <v>633.47333333333336</v>
      </c>
      <c r="L89" s="33">
        <f t="shared" si="26"/>
        <v>633.47333333333336</v>
      </c>
      <c r="M89" s="33">
        <f t="shared" si="20"/>
        <v>633.47</v>
      </c>
      <c r="N89" s="33">
        <f t="shared" si="21"/>
        <v>633.47</v>
      </c>
      <c r="O89" s="50">
        <f t="shared" si="27"/>
        <v>610</v>
      </c>
      <c r="P89" s="50">
        <f t="shared" si="28"/>
        <v>642</v>
      </c>
      <c r="Q89" s="50">
        <f t="shared" si="29"/>
        <v>648.41999999999996</v>
      </c>
    </row>
    <row r="90" spans="1:17" ht="32.25" customHeight="1" thickBot="1" x14ac:dyDescent="0.3">
      <c r="A90" s="69">
        <v>74</v>
      </c>
      <c r="B90" s="1" t="s">
        <v>101</v>
      </c>
      <c r="C90" s="62" t="s">
        <v>23</v>
      </c>
      <c r="D90" s="36">
        <v>1</v>
      </c>
      <c r="E90" s="118">
        <v>310</v>
      </c>
      <c r="F90" s="129">
        <v>326</v>
      </c>
      <c r="G90" s="154">
        <v>329.26</v>
      </c>
      <c r="H90" s="31">
        <f t="shared" si="22"/>
        <v>321.75333333333333</v>
      </c>
      <c r="I90" s="32">
        <f t="shared" si="23"/>
        <v>10.308372002083223</v>
      </c>
      <c r="J90" s="32">
        <f t="shared" si="24"/>
        <v>3.2038120305668598</v>
      </c>
      <c r="K90" s="33">
        <f t="shared" si="31"/>
        <v>321.75333333333333</v>
      </c>
      <c r="L90" s="33">
        <f t="shared" si="26"/>
        <v>321.75333333333333</v>
      </c>
      <c r="M90" s="33">
        <f t="shared" si="20"/>
        <v>321.75</v>
      </c>
      <c r="N90" s="33">
        <f t="shared" si="21"/>
        <v>321.75</v>
      </c>
      <c r="O90" s="50">
        <f t="shared" si="27"/>
        <v>310</v>
      </c>
      <c r="P90" s="50">
        <f t="shared" si="28"/>
        <v>326</v>
      </c>
      <c r="Q90" s="50">
        <f t="shared" si="29"/>
        <v>329.26</v>
      </c>
    </row>
    <row r="91" spans="1:17" ht="26.25" customHeight="1" thickBot="1" x14ac:dyDescent="0.3">
      <c r="A91" s="69">
        <v>75</v>
      </c>
      <c r="B91" s="1" t="s">
        <v>102</v>
      </c>
      <c r="C91" s="62" t="s">
        <v>23</v>
      </c>
      <c r="D91" s="36">
        <v>1</v>
      </c>
      <c r="E91" s="118">
        <v>2400</v>
      </c>
      <c r="F91" s="129">
        <v>2527</v>
      </c>
      <c r="G91" s="154">
        <v>2552.27</v>
      </c>
      <c r="H91" s="31">
        <f t="shared" si="22"/>
        <v>2493.09</v>
      </c>
      <c r="I91" s="32">
        <f t="shared" si="23"/>
        <v>81.602416018154756</v>
      </c>
      <c r="J91" s="32">
        <f t="shared" si="24"/>
        <v>3.2731436096632995</v>
      </c>
      <c r="K91" s="33">
        <f t="shared" si="31"/>
        <v>2493.09</v>
      </c>
      <c r="L91" s="33">
        <f t="shared" si="26"/>
        <v>2493.09</v>
      </c>
      <c r="M91" s="33">
        <f t="shared" si="20"/>
        <v>2493.09</v>
      </c>
      <c r="N91" s="33">
        <f t="shared" si="21"/>
        <v>2493.09</v>
      </c>
      <c r="O91" s="50">
        <f t="shared" si="27"/>
        <v>2400</v>
      </c>
      <c r="P91" s="50">
        <f t="shared" si="28"/>
        <v>2527</v>
      </c>
      <c r="Q91" s="50">
        <f t="shared" si="29"/>
        <v>2552.27</v>
      </c>
    </row>
    <row r="92" spans="1:17" ht="26.25" customHeight="1" thickBot="1" x14ac:dyDescent="0.3">
      <c r="A92" s="69">
        <v>76</v>
      </c>
      <c r="B92" s="1" t="s">
        <v>103</v>
      </c>
      <c r="C92" s="62" t="s">
        <v>23</v>
      </c>
      <c r="D92" s="36">
        <v>1</v>
      </c>
      <c r="E92" s="118">
        <v>4230</v>
      </c>
      <c r="F92" s="129">
        <v>4454</v>
      </c>
      <c r="G92" s="154">
        <v>4498.54</v>
      </c>
      <c r="H92" s="31">
        <f t="shared" si="22"/>
        <v>4394.18</v>
      </c>
      <c r="I92" s="32">
        <f t="shared" si="23"/>
        <v>143.91753611009327</v>
      </c>
      <c r="J92" s="32">
        <f t="shared" si="24"/>
        <v>3.2751852702914594</v>
      </c>
      <c r="K92" s="33">
        <f t="shared" si="31"/>
        <v>4394.18</v>
      </c>
      <c r="L92" s="33">
        <f t="shared" si="26"/>
        <v>4394.18</v>
      </c>
      <c r="M92" s="33">
        <f t="shared" si="20"/>
        <v>4394.18</v>
      </c>
      <c r="N92" s="33">
        <f t="shared" si="21"/>
        <v>4394.18</v>
      </c>
      <c r="O92" s="50">
        <f t="shared" si="27"/>
        <v>4230</v>
      </c>
      <c r="P92" s="50">
        <f t="shared" si="28"/>
        <v>4454</v>
      </c>
      <c r="Q92" s="50">
        <f t="shared" si="29"/>
        <v>4498.54</v>
      </c>
    </row>
    <row r="93" spans="1:17" ht="27" customHeight="1" thickBot="1" x14ac:dyDescent="0.3">
      <c r="A93" s="69">
        <v>77</v>
      </c>
      <c r="B93" s="1" t="s">
        <v>104</v>
      </c>
      <c r="C93" s="62" t="s">
        <v>23</v>
      </c>
      <c r="D93" s="36">
        <v>1</v>
      </c>
      <c r="E93" s="118">
        <v>28850</v>
      </c>
      <c r="F93" s="129">
        <v>30379</v>
      </c>
      <c r="G93" s="154">
        <v>30682.79</v>
      </c>
      <c r="H93" s="31">
        <f t="shared" si="22"/>
        <v>29970.596666666668</v>
      </c>
      <c r="I93" s="32">
        <f t="shared" si="23"/>
        <v>982.2803866683555</v>
      </c>
      <c r="J93" s="32">
        <f t="shared" si="24"/>
        <v>3.2774802503710205</v>
      </c>
      <c r="K93" s="33">
        <f t="shared" si="31"/>
        <v>29970.596666666668</v>
      </c>
      <c r="L93" s="33">
        <f t="shared" si="26"/>
        <v>29970.596666666668</v>
      </c>
      <c r="M93" s="33">
        <f t="shared" si="20"/>
        <v>29970.6</v>
      </c>
      <c r="N93" s="33">
        <f t="shared" si="21"/>
        <v>29970.6</v>
      </c>
      <c r="O93" s="50">
        <f t="shared" si="27"/>
        <v>28850</v>
      </c>
      <c r="P93" s="50">
        <f t="shared" si="28"/>
        <v>30379</v>
      </c>
      <c r="Q93" s="50">
        <f t="shared" si="29"/>
        <v>30682.79</v>
      </c>
    </row>
    <row r="94" spans="1:17" ht="30.75" customHeight="1" thickBot="1" x14ac:dyDescent="0.3">
      <c r="A94" s="69">
        <v>78</v>
      </c>
      <c r="B94" s="1" t="s">
        <v>105</v>
      </c>
      <c r="C94" s="62" t="s">
        <v>23</v>
      </c>
      <c r="D94" s="39">
        <v>1</v>
      </c>
      <c r="E94" s="118">
        <v>12720</v>
      </c>
      <c r="F94" s="129">
        <v>13394</v>
      </c>
      <c r="G94" s="154">
        <v>13527.94</v>
      </c>
      <c r="H94" s="31">
        <f t="shared" si="22"/>
        <v>13213.980000000001</v>
      </c>
      <c r="I94" s="32">
        <f t="shared" si="23"/>
        <v>433.00942391592372</v>
      </c>
      <c r="J94" s="32">
        <f t="shared" si="24"/>
        <v>3.2769038844914529</v>
      </c>
      <c r="K94" s="33">
        <f t="shared" ref="K94:K100" si="32">D94*SUM(E94:G94)/COLUMNS(E94:G94)</f>
        <v>13213.980000000001</v>
      </c>
      <c r="L94" s="33">
        <f t="shared" si="26"/>
        <v>13213.980000000001</v>
      </c>
      <c r="M94" s="33">
        <f t="shared" si="20"/>
        <v>13213.98</v>
      </c>
      <c r="N94" s="33">
        <f t="shared" si="21"/>
        <v>13213.98</v>
      </c>
      <c r="O94" s="50">
        <f t="shared" si="27"/>
        <v>12720</v>
      </c>
      <c r="P94" s="50">
        <f t="shared" si="28"/>
        <v>13394</v>
      </c>
      <c r="Q94" s="50">
        <f t="shared" si="29"/>
        <v>13527.94</v>
      </c>
    </row>
    <row r="95" spans="1:17" ht="30" customHeight="1" thickBot="1" x14ac:dyDescent="0.3">
      <c r="A95" s="69">
        <v>79</v>
      </c>
      <c r="B95" s="1" t="s">
        <v>106</v>
      </c>
      <c r="C95" s="62" t="s">
        <v>23</v>
      </c>
      <c r="D95" s="36">
        <v>1</v>
      </c>
      <c r="E95" s="118">
        <v>385</v>
      </c>
      <c r="F95" s="129">
        <v>405</v>
      </c>
      <c r="G95" s="154">
        <v>409.05</v>
      </c>
      <c r="H95" s="31">
        <f t="shared" si="22"/>
        <v>399.68333333333334</v>
      </c>
      <c r="I95" s="32">
        <f t="shared" si="23"/>
        <v>12.876367241319791</v>
      </c>
      <c r="J95" s="32">
        <f t="shared" si="24"/>
        <v>3.2216422771326774</v>
      </c>
      <c r="K95" s="33">
        <f t="shared" si="32"/>
        <v>399.68333333333334</v>
      </c>
      <c r="L95" s="33">
        <f t="shared" si="26"/>
        <v>399.68333333333334</v>
      </c>
      <c r="M95" s="33">
        <f t="shared" si="20"/>
        <v>399.68</v>
      </c>
      <c r="N95" s="33">
        <f t="shared" si="21"/>
        <v>399.68</v>
      </c>
      <c r="O95" s="50">
        <f t="shared" si="27"/>
        <v>385</v>
      </c>
      <c r="P95" s="50">
        <f t="shared" si="28"/>
        <v>405</v>
      </c>
      <c r="Q95" s="50">
        <f t="shared" si="29"/>
        <v>409.05</v>
      </c>
    </row>
    <row r="96" spans="1:17" ht="27" customHeight="1" thickBot="1" x14ac:dyDescent="0.3">
      <c r="A96" s="69">
        <v>80</v>
      </c>
      <c r="B96" s="1" t="s">
        <v>107</v>
      </c>
      <c r="C96" s="62" t="s">
        <v>23</v>
      </c>
      <c r="D96" s="36">
        <v>1</v>
      </c>
      <c r="E96" s="118">
        <v>590</v>
      </c>
      <c r="F96" s="129">
        <v>621</v>
      </c>
      <c r="G96" s="154">
        <v>627.21</v>
      </c>
      <c r="H96" s="31">
        <f t="shared" si="22"/>
        <v>612.73666666666668</v>
      </c>
      <c r="I96" s="32">
        <f t="shared" si="23"/>
        <v>19.933841409355445</v>
      </c>
      <c r="J96" s="32">
        <f t="shared" si="24"/>
        <v>3.2532476826949224</v>
      </c>
      <c r="K96" s="33">
        <f t="shared" si="32"/>
        <v>612.73666666666668</v>
      </c>
      <c r="L96" s="33">
        <f t="shared" si="26"/>
        <v>612.73666666666668</v>
      </c>
      <c r="M96" s="33">
        <f t="shared" si="20"/>
        <v>612.74</v>
      </c>
      <c r="N96" s="33">
        <f t="shared" si="21"/>
        <v>612.74</v>
      </c>
      <c r="O96" s="50">
        <f t="shared" si="27"/>
        <v>590</v>
      </c>
      <c r="P96" s="50">
        <f t="shared" si="28"/>
        <v>621</v>
      </c>
      <c r="Q96" s="50">
        <f t="shared" si="29"/>
        <v>627.21</v>
      </c>
    </row>
    <row r="97" spans="1:17" ht="32.25" customHeight="1" thickBot="1" x14ac:dyDescent="0.3">
      <c r="A97" s="69">
        <v>81</v>
      </c>
      <c r="B97" s="1" t="s">
        <v>108</v>
      </c>
      <c r="C97" s="62" t="s">
        <v>23</v>
      </c>
      <c r="D97" s="36">
        <v>1</v>
      </c>
      <c r="E97" s="118">
        <v>2080</v>
      </c>
      <c r="F97" s="129">
        <v>2190</v>
      </c>
      <c r="G97" s="154">
        <v>2211.9</v>
      </c>
      <c r="H97" s="31">
        <f t="shared" si="22"/>
        <v>2160.6333333333332</v>
      </c>
      <c r="I97" s="32">
        <f t="shared" si="23"/>
        <v>70.683826532901705</v>
      </c>
      <c r="J97" s="32">
        <f t="shared" si="24"/>
        <v>3.271440157958394</v>
      </c>
      <c r="K97" s="33">
        <f t="shared" si="32"/>
        <v>2160.6333333333332</v>
      </c>
      <c r="L97" s="33">
        <f t="shared" si="26"/>
        <v>2160.6333333333332</v>
      </c>
      <c r="M97" s="33">
        <f t="shared" si="20"/>
        <v>2160.63</v>
      </c>
      <c r="N97" s="33">
        <f t="shared" si="21"/>
        <v>2160.63</v>
      </c>
      <c r="O97" s="50">
        <f t="shared" si="27"/>
        <v>2080</v>
      </c>
      <c r="P97" s="50">
        <f t="shared" si="28"/>
        <v>2190</v>
      </c>
      <c r="Q97" s="50">
        <f t="shared" si="29"/>
        <v>2211.9</v>
      </c>
    </row>
    <row r="98" spans="1:17" ht="29.25" customHeight="1" thickBot="1" x14ac:dyDescent="0.3">
      <c r="A98" s="69">
        <v>82</v>
      </c>
      <c r="B98" s="1" t="s">
        <v>109</v>
      </c>
      <c r="C98" s="62" t="s">
        <v>23</v>
      </c>
      <c r="D98" s="36">
        <v>1</v>
      </c>
      <c r="E98" s="118">
        <v>400</v>
      </c>
      <c r="F98" s="129">
        <v>421</v>
      </c>
      <c r="G98" s="154">
        <v>425.21</v>
      </c>
      <c r="H98" s="31">
        <f t="shared" si="22"/>
        <v>415.40333333333336</v>
      </c>
      <c r="I98" s="32">
        <f t="shared" si="23"/>
        <v>13.504741142774012</v>
      </c>
      <c r="J98" s="32">
        <f t="shared" si="24"/>
        <v>3.2509948907745909</v>
      </c>
      <c r="K98" s="33">
        <f t="shared" si="32"/>
        <v>415.40333333333336</v>
      </c>
      <c r="L98" s="33">
        <f t="shared" si="26"/>
        <v>415.40333333333336</v>
      </c>
      <c r="M98" s="33">
        <f t="shared" si="20"/>
        <v>415.4</v>
      </c>
      <c r="N98" s="33">
        <f t="shared" si="21"/>
        <v>415.4</v>
      </c>
      <c r="O98" s="50">
        <f t="shared" si="27"/>
        <v>400</v>
      </c>
      <c r="P98" s="50">
        <f t="shared" si="28"/>
        <v>421</v>
      </c>
      <c r="Q98" s="50">
        <f t="shared" si="29"/>
        <v>425.21</v>
      </c>
    </row>
    <row r="99" spans="1:17" ht="29.25" customHeight="1" thickBot="1" x14ac:dyDescent="0.3">
      <c r="A99" s="69">
        <v>83</v>
      </c>
      <c r="B99" s="1" t="s">
        <v>110</v>
      </c>
      <c r="C99" s="62" t="s">
        <v>23</v>
      </c>
      <c r="D99" s="36">
        <v>1</v>
      </c>
      <c r="E99" s="118">
        <v>50</v>
      </c>
      <c r="F99" s="129">
        <v>53</v>
      </c>
      <c r="G99" s="154">
        <v>53.53</v>
      </c>
      <c r="H99" s="31">
        <f t="shared" si="22"/>
        <v>52.176666666666669</v>
      </c>
      <c r="I99" s="32">
        <f t="shared" si="23"/>
        <v>1.9035843383820259</v>
      </c>
      <c r="J99" s="32">
        <f t="shared" si="24"/>
        <v>3.6483440970715373</v>
      </c>
      <c r="K99" s="33">
        <f t="shared" si="32"/>
        <v>52.176666666666669</v>
      </c>
      <c r="L99" s="33">
        <f t="shared" si="26"/>
        <v>52.176666666666669</v>
      </c>
      <c r="M99" s="33">
        <f t="shared" si="20"/>
        <v>52.18</v>
      </c>
      <c r="N99" s="33">
        <f t="shared" si="21"/>
        <v>52.18</v>
      </c>
      <c r="O99" s="50">
        <f t="shared" si="27"/>
        <v>50</v>
      </c>
      <c r="P99" s="50">
        <f t="shared" si="28"/>
        <v>53</v>
      </c>
      <c r="Q99" s="50">
        <f t="shared" si="29"/>
        <v>53.53</v>
      </c>
    </row>
    <row r="100" spans="1:17" ht="33" customHeight="1" thickBot="1" x14ac:dyDescent="0.3">
      <c r="A100" s="69">
        <v>84</v>
      </c>
      <c r="B100" s="1" t="s">
        <v>111</v>
      </c>
      <c r="C100" s="62" t="s">
        <v>23</v>
      </c>
      <c r="D100" s="36">
        <v>1</v>
      </c>
      <c r="E100" s="118">
        <v>290</v>
      </c>
      <c r="F100" s="129">
        <v>305</v>
      </c>
      <c r="G100" s="154">
        <v>308.05</v>
      </c>
      <c r="H100" s="31">
        <f t="shared" si="22"/>
        <v>301.01666666666665</v>
      </c>
      <c r="I100" s="32">
        <f t="shared" si="23"/>
        <v>9.6618234993883743</v>
      </c>
      <c r="J100" s="32">
        <f t="shared" si="24"/>
        <v>3.2097304133951745</v>
      </c>
      <c r="K100" s="33">
        <f t="shared" si="32"/>
        <v>301.01666666666665</v>
      </c>
      <c r="L100" s="33">
        <f t="shared" si="26"/>
        <v>301.01666666666665</v>
      </c>
      <c r="M100" s="33">
        <f t="shared" si="20"/>
        <v>301.02</v>
      </c>
      <c r="N100" s="33">
        <f t="shared" si="21"/>
        <v>301.02</v>
      </c>
      <c r="O100" s="50">
        <f t="shared" si="27"/>
        <v>290</v>
      </c>
      <c r="P100" s="50">
        <f t="shared" si="28"/>
        <v>305</v>
      </c>
      <c r="Q100" s="50">
        <f t="shared" si="29"/>
        <v>308.05</v>
      </c>
    </row>
    <row r="101" spans="1:17" ht="27.75" customHeight="1" thickBot="1" x14ac:dyDescent="0.3">
      <c r="A101" s="69">
        <v>85</v>
      </c>
      <c r="B101" s="1" t="s">
        <v>112</v>
      </c>
      <c r="C101" s="62" t="s">
        <v>23</v>
      </c>
      <c r="D101" s="36">
        <v>1</v>
      </c>
      <c r="E101" s="118">
        <v>1870</v>
      </c>
      <c r="F101" s="129">
        <v>1969</v>
      </c>
      <c r="G101" s="154">
        <v>1988.69</v>
      </c>
      <c r="H101" s="31">
        <f t="shared" si="22"/>
        <v>1942.5633333333335</v>
      </c>
      <c r="I101" s="32">
        <f t="shared" si="23"/>
        <v>63.608191558425368</v>
      </c>
      <c r="J101" s="32">
        <f t="shared" si="24"/>
        <v>3.2744462158295322</v>
      </c>
      <c r="K101" s="33">
        <f t="shared" ref="K101:K109" si="33">D101*SUM(E101:G101)/COLUMNS(E101:G101)</f>
        <v>1942.5633333333335</v>
      </c>
      <c r="L101" s="33">
        <f t="shared" si="26"/>
        <v>1942.5633333333335</v>
      </c>
      <c r="M101" s="33">
        <f t="shared" si="20"/>
        <v>1942.56</v>
      </c>
      <c r="N101" s="33">
        <f t="shared" si="21"/>
        <v>1942.56</v>
      </c>
      <c r="O101" s="50">
        <f t="shared" si="27"/>
        <v>1870</v>
      </c>
      <c r="P101" s="50">
        <f t="shared" si="28"/>
        <v>1969</v>
      </c>
      <c r="Q101" s="50">
        <f t="shared" si="29"/>
        <v>1988.69</v>
      </c>
    </row>
    <row r="102" spans="1:17" ht="46.5" customHeight="1" thickBot="1" x14ac:dyDescent="0.3">
      <c r="A102" s="69">
        <v>86</v>
      </c>
      <c r="B102" s="1" t="s">
        <v>113</v>
      </c>
      <c r="C102" s="62" t="s">
        <v>23</v>
      </c>
      <c r="D102" s="36">
        <v>1</v>
      </c>
      <c r="E102" s="118">
        <v>2470</v>
      </c>
      <c r="F102" s="129">
        <v>2601</v>
      </c>
      <c r="G102" s="154">
        <v>2627.01</v>
      </c>
      <c r="H102" s="31">
        <f t="shared" si="22"/>
        <v>2566.0033333333336</v>
      </c>
      <c r="I102" s="32">
        <f t="shared" si="23"/>
        <v>84.152302602681914</v>
      </c>
      <c r="J102" s="32">
        <f t="shared" si="24"/>
        <v>3.279508701704021</v>
      </c>
      <c r="K102" s="33">
        <f t="shared" si="33"/>
        <v>2566.0033333333336</v>
      </c>
      <c r="L102" s="33">
        <f t="shared" si="26"/>
        <v>2566.0033333333336</v>
      </c>
      <c r="M102" s="33">
        <f t="shared" si="20"/>
        <v>2566</v>
      </c>
      <c r="N102" s="33">
        <f t="shared" si="21"/>
        <v>2566</v>
      </c>
      <c r="O102" s="50">
        <f t="shared" si="27"/>
        <v>2470</v>
      </c>
      <c r="P102" s="50">
        <f t="shared" si="28"/>
        <v>2601</v>
      </c>
      <c r="Q102" s="50">
        <f t="shared" si="29"/>
        <v>2627.01</v>
      </c>
    </row>
    <row r="103" spans="1:17" ht="27.75" customHeight="1" thickBot="1" x14ac:dyDescent="0.3">
      <c r="A103" s="69">
        <v>87</v>
      </c>
      <c r="B103" s="1" t="s">
        <v>114</v>
      </c>
      <c r="C103" s="62" t="s">
        <v>23</v>
      </c>
      <c r="D103" s="36">
        <v>1</v>
      </c>
      <c r="E103" s="118">
        <v>40</v>
      </c>
      <c r="F103" s="129">
        <v>42</v>
      </c>
      <c r="G103" s="154">
        <v>42.42</v>
      </c>
      <c r="H103" s="31">
        <f t="shared" si="22"/>
        <v>41.473333333333336</v>
      </c>
      <c r="I103" s="32">
        <f t="shared" si="23"/>
        <v>1.2931099463438269</v>
      </c>
      <c r="J103" s="32">
        <f t="shared" si="24"/>
        <v>3.1179310713964639</v>
      </c>
      <c r="K103" s="33">
        <f t="shared" si="33"/>
        <v>41.473333333333336</v>
      </c>
      <c r="L103" s="33">
        <f t="shared" si="26"/>
        <v>41.473333333333336</v>
      </c>
      <c r="M103" s="33">
        <f t="shared" si="20"/>
        <v>41.47</v>
      </c>
      <c r="N103" s="33">
        <f t="shared" si="21"/>
        <v>41.47</v>
      </c>
      <c r="O103" s="50">
        <f t="shared" si="27"/>
        <v>40</v>
      </c>
      <c r="P103" s="50">
        <f t="shared" si="28"/>
        <v>42</v>
      </c>
      <c r="Q103" s="50">
        <f t="shared" si="29"/>
        <v>42.42</v>
      </c>
    </row>
    <row r="104" spans="1:17" ht="31.5" customHeight="1" thickBot="1" x14ac:dyDescent="0.3">
      <c r="A104" s="69">
        <v>88</v>
      </c>
      <c r="B104" s="1" t="s">
        <v>115</v>
      </c>
      <c r="C104" s="62" t="s">
        <v>23</v>
      </c>
      <c r="D104" s="36">
        <v>1</v>
      </c>
      <c r="E104" s="118">
        <v>3600</v>
      </c>
      <c r="F104" s="129">
        <v>3791</v>
      </c>
      <c r="G104" s="154">
        <v>3828.91</v>
      </c>
      <c r="H104" s="31">
        <f t="shared" si="22"/>
        <v>3739.97</v>
      </c>
      <c r="I104" s="32">
        <f t="shared" si="23"/>
        <v>122.69063819216194</v>
      </c>
      <c r="J104" s="32">
        <f t="shared" si="24"/>
        <v>3.2805246617529535</v>
      </c>
      <c r="K104" s="33">
        <f t="shared" si="33"/>
        <v>3739.97</v>
      </c>
      <c r="L104" s="33">
        <f t="shared" si="26"/>
        <v>3739.97</v>
      </c>
      <c r="M104" s="33">
        <f t="shared" si="20"/>
        <v>3739.97</v>
      </c>
      <c r="N104" s="33">
        <f t="shared" si="21"/>
        <v>3739.97</v>
      </c>
      <c r="O104" s="50">
        <f t="shared" si="27"/>
        <v>3600</v>
      </c>
      <c r="P104" s="50">
        <f t="shared" si="28"/>
        <v>3791</v>
      </c>
      <c r="Q104" s="50">
        <f t="shared" si="29"/>
        <v>3828.91</v>
      </c>
    </row>
    <row r="105" spans="1:17" ht="26.25" customHeight="1" thickBot="1" x14ac:dyDescent="0.3">
      <c r="A105" s="69">
        <v>89</v>
      </c>
      <c r="B105" s="1" t="s">
        <v>116</v>
      </c>
      <c r="C105" s="62" t="s">
        <v>23</v>
      </c>
      <c r="D105" s="36">
        <v>1</v>
      </c>
      <c r="E105" s="118">
        <v>4880</v>
      </c>
      <c r="F105" s="129">
        <v>5139</v>
      </c>
      <c r="G105" s="154">
        <v>5190.3900000000003</v>
      </c>
      <c r="H105" s="31">
        <f t="shared" si="22"/>
        <v>5069.7966666666662</v>
      </c>
      <c r="I105" s="32">
        <f t="shared" si="23"/>
        <v>166.36500242939732</v>
      </c>
      <c r="J105" s="32">
        <f t="shared" si="24"/>
        <v>3.2814925995598245</v>
      </c>
      <c r="K105" s="33">
        <f t="shared" si="33"/>
        <v>5069.7966666666662</v>
      </c>
      <c r="L105" s="33">
        <f t="shared" si="26"/>
        <v>5069.7966666666662</v>
      </c>
      <c r="M105" s="33">
        <f t="shared" si="20"/>
        <v>5069.8</v>
      </c>
      <c r="N105" s="33">
        <f t="shared" si="21"/>
        <v>5069.8</v>
      </c>
      <c r="O105" s="50">
        <f t="shared" si="27"/>
        <v>4880</v>
      </c>
      <c r="P105" s="50">
        <f t="shared" si="28"/>
        <v>5139</v>
      </c>
      <c r="Q105" s="50">
        <f t="shared" si="29"/>
        <v>5190.3900000000003</v>
      </c>
    </row>
    <row r="106" spans="1:17" ht="35.25" customHeight="1" thickBot="1" x14ac:dyDescent="0.3">
      <c r="A106" s="69">
        <v>90</v>
      </c>
      <c r="B106" s="1" t="s">
        <v>117</v>
      </c>
      <c r="C106" s="62" t="s">
        <v>23</v>
      </c>
      <c r="D106" s="36">
        <v>1</v>
      </c>
      <c r="E106" s="118">
        <v>260</v>
      </c>
      <c r="F106" s="129">
        <v>274</v>
      </c>
      <c r="G106" s="154">
        <v>276.74</v>
      </c>
      <c r="H106" s="31">
        <f t="shared" si="22"/>
        <v>270.24666666666667</v>
      </c>
      <c r="I106" s="32">
        <f t="shared" si="23"/>
        <v>8.9790051416252901</v>
      </c>
      <c r="J106" s="32">
        <f t="shared" si="24"/>
        <v>3.3225220693287456</v>
      </c>
      <c r="K106" s="33">
        <f t="shared" si="33"/>
        <v>270.24666666666667</v>
      </c>
      <c r="L106" s="33">
        <f t="shared" si="26"/>
        <v>270.24666666666667</v>
      </c>
      <c r="M106" s="33">
        <f t="shared" si="20"/>
        <v>270.25</v>
      </c>
      <c r="N106" s="33">
        <f t="shared" si="21"/>
        <v>270.25</v>
      </c>
      <c r="O106" s="50">
        <f t="shared" si="27"/>
        <v>260</v>
      </c>
      <c r="P106" s="50">
        <f t="shared" si="28"/>
        <v>274</v>
      </c>
      <c r="Q106" s="50">
        <f t="shared" si="29"/>
        <v>276.74</v>
      </c>
    </row>
    <row r="107" spans="1:17" ht="47.25" customHeight="1" thickBot="1" x14ac:dyDescent="0.3">
      <c r="A107" s="69">
        <v>91</v>
      </c>
      <c r="B107" s="1" t="s">
        <v>118</v>
      </c>
      <c r="C107" s="62" t="s">
        <v>23</v>
      </c>
      <c r="D107" s="36">
        <v>1</v>
      </c>
      <c r="E107" s="118">
        <v>60</v>
      </c>
      <c r="F107" s="129">
        <v>63</v>
      </c>
      <c r="G107" s="154">
        <v>63.63</v>
      </c>
      <c r="H107" s="31">
        <f t="shared" si="22"/>
        <v>62.21</v>
      </c>
      <c r="I107" s="32">
        <f t="shared" si="23"/>
        <v>1.9396649195157403</v>
      </c>
      <c r="J107" s="32">
        <f t="shared" si="24"/>
        <v>3.1179310713964639</v>
      </c>
      <c r="K107" s="33">
        <f t="shared" si="33"/>
        <v>62.21</v>
      </c>
      <c r="L107" s="33">
        <f t="shared" si="26"/>
        <v>62.21</v>
      </c>
      <c r="M107" s="33">
        <f t="shared" si="20"/>
        <v>62.21</v>
      </c>
      <c r="N107" s="33">
        <f t="shared" si="21"/>
        <v>62.21</v>
      </c>
      <c r="O107" s="50">
        <f t="shared" si="27"/>
        <v>60</v>
      </c>
      <c r="P107" s="50">
        <f t="shared" si="28"/>
        <v>63</v>
      </c>
      <c r="Q107" s="50">
        <f t="shared" si="29"/>
        <v>63.63</v>
      </c>
    </row>
    <row r="108" spans="1:17" ht="33" customHeight="1" thickBot="1" x14ac:dyDescent="0.3">
      <c r="A108" s="69">
        <v>92</v>
      </c>
      <c r="B108" s="1" t="s">
        <v>119</v>
      </c>
      <c r="C108" s="62" t="s">
        <v>23</v>
      </c>
      <c r="D108" s="36">
        <v>1</v>
      </c>
      <c r="E108" s="118">
        <v>12690</v>
      </c>
      <c r="F108" s="129">
        <v>13363</v>
      </c>
      <c r="G108" s="154">
        <v>13496.630000000001</v>
      </c>
      <c r="H108" s="31">
        <f t="shared" si="22"/>
        <v>13183.210000000001</v>
      </c>
      <c r="I108" s="32">
        <f t="shared" si="23"/>
        <v>432.32663843441378</v>
      </c>
      <c r="J108" s="32">
        <f t="shared" si="24"/>
        <v>3.2793730694907675</v>
      </c>
      <c r="K108" s="33">
        <f t="shared" si="33"/>
        <v>13183.210000000001</v>
      </c>
      <c r="L108" s="33">
        <f t="shared" si="26"/>
        <v>13183.210000000001</v>
      </c>
      <c r="M108" s="33">
        <f t="shared" si="20"/>
        <v>13183.21</v>
      </c>
      <c r="N108" s="33">
        <f t="shared" si="21"/>
        <v>13183.21</v>
      </c>
      <c r="O108" s="50">
        <f t="shared" si="27"/>
        <v>12690</v>
      </c>
      <c r="P108" s="50">
        <f t="shared" si="28"/>
        <v>13363</v>
      </c>
      <c r="Q108" s="50">
        <f t="shared" si="29"/>
        <v>13496.630000000001</v>
      </c>
    </row>
    <row r="109" spans="1:17" ht="30.75" thickBot="1" x14ac:dyDescent="0.3">
      <c r="A109" s="69">
        <v>93</v>
      </c>
      <c r="B109" s="1" t="s">
        <v>120</v>
      </c>
      <c r="C109" s="62" t="s">
        <v>23</v>
      </c>
      <c r="D109" s="36">
        <v>1</v>
      </c>
      <c r="E109" s="118">
        <v>273</v>
      </c>
      <c r="F109" s="129">
        <v>287</v>
      </c>
      <c r="G109" s="154">
        <v>289.87</v>
      </c>
      <c r="H109" s="31">
        <f t="shared" si="22"/>
        <v>283.29000000000002</v>
      </c>
      <c r="I109" s="32">
        <f t="shared" si="23"/>
        <v>9.0262007511466322</v>
      </c>
      <c r="J109" s="32">
        <f t="shared" si="24"/>
        <v>3.1862052141433268</v>
      </c>
      <c r="K109" s="33">
        <f t="shared" si="33"/>
        <v>283.29000000000002</v>
      </c>
      <c r="L109" s="33">
        <f t="shared" si="26"/>
        <v>283.29000000000002</v>
      </c>
      <c r="M109" s="33">
        <f t="shared" si="20"/>
        <v>283.29000000000002</v>
      </c>
      <c r="N109" s="33">
        <f t="shared" si="21"/>
        <v>283.29000000000002</v>
      </c>
      <c r="O109" s="50">
        <f t="shared" si="27"/>
        <v>273</v>
      </c>
      <c r="P109" s="50">
        <f t="shared" si="28"/>
        <v>287</v>
      </c>
      <c r="Q109" s="50">
        <f t="shared" si="29"/>
        <v>289.87</v>
      </c>
    </row>
    <row r="110" spans="1:17" ht="30" customHeight="1" thickBot="1" x14ac:dyDescent="0.3">
      <c r="A110" s="69">
        <v>94</v>
      </c>
      <c r="B110" s="1" t="s">
        <v>121</v>
      </c>
      <c r="C110" s="62" t="s">
        <v>23</v>
      </c>
      <c r="D110" s="39">
        <v>1</v>
      </c>
      <c r="E110" s="118">
        <v>15580</v>
      </c>
      <c r="F110" s="129">
        <v>16406</v>
      </c>
      <c r="G110" s="154">
        <v>16570.060000000001</v>
      </c>
      <c r="H110" s="31">
        <f t="shared" si="22"/>
        <v>16185.353333333333</v>
      </c>
      <c r="I110" s="32">
        <f t="shared" si="23"/>
        <v>530.63020507066301</v>
      </c>
      <c r="J110" s="32">
        <f t="shared" si="24"/>
        <v>3.2784591979085391</v>
      </c>
      <c r="K110" s="33">
        <f t="shared" ref="K110:K116" si="34">D110*SUM(E110:G110)/COLUMNS(E110:G110)</f>
        <v>16185.353333333333</v>
      </c>
      <c r="L110" s="33">
        <f t="shared" si="26"/>
        <v>16185.353333333333</v>
      </c>
      <c r="M110" s="33">
        <f t="shared" si="20"/>
        <v>16185.35</v>
      </c>
      <c r="N110" s="33">
        <f t="shared" si="21"/>
        <v>16185.35</v>
      </c>
      <c r="O110" s="50">
        <f t="shared" si="27"/>
        <v>15580</v>
      </c>
      <c r="P110" s="50">
        <f t="shared" si="28"/>
        <v>16406</v>
      </c>
      <c r="Q110" s="50">
        <f t="shared" si="29"/>
        <v>16570.060000000001</v>
      </c>
    </row>
    <row r="111" spans="1:17" ht="30.75" thickBot="1" x14ac:dyDescent="0.3">
      <c r="A111" s="69">
        <v>95</v>
      </c>
      <c r="B111" s="1" t="s">
        <v>122</v>
      </c>
      <c r="C111" s="62" t="s">
        <v>23</v>
      </c>
      <c r="D111" s="36">
        <v>1</v>
      </c>
      <c r="E111" s="118">
        <v>120</v>
      </c>
      <c r="F111" s="129">
        <v>126</v>
      </c>
      <c r="G111" s="154">
        <v>127.26</v>
      </c>
      <c r="H111" s="31">
        <f t="shared" si="22"/>
        <v>124.42</v>
      </c>
      <c r="I111" s="32">
        <f t="shared" si="23"/>
        <v>3.8793298390314805</v>
      </c>
      <c r="J111" s="32">
        <f t="shared" si="24"/>
        <v>3.1179310713964639</v>
      </c>
      <c r="K111" s="33">
        <f t="shared" si="34"/>
        <v>124.42</v>
      </c>
      <c r="L111" s="33">
        <f t="shared" si="26"/>
        <v>124.42</v>
      </c>
      <c r="M111" s="33">
        <f t="shared" si="20"/>
        <v>124.42</v>
      </c>
      <c r="N111" s="33">
        <f t="shared" si="21"/>
        <v>124.42</v>
      </c>
      <c r="O111" s="50">
        <f t="shared" si="27"/>
        <v>120</v>
      </c>
      <c r="P111" s="50">
        <f t="shared" si="28"/>
        <v>126</v>
      </c>
      <c r="Q111" s="50">
        <f t="shared" si="29"/>
        <v>127.26</v>
      </c>
    </row>
    <row r="112" spans="1:17" ht="28.5" customHeight="1" thickBot="1" x14ac:dyDescent="0.3">
      <c r="A112" s="69">
        <v>96</v>
      </c>
      <c r="B112" s="1" t="s">
        <v>123</v>
      </c>
      <c r="C112" s="62" t="s">
        <v>23</v>
      </c>
      <c r="D112" s="36">
        <v>1</v>
      </c>
      <c r="E112" s="118">
        <v>160</v>
      </c>
      <c r="F112" s="129">
        <v>168</v>
      </c>
      <c r="G112" s="154">
        <v>169.68</v>
      </c>
      <c r="H112" s="31">
        <f t="shared" si="22"/>
        <v>165.89333333333335</v>
      </c>
      <c r="I112" s="32">
        <f t="shared" si="23"/>
        <v>5.1724397853753077</v>
      </c>
      <c r="J112" s="32">
        <f t="shared" si="24"/>
        <v>3.1179310713964639</v>
      </c>
      <c r="K112" s="33">
        <f t="shared" si="34"/>
        <v>165.89333333333335</v>
      </c>
      <c r="L112" s="33">
        <f t="shared" si="26"/>
        <v>165.89333333333335</v>
      </c>
      <c r="M112" s="33">
        <f t="shared" si="20"/>
        <v>165.89</v>
      </c>
      <c r="N112" s="33">
        <f t="shared" si="21"/>
        <v>165.89</v>
      </c>
      <c r="O112" s="50">
        <f t="shared" si="27"/>
        <v>160</v>
      </c>
      <c r="P112" s="50">
        <f t="shared" si="28"/>
        <v>168</v>
      </c>
      <c r="Q112" s="50">
        <f t="shared" si="29"/>
        <v>169.68</v>
      </c>
    </row>
    <row r="113" spans="1:20" ht="28.5" customHeight="1" thickBot="1" x14ac:dyDescent="0.3">
      <c r="A113" s="69">
        <v>97</v>
      </c>
      <c r="B113" s="1" t="s">
        <v>124</v>
      </c>
      <c r="C113" s="62" t="s">
        <v>23</v>
      </c>
      <c r="D113" s="36">
        <v>1</v>
      </c>
      <c r="E113" s="118">
        <v>80</v>
      </c>
      <c r="F113" s="129">
        <v>84</v>
      </c>
      <c r="G113" s="154">
        <v>84.84</v>
      </c>
      <c r="H113" s="31">
        <f t="shared" si="22"/>
        <v>82.946666666666673</v>
      </c>
      <c r="I113" s="32">
        <f t="shared" si="23"/>
        <v>2.5862198926876538</v>
      </c>
      <c r="J113" s="32">
        <f t="shared" si="24"/>
        <v>3.1179310713964639</v>
      </c>
      <c r="K113" s="33">
        <f t="shared" si="34"/>
        <v>82.946666666666673</v>
      </c>
      <c r="L113" s="33">
        <f t="shared" si="26"/>
        <v>82.946666666666673</v>
      </c>
      <c r="M113" s="33">
        <f t="shared" si="20"/>
        <v>82.95</v>
      </c>
      <c r="N113" s="33">
        <f t="shared" si="21"/>
        <v>82.95</v>
      </c>
      <c r="O113" s="50">
        <f t="shared" si="27"/>
        <v>80</v>
      </c>
      <c r="P113" s="50">
        <f t="shared" si="28"/>
        <v>84</v>
      </c>
      <c r="Q113" s="50">
        <f t="shared" si="29"/>
        <v>84.84</v>
      </c>
    </row>
    <row r="114" spans="1:20" ht="31.5" customHeight="1" thickBot="1" x14ac:dyDescent="0.3">
      <c r="A114" s="69">
        <v>98</v>
      </c>
      <c r="B114" s="1" t="s">
        <v>125</v>
      </c>
      <c r="C114" s="62" t="s">
        <v>23</v>
      </c>
      <c r="D114" s="36">
        <v>1</v>
      </c>
      <c r="E114" s="118">
        <v>20</v>
      </c>
      <c r="F114" s="129">
        <v>21</v>
      </c>
      <c r="G114" s="154">
        <v>21.21</v>
      </c>
      <c r="H114" s="31">
        <f t="shared" si="22"/>
        <v>20.736666666666668</v>
      </c>
      <c r="I114" s="32">
        <f t="shared" si="23"/>
        <v>0.64655497317191346</v>
      </c>
      <c r="J114" s="32">
        <f t="shared" si="24"/>
        <v>3.1179310713964639</v>
      </c>
      <c r="K114" s="33">
        <f t="shared" si="34"/>
        <v>20.736666666666668</v>
      </c>
      <c r="L114" s="33">
        <f t="shared" si="26"/>
        <v>20.736666666666668</v>
      </c>
      <c r="M114" s="33">
        <f t="shared" si="20"/>
        <v>20.74</v>
      </c>
      <c r="N114" s="33">
        <f t="shared" si="21"/>
        <v>20.74</v>
      </c>
      <c r="O114" s="50">
        <f t="shared" si="27"/>
        <v>20</v>
      </c>
      <c r="P114" s="50">
        <f t="shared" si="28"/>
        <v>21</v>
      </c>
      <c r="Q114" s="50">
        <f t="shared" si="29"/>
        <v>21.21</v>
      </c>
    </row>
    <row r="115" spans="1:20" ht="27" customHeight="1" thickBot="1" x14ac:dyDescent="0.3">
      <c r="A115" s="69">
        <v>99</v>
      </c>
      <c r="B115" s="1" t="s">
        <v>126</v>
      </c>
      <c r="C115" s="62" t="s">
        <v>23</v>
      </c>
      <c r="D115" s="36">
        <v>1</v>
      </c>
      <c r="E115" s="118">
        <v>2680</v>
      </c>
      <c r="F115" s="129">
        <v>2822</v>
      </c>
      <c r="G115" s="154">
        <v>2850.22</v>
      </c>
      <c r="H115" s="31">
        <f t="shared" si="22"/>
        <v>2784.0733333333333</v>
      </c>
      <c r="I115" s="32">
        <f t="shared" si="23"/>
        <v>91.227935049157608</v>
      </c>
      <c r="J115" s="32">
        <f t="shared" si="24"/>
        <v>3.2767791694600099</v>
      </c>
      <c r="K115" s="33">
        <f t="shared" si="34"/>
        <v>2784.0733333333333</v>
      </c>
      <c r="L115" s="33">
        <f t="shared" si="26"/>
        <v>2784.0733333333333</v>
      </c>
      <c r="M115" s="33">
        <f t="shared" si="20"/>
        <v>2784.07</v>
      </c>
      <c r="N115" s="33">
        <f t="shared" si="21"/>
        <v>2784.07</v>
      </c>
      <c r="O115" s="50">
        <f t="shared" si="27"/>
        <v>2680</v>
      </c>
      <c r="P115" s="50">
        <f t="shared" si="28"/>
        <v>2822</v>
      </c>
      <c r="Q115" s="50">
        <f t="shared" si="29"/>
        <v>2850.22</v>
      </c>
    </row>
    <row r="116" spans="1:20" ht="30" customHeight="1" thickBot="1" x14ac:dyDescent="0.3">
      <c r="A116" s="69">
        <v>100</v>
      </c>
      <c r="B116" s="1" t="s">
        <v>127</v>
      </c>
      <c r="C116" s="62" t="s">
        <v>23</v>
      </c>
      <c r="D116" s="36">
        <v>1</v>
      </c>
      <c r="E116" s="118">
        <v>630</v>
      </c>
      <c r="F116" s="129">
        <v>663</v>
      </c>
      <c r="G116" s="154">
        <v>669.63</v>
      </c>
      <c r="H116" s="31">
        <f t="shared" si="22"/>
        <v>654.21</v>
      </c>
      <c r="I116" s="32">
        <f t="shared" si="23"/>
        <v>21.226923941070687</v>
      </c>
      <c r="J116" s="32">
        <f t="shared" si="24"/>
        <v>3.2446651596690184</v>
      </c>
      <c r="K116" s="33">
        <f t="shared" si="34"/>
        <v>654.21</v>
      </c>
      <c r="L116" s="33">
        <f t="shared" si="26"/>
        <v>654.21</v>
      </c>
      <c r="M116" s="33">
        <f t="shared" si="20"/>
        <v>654.21</v>
      </c>
      <c r="N116" s="33">
        <f t="shared" si="21"/>
        <v>654.21</v>
      </c>
      <c r="O116" s="50">
        <f t="shared" si="27"/>
        <v>630</v>
      </c>
      <c r="P116" s="50">
        <f t="shared" si="28"/>
        <v>663</v>
      </c>
      <c r="Q116" s="50">
        <f t="shared" si="29"/>
        <v>669.63</v>
      </c>
    </row>
    <row r="117" spans="1:20" ht="31.5" customHeight="1" thickBot="1" x14ac:dyDescent="0.3">
      <c r="A117" s="69">
        <v>101</v>
      </c>
      <c r="B117" s="1" t="s">
        <v>128</v>
      </c>
      <c r="C117" s="62" t="s">
        <v>23</v>
      </c>
      <c r="D117" s="36">
        <v>1</v>
      </c>
      <c r="E117" s="118">
        <v>490</v>
      </c>
      <c r="F117" s="129">
        <v>516</v>
      </c>
      <c r="G117" s="154">
        <v>521.16</v>
      </c>
      <c r="H117" s="31">
        <f t="shared" si="22"/>
        <v>509.05333333333328</v>
      </c>
      <c r="I117" s="32">
        <f t="shared" si="23"/>
        <v>16.701153652767015</v>
      </c>
      <c r="J117" s="32">
        <f t="shared" si="24"/>
        <v>3.2808259094201686</v>
      </c>
      <c r="K117" s="33">
        <f t="shared" ref="K117:K125" si="35">D117*SUM(E117:G117)/COLUMNS(E117:G117)</f>
        <v>509.05333333333328</v>
      </c>
      <c r="L117" s="33">
        <f t="shared" si="26"/>
        <v>509.05333333333328</v>
      </c>
      <c r="M117" s="33">
        <f t="shared" si="20"/>
        <v>509.05</v>
      </c>
      <c r="N117" s="33">
        <f t="shared" si="21"/>
        <v>509.05</v>
      </c>
      <c r="O117" s="50">
        <f t="shared" si="27"/>
        <v>490</v>
      </c>
      <c r="P117" s="50">
        <f t="shared" si="28"/>
        <v>516</v>
      </c>
      <c r="Q117" s="50">
        <f t="shared" si="29"/>
        <v>521.16</v>
      </c>
    </row>
    <row r="118" spans="1:20" ht="44.25" customHeight="1" thickBot="1" x14ac:dyDescent="0.3">
      <c r="A118" s="69">
        <v>102</v>
      </c>
      <c r="B118" s="1" t="s">
        <v>129</v>
      </c>
      <c r="C118" s="62" t="s">
        <v>23</v>
      </c>
      <c r="D118" s="36">
        <v>1</v>
      </c>
      <c r="E118" s="118">
        <v>273</v>
      </c>
      <c r="F118" s="129">
        <v>287</v>
      </c>
      <c r="G118" s="154">
        <v>289.87</v>
      </c>
      <c r="H118" s="31">
        <f t="shared" si="22"/>
        <v>283.29000000000002</v>
      </c>
      <c r="I118" s="32">
        <f t="shared" si="23"/>
        <v>9.0262007511466322</v>
      </c>
      <c r="J118" s="32">
        <f t="shared" si="24"/>
        <v>3.1862052141433268</v>
      </c>
      <c r="K118" s="33">
        <f t="shared" si="35"/>
        <v>283.29000000000002</v>
      </c>
      <c r="L118" s="33">
        <f t="shared" si="26"/>
        <v>283.29000000000002</v>
      </c>
      <c r="M118" s="33">
        <f t="shared" si="20"/>
        <v>283.29000000000002</v>
      </c>
      <c r="N118" s="33">
        <f t="shared" si="21"/>
        <v>283.29000000000002</v>
      </c>
      <c r="O118" s="50">
        <f t="shared" si="27"/>
        <v>273</v>
      </c>
      <c r="P118" s="50">
        <f t="shared" si="28"/>
        <v>287</v>
      </c>
      <c r="Q118" s="50">
        <f t="shared" si="29"/>
        <v>289.87</v>
      </c>
    </row>
    <row r="119" spans="1:20" ht="40.5" customHeight="1" thickBot="1" x14ac:dyDescent="0.3">
      <c r="A119" s="69">
        <v>103</v>
      </c>
      <c r="B119" s="1" t="s">
        <v>130</v>
      </c>
      <c r="C119" s="62" t="s">
        <v>23</v>
      </c>
      <c r="D119" s="36">
        <v>1</v>
      </c>
      <c r="E119" s="118">
        <v>460</v>
      </c>
      <c r="F119" s="129">
        <v>484</v>
      </c>
      <c r="G119" s="154">
        <v>488.84000000000003</v>
      </c>
      <c r="H119" s="31">
        <f t="shared" si="22"/>
        <v>477.6133333333334</v>
      </c>
      <c r="I119" s="32">
        <f t="shared" si="23"/>
        <v>15.444368984627818</v>
      </c>
      <c r="J119" s="32">
        <f t="shared" si="24"/>
        <v>3.2336553246617523</v>
      </c>
      <c r="K119" s="33">
        <f t="shared" si="35"/>
        <v>477.6133333333334</v>
      </c>
      <c r="L119" s="33">
        <f t="shared" si="26"/>
        <v>477.6133333333334</v>
      </c>
      <c r="M119" s="33">
        <f t="shared" si="20"/>
        <v>477.61</v>
      </c>
      <c r="N119" s="33">
        <f t="shared" si="21"/>
        <v>477.61</v>
      </c>
      <c r="O119" s="50">
        <f t="shared" si="27"/>
        <v>460</v>
      </c>
      <c r="P119" s="50">
        <f t="shared" si="28"/>
        <v>484</v>
      </c>
      <c r="Q119" s="50">
        <f t="shared" si="29"/>
        <v>488.84000000000003</v>
      </c>
    </row>
    <row r="120" spans="1:20" ht="47.25" customHeight="1" thickBot="1" x14ac:dyDescent="0.3">
      <c r="A120" s="69">
        <v>104</v>
      </c>
      <c r="B120" s="1" t="s">
        <v>131</v>
      </c>
      <c r="C120" s="62" t="s">
        <v>23</v>
      </c>
      <c r="D120" s="36">
        <v>1</v>
      </c>
      <c r="E120" s="118">
        <v>70</v>
      </c>
      <c r="F120" s="129">
        <v>74</v>
      </c>
      <c r="G120" s="154">
        <v>74.739999999999995</v>
      </c>
      <c r="H120" s="31">
        <f t="shared" si="22"/>
        <v>72.913333333333341</v>
      </c>
      <c r="I120" s="32">
        <f t="shared" si="23"/>
        <v>2.5500065359393345</v>
      </c>
      <c r="J120" s="32">
        <f t="shared" si="24"/>
        <v>3.4973116978229872</v>
      </c>
      <c r="K120" s="33">
        <f t="shared" si="35"/>
        <v>72.913333333333341</v>
      </c>
      <c r="L120" s="33">
        <f t="shared" si="26"/>
        <v>72.913333333333341</v>
      </c>
      <c r="M120" s="33">
        <f t="shared" si="20"/>
        <v>72.91</v>
      </c>
      <c r="N120" s="33">
        <f t="shared" si="21"/>
        <v>72.91</v>
      </c>
      <c r="O120" s="50">
        <f t="shared" si="27"/>
        <v>70</v>
      </c>
      <c r="P120" s="50">
        <f t="shared" si="28"/>
        <v>74</v>
      </c>
      <c r="Q120" s="50">
        <f t="shared" si="29"/>
        <v>74.739999999999995</v>
      </c>
    </row>
    <row r="121" spans="1:20" ht="24.75" thickBot="1" x14ac:dyDescent="0.3">
      <c r="A121" s="69">
        <v>105</v>
      </c>
      <c r="B121" s="1" t="s">
        <v>132</v>
      </c>
      <c r="C121" s="62" t="s">
        <v>23</v>
      </c>
      <c r="D121" s="36">
        <v>1</v>
      </c>
      <c r="E121" s="118">
        <v>3750</v>
      </c>
      <c r="F121" s="129">
        <v>3949</v>
      </c>
      <c r="G121" s="154">
        <v>3988.4900000000002</v>
      </c>
      <c r="H121" s="31">
        <f t="shared" si="22"/>
        <v>3895.83</v>
      </c>
      <c r="I121" s="32">
        <f t="shared" si="23"/>
        <v>127.82666662320513</v>
      </c>
      <c r="J121" s="32">
        <f t="shared" si="24"/>
        <v>3.2811151057208638</v>
      </c>
      <c r="K121" s="33">
        <f t="shared" si="35"/>
        <v>3895.83</v>
      </c>
      <c r="L121" s="33">
        <f t="shared" si="26"/>
        <v>3895.83</v>
      </c>
      <c r="M121" s="33">
        <f t="shared" si="20"/>
        <v>3895.83</v>
      </c>
      <c r="N121" s="33">
        <f t="shared" si="21"/>
        <v>3895.83</v>
      </c>
      <c r="O121" s="50">
        <f t="shared" si="27"/>
        <v>3750</v>
      </c>
      <c r="P121" s="50">
        <f t="shared" si="28"/>
        <v>3949</v>
      </c>
      <c r="Q121" s="50">
        <f t="shared" si="29"/>
        <v>3988.4900000000002</v>
      </c>
    </row>
    <row r="122" spans="1:20" ht="33" customHeight="1" thickBot="1" x14ac:dyDescent="0.3">
      <c r="A122" s="69">
        <v>106</v>
      </c>
      <c r="B122" s="1" t="s">
        <v>133</v>
      </c>
      <c r="C122" s="62" t="s">
        <v>23</v>
      </c>
      <c r="D122" s="36">
        <v>1</v>
      </c>
      <c r="E122" s="118">
        <v>1630</v>
      </c>
      <c r="F122" s="129">
        <v>1716</v>
      </c>
      <c r="G122" s="154">
        <v>1733.16</v>
      </c>
      <c r="H122" s="31">
        <f t="shared" si="22"/>
        <v>1693.0533333333333</v>
      </c>
      <c r="I122" s="32">
        <f t="shared" si="23"/>
        <v>55.275749957222075</v>
      </c>
      <c r="J122" s="32">
        <f t="shared" si="24"/>
        <v>3.2648558004013699</v>
      </c>
      <c r="K122" s="33">
        <f t="shared" si="35"/>
        <v>1693.0533333333333</v>
      </c>
      <c r="L122" s="33">
        <f t="shared" si="26"/>
        <v>1693.0533333333333</v>
      </c>
      <c r="M122" s="33">
        <f t="shared" si="20"/>
        <v>1693.05</v>
      </c>
      <c r="N122" s="33">
        <f t="shared" si="21"/>
        <v>1693.05</v>
      </c>
      <c r="O122" s="50">
        <f t="shared" si="27"/>
        <v>1630</v>
      </c>
      <c r="P122" s="50">
        <f t="shared" si="28"/>
        <v>1716</v>
      </c>
      <c r="Q122" s="50">
        <f t="shared" si="29"/>
        <v>1733.16</v>
      </c>
    </row>
    <row r="123" spans="1:20" ht="32.25" customHeight="1" thickBot="1" x14ac:dyDescent="0.3">
      <c r="A123" s="69">
        <v>107</v>
      </c>
      <c r="B123" s="1" t="s">
        <v>134</v>
      </c>
      <c r="C123" s="62" t="s">
        <v>23</v>
      </c>
      <c r="D123" s="36">
        <v>1</v>
      </c>
      <c r="E123" s="118">
        <v>380</v>
      </c>
      <c r="F123" s="129">
        <v>400</v>
      </c>
      <c r="G123" s="154">
        <v>404</v>
      </c>
      <c r="H123" s="31">
        <f t="shared" si="22"/>
        <v>394.66666666666669</v>
      </c>
      <c r="I123" s="32">
        <f t="shared" si="23"/>
        <v>12.858201014657272</v>
      </c>
      <c r="J123" s="32">
        <f t="shared" si="24"/>
        <v>3.2579901219570786</v>
      </c>
      <c r="K123" s="33">
        <f t="shared" si="35"/>
        <v>394.66666666666669</v>
      </c>
      <c r="L123" s="33">
        <f t="shared" si="26"/>
        <v>394.66666666666669</v>
      </c>
      <c r="M123" s="33">
        <f t="shared" si="20"/>
        <v>394.67</v>
      </c>
      <c r="N123" s="33">
        <f t="shared" si="21"/>
        <v>394.67</v>
      </c>
      <c r="O123" s="50">
        <f t="shared" si="27"/>
        <v>380</v>
      </c>
      <c r="P123" s="50">
        <f t="shared" si="28"/>
        <v>400</v>
      </c>
      <c r="Q123" s="50">
        <f t="shared" si="29"/>
        <v>404</v>
      </c>
    </row>
    <row r="124" spans="1:20" ht="15.75" thickBot="1" x14ac:dyDescent="0.3">
      <c r="A124" s="157" t="s">
        <v>135</v>
      </c>
      <c r="B124" s="158"/>
      <c r="C124" s="159"/>
      <c r="D124" s="159"/>
      <c r="E124" s="158"/>
      <c r="F124" s="158"/>
      <c r="G124" s="158"/>
      <c r="H124" s="159"/>
      <c r="I124" s="159"/>
      <c r="J124" s="159"/>
      <c r="K124" s="159"/>
      <c r="L124" s="159"/>
      <c r="M124" s="159"/>
      <c r="N124" s="160"/>
      <c r="O124" s="50"/>
      <c r="P124" s="50"/>
      <c r="Q124" s="50"/>
      <c r="R124" s="135">
        <f>SUM(O68:O123)</f>
        <v>190411</v>
      </c>
      <c r="S124" s="135">
        <f>SUM(P68:P123)</f>
        <v>200499</v>
      </c>
      <c r="T124" s="135">
        <f>SUM(Q68:Q123)</f>
        <v>202503.98999999996</v>
      </c>
    </row>
    <row r="125" spans="1:20" ht="24.75" thickBot="1" x14ac:dyDescent="0.3">
      <c r="A125" s="69">
        <v>108</v>
      </c>
      <c r="B125" s="1" t="s">
        <v>136</v>
      </c>
      <c r="C125" s="62" t="s">
        <v>23</v>
      </c>
      <c r="D125" s="36">
        <v>1</v>
      </c>
      <c r="E125" s="141">
        <v>27817</v>
      </c>
      <c r="F125" s="129">
        <v>29291</v>
      </c>
      <c r="G125" s="154">
        <v>29583.91</v>
      </c>
      <c r="H125" s="31">
        <f t="shared" si="22"/>
        <v>28897.303333333333</v>
      </c>
      <c r="I125" s="32">
        <f t="shared" si="23"/>
        <v>946.96385149240689</v>
      </c>
      <c r="J125" s="32">
        <f t="shared" si="24"/>
        <v>3.2769973051432602</v>
      </c>
      <c r="K125" s="33">
        <f t="shared" si="35"/>
        <v>28897.303333333333</v>
      </c>
      <c r="L125" s="33">
        <f t="shared" si="26"/>
        <v>28897.303333333333</v>
      </c>
      <c r="M125" s="33">
        <f t="shared" si="20"/>
        <v>28897.3</v>
      </c>
      <c r="N125" s="33">
        <f t="shared" si="21"/>
        <v>28897.3</v>
      </c>
      <c r="O125" s="50">
        <f t="shared" si="27"/>
        <v>27817</v>
      </c>
      <c r="P125" s="50">
        <f t="shared" si="28"/>
        <v>29291</v>
      </c>
      <c r="Q125" s="50">
        <f t="shared" si="29"/>
        <v>29583.91</v>
      </c>
    </row>
    <row r="126" spans="1:20" ht="27" customHeight="1" thickBot="1" x14ac:dyDescent="0.3">
      <c r="A126" s="69">
        <v>109</v>
      </c>
      <c r="B126" s="1" t="s">
        <v>137</v>
      </c>
      <c r="C126" s="62" t="s">
        <v>23</v>
      </c>
      <c r="D126" s="39">
        <v>1</v>
      </c>
      <c r="E126" s="141">
        <v>7330</v>
      </c>
      <c r="F126" s="129">
        <v>7718</v>
      </c>
      <c r="G126" s="154">
        <v>7795.18</v>
      </c>
      <c r="H126" s="31">
        <f t="shared" ref="H126:H172" si="36">AVERAGE(E126:G126)</f>
        <v>7614.3933333333334</v>
      </c>
      <c r="I126" s="32">
        <f t="shared" ref="I126:I172" si="37">SQRT(VAR(E126:G126))</f>
        <v>249.29673911492182</v>
      </c>
      <c r="J126" s="32">
        <f t="shared" ref="J126:J172" si="38">I126/H126*100</f>
        <v>3.2740197176783856</v>
      </c>
      <c r="K126" s="33">
        <f t="shared" ref="K126:K132" si="39">D126*SUM(E126:G126)/COLUMNS(E126:G126)</f>
        <v>7614.3933333333334</v>
      </c>
      <c r="L126" s="33">
        <f t="shared" si="26"/>
        <v>7614.3933333333334</v>
      </c>
      <c r="M126" s="33">
        <f t="shared" ref="M126:M172" si="40">ROUND(L126,2)</f>
        <v>7614.39</v>
      </c>
      <c r="N126" s="33">
        <f t="shared" ref="N126:N172" si="41">M126*D126</f>
        <v>7614.39</v>
      </c>
      <c r="O126" s="50">
        <f t="shared" si="27"/>
        <v>7330</v>
      </c>
      <c r="P126" s="50">
        <f t="shared" si="28"/>
        <v>7718</v>
      </c>
      <c r="Q126" s="50">
        <f t="shared" si="29"/>
        <v>7795.18</v>
      </c>
    </row>
    <row r="127" spans="1:20" ht="30.75" thickBot="1" x14ac:dyDescent="0.3">
      <c r="A127" s="69">
        <v>110</v>
      </c>
      <c r="B127" s="1" t="s">
        <v>138</v>
      </c>
      <c r="C127" s="62" t="s">
        <v>523</v>
      </c>
      <c r="D127" s="36">
        <v>1</v>
      </c>
      <c r="E127" s="141">
        <v>2203</v>
      </c>
      <c r="F127" s="129">
        <v>2320</v>
      </c>
      <c r="G127" s="154">
        <v>2343.1999999999998</v>
      </c>
      <c r="H127" s="31">
        <f t="shared" si="36"/>
        <v>2288.7333333333331</v>
      </c>
      <c r="I127" s="32">
        <f t="shared" si="37"/>
        <v>75.147942974730341</v>
      </c>
      <c r="J127" s="32">
        <f t="shared" si="38"/>
        <v>3.2833856998658795</v>
      </c>
      <c r="K127" s="33">
        <f t="shared" si="39"/>
        <v>2288.7333333333331</v>
      </c>
      <c r="L127" s="33">
        <f t="shared" si="26"/>
        <v>2288.7333333333331</v>
      </c>
      <c r="M127" s="33">
        <f t="shared" si="40"/>
        <v>2288.73</v>
      </c>
      <c r="N127" s="33">
        <f t="shared" si="41"/>
        <v>2288.73</v>
      </c>
      <c r="O127" s="50">
        <f t="shared" si="27"/>
        <v>2203</v>
      </c>
      <c r="P127" s="50">
        <f t="shared" si="28"/>
        <v>2320</v>
      </c>
      <c r="Q127" s="50">
        <f t="shared" si="29"/>
        <v>2343.1999999999998</v>
      </c>
    </row>
    <row r="128" spans="1:20" ht="24.75" thickBot="1" x14ac:dyDescent="0.3">
      <c r="A128" s="69">
        <v>111</v>
      </c>
      <c r="B128" s="1" t="s">
        <v>139</v>
      </c>
      <c r="C128" s="62" t="s">
        <v>23</v>
      </c>
      <c r="D128" s="36">
        <v>1</v>
      </c>
      <c r="E128" s="141">
        <v>550</v>
      </c>
      <c r="F128" s="129">
        <v>579</v>
      </c>
      <c r="G128" s="154">
        <v>584.79</v>
      </c>
      <c r="H128" s="31">
        <f t="shared" si="36"/>
        <v>571.26333333333332</v>
      </c>
      <c r="I128" s="32">
        <f t="shared" si="37"/>
        <v>18.640762681106501</v>
      </c>
      <c r="J128" s="32">
        <f t="shared" si="38"/>
        <v>3.2630770423050377</v>
      </c>
      <c r="K128" s="33">
        <f t="shared" si="39"/>
        <v>571.26333333333332</v>
      </c>
      <c r="L128" s="33">
        <f t="shared" si="26"/>
        <v>571.26333333333332</v>
      </c>
      <c r="M128" s="33">
        <f t="shared" si="40"/>
        <v>571.26</v>
      </c>
      <c r="N128" s="33">
        <f t="shared" si="41"/>
        <v>571.26</v>
      </c>
      <c r="O128" s="50">
        <f t="shared" si="27"/>
        <v>550</v>
      </c>
      <c r="P128" s="50">
        <f t="shared" si="28"/>
        <v>579</v>
      </c>
      <c r="Q128" s="50">
        <f t="shared" si="29"/>
        <v>584.79</v>
      </c>
    </row>
    <row r="129" spans="1:20" ht="24.75" thickBot="1" x14ac:dyDescent="0.3">
      <c r="A129" s="69">
        <v>112</v>
      </c>
      <c r="B129" s="1" t="s">
        <v>140</v>
      </c>
      <c r="C129" s="62" t="s">
        <v>23</v>
      </c>
      <c r="D129" s="36">
        <v>1</v>
      </c>
      <c r="E129" s="141">
        <v>4130</v>
      </c>
      <c r="F129" s="129">
        <v>4349</v>
      </c>
      <c r="G129" s="154">
        <v>4392.49</v>
      </c>
      <c r="H129" s="31">
        <f t="shared" si="36"/>
        <v>4290.4966666666669</v>
      </c>
      <c r="I129" s="32">
        <f t="shared" si="37"/>
        <v>140.68486071121268</v>
      </c>
      <c r="J129" s="32">
        <f t="shared" si="38"/>
        <v>3.2789877639157394</v>
      </c>
      <c r="K129" s="33">
        <f t="shared" si="39"/>
        <v>4290.4966666666669</v>
      </c>
      <c r="L129" s="33">
        <f t="shared" si="26"/>
        <v>4290.4966666666669</v>
      </c>
      <c r="M129" s="33">
        <f t="shared" si="40"/>
        <v>4290.5</v>
      </c>
      <c r="N129" s="33">
        <f t="shared" si="41"/>
        <v>4290.5</v>
      </c>
      <c r="O129" s="50">
        <f t="shared" si="27"/>
        <v>4130</v>
      </c>
      <c r="P129" s="50">
        <f t="shared" si="28"/>
        <v>4349</v>
      </c>
      <c r="Q129" s="50">
        <f t="shared" si="29"/>
        <v>4392.49</v>
      </c>
    </row>
    <row r="130" spans="1:20" ht="24.75" thickBot="1" x14ac:dyDescent="0.3">
      <c r="A130" s="69">
        <v>113</v>
      </c>
      <c r="B130" s="1" t="s">
        <v>141</v>
      </c>
      <c r="C130" s="62" t="s">
        <v>23</v>
      </c>
      <c r="D130" s="36">
        <v>1</v>
      </c>
      <c r="E130" s="141">
        <v>43950</v>
      </c>
      <c r="F130" s="129">
        <v>46279</v>
      </c>
      <c r="G130" s="154">
        <v>46741.79</v>
      </c>
      <c r="H130" s="31">
        <f t="shared" si="36"/>
        <v>45656.93</v>
      </c>
      <c r="I130" s="32">
        <f t="shared" si="37"/>
        <v>1496.2456899520216</v>
      </c>
      <c r="J130" s="32">
        <f t="shared" si="38"/>
        <v>3.2771491424237715</v>
      </c>
      <c r="K130" s="33">
        <f t="shared" si="39"/>
        <v>45656.93</v>
      </c>
      <c r="L130" s="33">
        <f t="shared" si="26"/>
        <v>45656.93</v>
      </c>
      <c r="M130" s="33">
        <f t="shared" si="40"/>
        <v>45656.93</v>
      </c>
      <c r="N130" s="33">
        <f t="shared" si="41"/>
        <v>45656.93</v>
      </c>
      <c r="O130" s="50">
        <f t="shared" si="27"/>
        <v>43950</v>
      </c>
      <c r="P130" s="50">
        <f t="shared" si="28"/>
        <v>46279</v>
      </c>
      <c r="Q130" s="50">
        <f t="shared" si="29"/>
        <v>46741.79</v>
      </c>
    </row>
    <row r="131" spans="1:20" ht="24.75" thickBot="1" x14ac:dyDescent="0.3">
      <c r="A131" s="69">
        <v>114</v>
      </c>
      <c r="B131" s="1" t="s">
        <v>142</v>
      </c>
      <c r="C131" s="62" t="s">
        <v>23</v>
      </c>
      <c r="D131" s="36">
        <v>1</v>
      </c>
      <c r="E131" s="141">
        <v>930</v>
      </c>
      <c r="F131" s="129">
        <v>979</v>
      </c>
      <c r="G131" s="154">
        <v>988.79</v>
      </c>
      <c r="H131" s="31">
        <f t="shared" si="36"/>
        <v>965.93</v>
      </c>
      <c r="I131" s="32">
        <f t="shared" si="37"/>
        <v>31.498963475009763</v>
      </c>
      <c r="J131" s="32">
        <f t="shared" si="38"/>
        <v>3.2609985687378757</v>
      </c>
      <c r="K131" s="33">
        <f t="shared" si="39"/>
        <v>965.93</v>
      </c>
      <c r="L131" s="33">
        <f t="shared" si="26"/>
        <v>965.93</v>
      </c>
      <c r="M131" s="33">
        <f t="shared" si="40"/>
        <v>965.93</v>
      </c>
      <c r="N131" s="33">
        <f t="shared" si="41"/>
        <v>965.93</v>
      </c>
      <c r="O131" s="50">
        <f t="shared" si="27"/>
        <v>930</v>
      </c>
      <c r="P131" s="50">
        <f t="shared" si="28"/>
        <v>979</v>
      </c>
      <c r="Q131" s="50">
        <f t="shared" si="29"/>
        <v>988.79</v>
      </c>
    </row>
    <row r="132" spans="1:20" ht="30.75" thickBot="1" x14ac:dyDescent="0.3">
      <c r="A132" s="69">
        <v>115</v>
      </c>
      <c r="B132" s="1" t="s">
        <v>143</v>
      </c>
      <c r="C132" s="62" t="s">
        <v>23</v>
      </c>
      <c r="D132" s="36">
        <v>1</v>
      </c>
      <c r="E132" s="141">
        <v>240</v>
      </c>
      <c r="F132" s="129">
        <v>253</v>
      </c>
      <c r="G132" s="154">
        <v>255.53</v>
      </c>
      <c r="H132" s="31">
        <f t="shared" si="36"/>
        <v>249.51</v>
      </c>
      <c r="I132" s="32">
        <f t="shared" si="37"/>
        <v>8.3324846234481598</v>
      </c>
      <c r="J132" s="32">
        <f t="shared" si="38"/>
        <v>3.3395393464984013</v>
      </c>
      <c r="K132" s="33">
        <f t="shared" si="39"/>
        <v>249.51</v>
      </c>
      <c r="L132" s="33">
        <f t="shared" si="26"/>
        <v>249.51</v>
      </c>
      <c r="M132" s="33">
        <f t="shared" si="40"/>
        <v>249.51</v>
      </c>
      <c r="N132" s="33">
        <f t="shared" si="41"/>
        <v>249.51</v>
      </c>
      <c r="O132" s="50">
        <f t="shared" si="27"/>
        <v>240</v>
      </c>
      <c r="P132" s="50">
        <f t="shared" si="28"/>
        <v>253</v>
      </c>
      <c r="Q132" s="50">
        <f t="shared" si="29"/>
        <v>255.53</v>
      </c>
    </row>
    <row r="133" spans="1:20" ht="24.75" thickBot="1" x14ac:dyDescent="0.3">
      <c r="A133" s="69">
        <v>116</v>
      </c>
      <c r="B133" s="1" t="s">
        <v>144</v>
      </c>
      <c r="C133" s="62" t="s">
        <v>23</v>
      </c>
      <c r="D133" s="36">
        <v>1</v>
      </c>
      <c r="E133" s="141">
        <v>550</v>
      </c>
      <c r="F133" s="129">
        <v>579</v>
      </c>
      <c r="G133" s="154">
        <v>584.79</v>
      </c>
      <c r="H133" s="31">
        <f t="shared" si="36"/>
        <v>571.26333333333332</v>
      </c>
      <c r="I133" s="32">
        <f t="shared" si="37"/>
        <v>18.640762681106501</v>
      </c>
      <c r="J133" s="32">
        <f t="shared" si="38"/>
        <v>3.2630770423050377</v>
      </c>
      <c r="K133" s="33">
        <f t="shared" ref="K133:K141" si="42">D133*SUM(E133:G133)/COLUMNS(E133:G133)</f>
        <v>571.26333333333332</v>
      </c>
      <c r="L133" s="33">
        <f t="shared" ref="L133:L179" si="43">K133/D133</f>
        <v>571.26333333333332</v>
      </c>
      <c r="M133" s="33">
        <f t="shared" si="40"/>
        <v>571.26</v>
      </c>
      <c r="N133" s="33">
        <f t="shared" si="41"/>
        <v>571.26</v>
      </c>
      <c r="O133" s="50">
        <f t="shared" si="27"/>
        <v>550</v>
      </c>
      <c r="P133" s="50">
        <f t="shared" si="28"/>
        <v>579</v>
      </c>
      <c r="Q133" s="50">
        <f t="shared" si="29"/>
        <v>584.79</v>
      </c>
    </row>
    <row r="134" spans="1:20" ht="30.75" thickBot="1" x14ac:dyDescent="0.3">
      <c r="A134" s="69">
        <v>117</v>
      </c>
      <c r="B134" s="1" t="s">
        <v>145</v>
      </c>
      <c r="C134" s="62" t="s">
        <v>23</v>
      </c>
      <c r="D134" s="36">
        <v>1</v>
      </c>
      <c r="E134" s="141">
        <v>50</v>
      </c>
      <c r="F134" s="129">
        <v>53</v>
      </c>
      <c r="G134" s="154">
        <v>53.53</v>
      </c>
      <c r="H134" s="31">
        <f t="shared" si="36"/>
        <v>52.176666666666669</v>
      </c>
      <c r="I134" s="32">
        <f t="shared" si="37"/>
        <v>1.9035843383820259</v>
      </c>
      <c r="J134" s="32">
        <f t="shared" si="38"/>
        <v>3.6483440970715373</v>
      </c>
      <c r="K134" s="33">
        <f t="shared" si="42"/>
        <v>52.176666666666669</v>
      </c>
      <c r="L134" s="33">
        <f t="shared" si="43"/>
        <v>52.176666666666669</v>
      </c>
      <c r="M134" s="33">
        <f t="shared" si="40"/>
        <v>52.18</v>
      </c>
      <c r="N134" s="33">
        <f t="shared" si="41"/>
        <v>52.18</v>
      </c>
      <c r="O134" s="50">
        <f t="shared" si="27"/>
        <v>50</v>
      </c>
      <c r="P134" s="50">
        <f t="shared" si="28"/>
        <v>53</v>
      </c>
      <c r="Q134" s="50">
        <f t="shared" si="29"/>
        <v>53.53</v>
      </c>
    </row>
    <row r="135" spans="1:20" ht="45.75" thickBot="1" x14ac:dyDescent="0.3">
      <c r="A135" s="69">
        <v>118</v>
      </c>
      <c r="B135" s="1" t="s">
        <v>146</v>
      </c>
      <c r="C135" s="62" t="s">
        <v>23</v>
      </c>
      <c r="D135" s="36">
        <v>1</v>
      </c>
      <c r="E135" s="141">
        <v>1900</v>
      </c>
      <c r="F135" s="129">
        <v>2001</v>
      </c>
      <c r="G135" s="154">
        <v>2021.01</v>
      </c>
      <c r="H135" s="31">
        <f t="shared" si="36"/>
        <v>1974.0033333333333</v>
      </c>
      <c r="I135" s="32">
        <f t="shared" si="37"/>
        <v>64.865013939205568</v>
      </c>
      <c r="J135" s="32">
        <f t="shared" si="38"/>
        <v>3.2859627359227135</v>
      </c>
      <c r="K135" s="33">
        <f t="shared" si="42"/>
        <v>1974.0033333333333</v>
      </c>
      <c r="L135" s="33">
        <f t="shared" si="43"/>
        <v>1974.0033333333333</v>
      </c>
      <c r="M135" s="33">
        <f t="shared" si="40"/>
        <v>1974</v>
      </c>
      <c r="N135" s="33">
        <f t="shared" si="41"/>
        <v>1974</v>
      </c>
      <c r="O135" s="50">
        <f t="shared" si="27"/>
        <v>1900</v>
      </c>
      <c r="P135" s="50">
        <f t="shared" si="28"/>
        <v>2001</v>
      </c>
      <c r="Q135" s="50">
        <f t="shared" si="29"/>
        <v>2021.01</v>
      </c>
    </row>
    <row r="136" spans="1:20" ht="30.75" thickBot="1" x14ac:dyDescent="0.3">
      <c r="A136" s="69">
        <v>119</v>
      </c>
      <c r="B136" s="1" t="s">
        <v>147</v>
      </c>
      <c r="C136" s="62" t="s">
        <v>23</v>
      </c>
      <c r="D136" s="36">
        <v>1</v>
      </c>
      <c r="E136" s="141">
        <v>380</v>
      </c>
      <c r="F136" s="129">
        <v>400</v>
      </c>
      <c r="G136" s="154">
        <v>404</v>
      </c>
      <c r="H136" s="31">
        <f t="shared" si="36"/>
        <v>394.66666666666669</v>
      </c>
      <c r="I136" s="32">
        <f t="shared" si="37"/>
        <v>12.858201014657272</v>
      </c>
      <c r="J136" s="32">
        <f t="shared" si="38"/>
        <v>3.2579901219570786</v>
      </c>
      <c r="K136" s="33">
        <f t="shared" si="42"/>
        <v>394.66666666666669</v>
      </c>
      <c r="L136" s="33">
        <f t="shared" si="43"/>
        <v>394.66666666666669</v>
      </c>
      <c r="M136" s="33">
        <f t="shared" si="40"/>
        <v>394.67</v>
      </c>
      <c r="N136" s="33">
        <f t="shared" si="41"/>
        <v>394.67</v>
      </c>
      <c r="O136" s="50">
        <f t="shared" si="27"/>
        <v>380</v>
      </c>
      <c r="P136" s="50">
        <f t="shared" si="28"/>
        <v>400</v>
      </c>
      <c r="Q136" s="50">
        <f t="shared" si="29"/>
        <v>404</v>
      </c>
    </row>
    <row r="137" spans="1:20" ht="30.75" thickBot="1" x14ac:dyDescent="0.3">
      <c r="A137" s="69">
        <v>120</v>
      </c>
      <c r="B137" s="1" t="s">
        <v>148</v>
      </c>
      <c r="C137" s="62" t="s">
        <v>23</v>
      </c>
      <c r="D137" s="36">
        <v>1</v>
      </c>
      <c r="E137" s="141">
        <v>1350</v>
      </c>
      <c r="F137" s="129">
        <v>1422</v>
      </c>
      <c r="G137" s="154">
        <v>1436.22</v>
      </c>
      <c r="H137" s="31">
        <f t="shared" si="36"/>
        <v>1402.74</v>
      </c>
      <c r="I137" s="32">
        <f t="shared" si="37"/>
        <v>46.224266354372794</v>
      </c>
      <c r="J137" s="32">
        <f t="shared" si="38"/>
        <v>3.2952839695433793</v>
      </c>
      <c r="K137" s="33">
        <f t="shared" si="42"/>
        <v>1402.74</v>
      </c>
      <c r="L137" s="33">
        <f t="shared" si="43"/>
        <v>1402.74</v>
      </c>
      <c r="M137" s="33">
        <f t="shared" si="40"/>
        <v>1402.74</v>
      </c>
      <c r="N137" s="33">
        <f t="shared" si="41"/>
        <v>1402.74</v>
      </c>
      <c r="O137" s="50">
        <f t="shared" si="27"/>
        <v>1350</v>
      </c>
      <c r="P137" s="50">
        <f t="shared" si="28"/>
        <v>1422</v>
      </c>
      <c r="Q137" s="50">
        <f t="shared" si="29"/>
        <v>1436.22</v>
      </c>
    </row>
    <row r="138" spans="1:20" ht="15.75" thickBot="1" x14ac:dyDescent="0.3">
      <c r="A138" s="157" t="s">
        <v>149</v>
      </c>
      <c r="B138" s="158"/>
      <c r="C138" s="159"/>
      <c r="D138" s="159"/>
      <c r="E138" s="158"/>
      <c r="F138" s="158"/>
      <c r="G138" s="158"/>
      <c r="H138" s="159"/>
      <c r="I138" s="159"/>
      <c r="J138" s="159"/>
      <c r="K138" s="159"/>
      <c r="L138" s="159"/>
      <c r="M138" s="159"/>
      <c r="N138" s="160"/>
      <c r="O138" s="50"/>
      <c r="P138" s="50"/>
      <c r="Q138" s="50"/>
      <c r="R138" s="135">
        <f>SUM(O125:O137)</f>
        <v>91380</v>
      </c>
      <c r="S138" s="135">
        <f>SUM(P125:P137)</f>
        <v>96223</v>
      </c>
      <c r="T138" s="135">
        <f>SUM(Q125:Q137)</f>
        <v>97185.229999999967</v>
      </c>
    </row>
    <row r="139" spans="1:20" ht="24.75" thickBot="1" x14ac:dyDescent="0.3">
      <c r="A139" s="69">
        <v>121</v>
      </c>
      <c r="B139" s="1" t="s">
        <v>150</v>
      </c>
      <c r="C139" s="62" t="s">
        <v>23</v>
      </c>
      <c r="D139" s="36">
        <v>1</v>
      </c>
      <c r="E139" s="117">
        <v>8570</v>
      </c>
      <c r="F139" s="128">
        <v>9024</v>
      </c>
      <c r="G139" s="154">
        <v>9114.24</v>
      </c>
      <c r="H139" s="31">
        <f t="shared" si="36"/>
        <v>8902.746666666666</v>
      </c>
      <c r="I139" s="32">
        <f t="shared" si="37"/>
        <v>291.67802888344761</v>
      </c>
      <c r="J139" s="32">
        <f t="shared" si="38"/>
        <v>3.2762701198219837</v>
      </c>
      <c r="K139" s="33">
        <f t="shared" si="42"/>
        <v>8902.746666666666</v>
      </c>
      <c r="L139" s="33">
        <f t="shared" si="43"/>
        <v>8902.746666666666</v>
      </c>
      <c r="M139" s="33">
        <f t="shared" si="40"/>
        <v>8902.75</v>
      </c>
      <c r="N139" s="33">
        <f t="shared" si="41"/>
        <v>8902.75</v>
      </c>
      <c r="O139" s="50">
        <f t="shared" si="27"/>
        <v>8570</v>
      </c>
      <c r="P139" s="50">
        <f t="shared" si="28"/>
        <v>9024</v>
      </c>
      <c r="Q139" s="50">
        <f t="shared" si="29"/>
        <v>9114.24</v>
      </c>
    </row>
    <row r="140" spans="1:20" ht="45.75" thickBot="1" x14ac:dyDescent="0.3">
      <c r="A140" s="69">
        <v>122</v>
      </c>
      <c r="B140" s="1" t="s">
        <v>151</v>
      </c>
      <c r="C140" s="62" t="s">
        <v>23</v>
      </c>
      <c r="D140" s="36">
        <v>1</v>
      </c>
      <c r="E140" s="118">
        <v>1120</v>
      </c>
      <c r="F140" s="128">
        <v>1179</v>
      </c>
      <c r="G140" s="154">
        <v>1190.79</v>
      </c>
      <c r="H140" s="31">
        <f t="shared" si="36"/>
        <v>1163.2633333333333</v>
      </c>
      <c r="I140" s="32">
        <f t="shared" si="37"/>
        <v>37.928063928090666</v>
      </c>
      <c r="J140" s="32">
        <f t="shared" si="38"/>
        <v>3.2604882180381054</v>
      </c>
      <c r="K140" s="33">
        <f t="shared" si="42"/>
        <v>1163.2633333333333</v>
      </c>
      <c r="L140" s="33">
        <f t="shared" si="43"/>
        <v>1163.2633333333333</v>
      </c>
      <c r="M140" s="33">
        <f t="shared" si="40"/>
        <v>1163.26</v>
      </c>
      <c r="N140" s="33">
        <f t="shared" si="41"/>
        <v>1163.26</v>
      </c>
      <c r="O140" s="50">
        <f t="shared" ref="O140:O203" si="44">E140*D140</f>
        <v>1120</v>
      </c>
      <c r="P140" s="50">
        <f t="shared" ref="P140:P203" si="45">F140*D140</f>
        <v>1179</v>
      </c>
      <c r="Q140" s="50">
        <f t="shared" ref="Q140:Q203" si="46">G140*D140</f>
        <v>1190.79</v>
      </c>
    </row>
    <row r="141" spans="1:20" ht="30.75" thickBot="1" x14ac:dyDescent="0.3">
      <c r="A141" s="69">
        <v>123</v>
      </c>
      <c r="B141" s="1" t="s">
        <v>152</v>
      </c>
      <c r="C141" s="62" t="s">
        <v>23</v>
      </c>
      <c r="D141" s="36">
        <v>1</v>
      </c>
      <c r="E141" s="118">
        <v>575</v>
      </c>
      <c r="F141" s="128">
        <v>605</v>
      </c>
      <c r="G141" s="154">
        <v>611.04999999999995</v>
      </c>
      <c r="H141" s="31">
        <f t="shared" si="36"/>
        <v>597.01666666666665</v>
      </c>
      <c r="I141" s="32">
        <f t="shared" si="37"/>
        <v>19.30546123078474</v>
      </c>
      <c r="J141" s="32">
        <f t="shared" si="38"/>
        <v>3.2336553246617474</v>
      </c>
      <c r="K141" s="33">
        <f t="shared" si="42"/>
        <v>597.01666666666665</v>
      </c>
      <c r="L141" s="33">
        <f t="shared" si="43"/>
        <v>597.01666666666665</v>
      </c>
      <c r="M141" s="33">
        <f t="shared" si="40"/>
        <v>597.02</v>
      </c>
      <c r="N141" s="33">
        <f t="shared" si="41"/>
        <v>597.02</v>
      </c>
      <c r="O141" s="50">
        <f t="shared" si="44"/>
        <v>575</v>
      </c>
      <c r="P141" s="50">
        <f t="shared" si="45"/>
        <v>605</v>
      </c>
      <c r="Q141" s="50">
        <f t="shared" si="46"/>
        <v>611.04999999999995</v>
      </c>
    </row>
    <row r="142" spans="1:20" ht="30.75" thickBot="1" x14ac:dyDescent="0.3">
      <c r="A142" s="69">
        <v>124</v>
      </c>
      <c r="B142" s="1" t="s">
        <v>153</v>
      </c>
      <c r="C142" s="62" t="s">
        <v>23</v>
      </c>
      <c r="D142" s="36">
        <v>1</v>
      </c>
      <c r="E142" s="118">
        <v>420</v>
      </c>
      <c r="F142" s="128">
        <v>442</v>
      </c>
      <c r="G142" s="154">
        <v>446.42</v>
      </c>
      <c r="H142" s="31">
        <f t="shared" si="36"/>
        <v>436.14000000000004</v>
      </c>
      <c r="I142" s="32">
        <f t="shared" si="37"/>
        <v>14.151282627380466</v>
      </c>
      <c r="J142" s="32">
        <f t="shared" si="38"/>
        <v>3.2446651596690206</v>
      </c>
      <c r="K142" s="33">
        <f t="shared" ref="K142:K147" si="47">D142*SUM(E142:G142)/COLUMNS(E142:G142)</f>
        <v>436.14000000000004</v>
      </c>
      <c r="L142" s="33">
        <f t="shared" si="43"/>
        <v>436.14000000000004</v>
      </c>
      <c r="M142" s="33">
        <f t="shared" si="40"/>
        <v>436.14</v>
      </c>
      <c r="N142" s="33">
        <f t="shared" si="41"/>
        <v>436.14</v>
      </c>
      <c r="O142" s="50">
        <f t="shared" si="44"/>
        <v>420</v>
      </c>
      <c r="P142" s="50">
        <f t="shared" si="45"/>
        <v>442</v>
      </c>
      <c r="Q142" s="50">
        <f t="shared" si="46"/>
        <v>446.42</v>
      </c>
    </row>
    <row r="143" spans="1:20" ht="45.75" thickBot="1" x14ac:dyDescent="0.3">
      <c r="A143" s="69">
        <v>125</v>
      </c>
      <c r="B143" s="1" t="s">
        <v>154</v>
      </c>
      <c r="C143" s="62" t="s">
        <v>23</v>
      </c>
      <c r="D143" s="36">
        <v>1</v>
      </c>
      <c r="E143" s="118">
        <v>781</v>
      </c>
      <c r="F143" s="128">
        <v>822</v>
      </c>
      <c r="G143" s="154">
        <v>830.22</v>
      </c>
      <c r="H143" s="31">
        <f t="shared" si="36"/>
        <v>811.07333333333338</v>
      </c>
      <c r="I143" s="32">
        <f t="shared" si="37"/>
        <v>26.366572271217468</v>
      </c>
      <c r="J143" s="32">
        <f t="shared" si="38"/>
        <v>3.2508247019855339</v>
      </c>
      <c r="K143" s="33">
        <f t="shared" si="47"/>
        <v>811.07333333333338</v>
      </c>
      <c r="L143" s="33">
        <f t="shared" si="43"/>
        <v>811.07333333333338</v>
      </c>
      <c r="M143" s="33">
        <f t="shared" si="40"/>
        <v>811.07</v>
      </c>
      <c r="N143" s="33">
        <f t="shared" si="41"/>
        <v>811.07</v>
      </c>
      <c r="O143" s="50">
        <f t="shared" si="44"/>
        <v>781</v>
      </c>
      <c r="P143" s="50">
        <f t="shared" si="45"/>
        <v>822</v>
      </c>
      <c r="Q143" s="50">
        <f t="shared" si="46"/>
        <v>830.22</v>
      </c>
    </row>
    <row r="144" spans="1:20" ht="30.75" thickBot="1" x14ac:dyDescent="0.3">
      <c r="A144" s="69">
        <v>126</v>
      </c>
      <c r="B144" s="1" t="s">
        <v>155</v>
      </c>
      <c r="C144" s="62" t="s">
        <v>23</v>
      </c>
      <c r="D144" s="36">
        <v>1</v>
      </c>
      <c r="E144" s="118">
        <v>315</v>
      </c>
      <c r="F144" s="128">
        <v>332</v>
      </c>
      <c r="G144" s="154">
        <v>335.32</v>
      </c>
      <c r="H144" s="31">
        <f t="shared" si="36"/>
        <v>327.44</v>
      </c>
      <c r="I144" s="32">
        <f t="shared" si="37"/>
        <v>10.900495401586111</v>
      </c>
      <c r="J144" s="32">
        <f t="shared" si="38"/>
        <v>3.3290054365948301</v>
      </c>
      <c r="K144" s="33">
        <f t="shared" si="47"/>
        <v>327.44</v>
      </c>
      <c r="L144" s="33">
        <f t="shared" si="43"/>
        <v>327.44</v>
      </c>
      <c r="M144" s="33">
        <f t="shared" si="40"/>
        <v>327.44</v>
      </c>
      <c r="N144" s="33">
        <f t="shared" si="41"/>
        <v>327.44</v>
      </c>
      <c r="O144" s="50">
        <f t="shared" si="44"/>
        <v>315</v>
      </c>
      <c r="P144" s="50">
        <f t="shared" si="45"/>
        <v>332</v>
      </c>
      <c r="Q144" s="50">
        <f t="shared" si="46"/>
        <v>335.32</v>
      </c>
    </row>
    <row r="145" spans="1:17" ht="30.75" thickBot="1" x14ac:dyDescent="0.3">
      <c r="A145" s="69">
        <v>127</v>
      </c>
      <c r="B145" s="1" t="s">
        <v>156</v>
      </c>
      <c r="C145" s="62" t="s">
        <v>23</v>
      </c>
      <c r="D145" s="36">
        <v>1</v>
      </c>
      <c r="E145" s="118">
        <v>470</v>
      </c>
      <c r="F145" s="128">
        <v>495</v>
      </c>
      <c r="G145" s="154">
        <v>499.95</v>
      </c>
      <c r="H145" s="31">
        <f t="shared" si="36"/>
        <v>488.31666666666666</v>
      </c>
      <c r="I145" s="32">
        <f t="shared" si="37"/>
        <v>16.054620311092169</v>
      </c>
      <c r="J145" s="32">
        <f t="shared" si="38"/>
        <v>3.2877477684068741</v>
      </c>
      <c r="K145" s="33">
        <f t="shared" si="47"/>
        <v>488.31666666666666</v>
      </c>
      <c r="L145" s="33">
        <f t="shared" si="43"/>
        <v>488.31666666666666</v>
      </c>
      <c r="M145" s="33">
        <f t="shared" si="40"/>
        <v>488.32</v>
      </c>
      <c r="N145" s="33">
        <f t="shared" si="41"/>
        <v>488.32</v>
      </c>
      <c r="O145" s="50">
        <f t="shared" si="44"/>
        <v>470</v>
      </c>
      <c r="P145" s="50">
        <f t="shared" si="45"/>
        <v>495</v>
      </c>
      <c r="Q145" s="50">
        <f t="shared" si="46"/>
        <v>499.95</v>
      </c>
    </row>
    <row r="146" spans="1:17" ht="45.75" thickBot="1" x14ac:dyDescent="0.3">
      <c r="A146" s="69">
        <v>128</v>
      </c>
      <c r="B146" s="1" t="s">
        <v>157</v>
      </c>
      <c r="C146" s="62" t="s">
        <v>23</v>
      </c>
      <c r="D146" s="36">
        <v>1</v>
      </c>
      <c r="E146" s="118">
        <v>1820</v>
      </c>
      <c r="F146" s="128">
        <v>1916</v>
      </c>
      <c r="G146" s="154">
        <v>1935.16</v>
      </c>
      <c r="H146" s="31">
        <f t="shared" si="36"/>
        <v>1890.3866666666665</v>
      </c>
      <c r="I146" s="32">
        <f t="shared" si="37"/>
        <v>61.704850160529006</v>
      </c>
      <c r="J146" s="32">
        <f t="shared" si="38"/>
        <v>3.2641390911486718</v>
      </c>
      <c r="K146" s="33">
        <f t="shared" si="47"/>
        <v>1890.3866666666665</v>
      </c>
      <c r="L146" s="33">
        <f t="shared" si="43"/>
        <v>1890.3866666666665</v>
      </c>
      <c r="M146" s="33">
        <f t="shared" si="40"/>
        <v>1890.39</v>
      </c>
      <c r="N146" s="33">
        <f t="shared" si="41"/>
        <v>1890.39</v>
      </c>
      <c r="O146" s="50">
        <f t="shared" si="44"/>
        <v>1820</v>
      </c>
      <c r="P146" s="50">
        <f t="shared" si="45"/>
        <v>1916</v>
      </c>
      <c r="Q146" s="50">
        <f t="shared" si="46"/>
        <v>1935.16</v>
      </c>
    </row>
    <row r="147" spans="1:17" ht="24.75" thickBot="1" x14ac:dyDescent="0.3">
      <c r="A147" s="69">
        <v>129</v>
      </c>
      <c r="B147" s="1" t="s">
        <v>158</v>
      </c>
      <c r="C147" s="62" t="s">
        <v>23</v>
      </c>
      <c r="D147" s="36">
        <v>1</v>
      </c>
      <c r="E147" s="118">
        <v>1990</v>
      </c>
      <c r="F147" s="128">
        <v>2095</v>
      </c>
      <c r="G147" s="154">
        <v>2115.9499999999998</v>
      </c>
      <c r="H147" s="31">
        <f t="shared" si="36"/>
        <v>2066.9833333333331</v>
      </c>
      <c r="I147" s="32">
        <f t="shared" si="37"/>
        <v>67.487412406561603</v>
      </c>
      <c r="J147" s="32">
        <f t="shared" si="38"/>
        <v>3.2650196698842087</v>
      </c>
      <c r="K147" s="33">
        <f t="shared" si="47"/>
        <v>2066.9833333333331</v>
      </c>
      <c r="L147" s="33">
        <f t="shared" si="43"/>
        <v>2066.9833333333331</v>
      </c>
      <c r="M147" s="33">
        <f t="shared" si="40"/>
        <v>2066.98</v>
      </c>
      <c r="N147" s="33">
        <f t="shared" si="41"/>
        <v>2066.98</v>
      </c>
      <c r="O147" s="50">
        <f t="shared" si="44"/>
        <v>1990</v>
      </c>
      <c r="P147" s="50">
        <f t="shared" si="45"/>
        <v>2095</v>
      </c>
      <c r="Q147" s="50">
        <f t="shared" si="46"/>
        <v>2115.9499999999998</v>
      </c>
    </row>
    <row r="148" spans="1:17" ht="27" customHeight="1" thickBot="1" x14ac:dyDescent="0.3">
      <c r="A148" s="69">
        <v>130</v>
      </c>
      <c r="B148" s="1" t="s">
        <v>159</v>
      </c>
      <c r="C148" s="62" t="s">
        <v>23</v>
      </c>
      <c r="D148" s="36">
        <v>1</v>
      </c>
      <c r="E148" s="118">
        <v>765</v>
      </c>
      <c r="F148" s="128">
        <v>806</v>
      </c>
      <c r="G148" s="154">
        <v>814.06000000000006</v>
      </c>
      <c r="H148" s="31">
        <f t="shared" si="36"/>
        <v>795.02</v>
      </c>
      <c r="I148" s="32">
        <f t="shared" si="37"/>
        <v>26.308576548342579</v>
      </c>
      <c r="J148" s="32">
        <f t="shared" si="38"/>
        <v>3.3091716621396414</v>
      </c>
      <c r="K148" s="33">
        <f t="shared" ref="K148:K156" si="48">D148*SUM(E148:G148)/COLUMNS(E148:G148)</f>
        <v>795.02</v>
      </c>
      <c r="L148" s="33">
        <f t="shared" si="43"/>
        <v>795.02</v>
      </c>
      <c r="M148" s="33">
        <f t="shared" si="40"/>
        <v>795.02</v>
      </c>
      <c r="N148" s="33">
        <f t="shared" si="41"/>
        <v>795.02</v>
      </c>
      <c r="O148" s="50">
        <f t="shared" si="44"/>
        <v>765</v>
      </c>
      <c r="P148" s="50">
        <f t="shared" si="45"/>
        <v>806</v>
      </c>
      <c r="Q148" s="50">
        <f t="shared" si="46"/>
        <v>814.06000000000006</v>
      </c>
    </row>
    <row r="149" spans="1:17" ht="35.25" customHeight="1" thickBot="1" x14ac:dyDescent="0.3">
      <c r="A149" s="69">
        <v>131</v>
      </c>
      <c r="B149" s="1" t="s">
        <v>160</v>
      </c>
      <c r="C149" s="62" t="s">
        <v>23</v>
      </c>
      <c r="D149" s="36">
        <v>1</v>
      </c>
      <c r="E149" s="118">
        <v>20</v>
      </c>
      <c r="F149" s="128">
        <v>21</v>
      </c>
      <c r="G149" s="154">
        <v>21.21</v>
      </c>
      <c r="H149" s="31">
        <f t="shared" si="36"/>
        <v>20.736666666666668</v>
      </c>
      <c r="I149" s="32">
        <f t="shared" si="37"/>
        <v>0.64655497317191346</v>
      </c>
      <c r="J149" s="32">
        <f t="shared" si="38"/>
        <v>3.1179310713964639</v>
      </c>
      <c r="K149" s="33">
        <f t="shared" si="48"/>
        <v>20.736666666666668</v>
      </c>
      <c r="L149" s="33">
        <f t="shared" si="43"/>
        <v>20.736666666666668</v>
      </c>
      <c r="M149" s="33">
        <f t="shared" si="40"/>
        <v>20.74</v>
      </c>
      <c r="N149" s="33">
        <f t="shared" si="41"/>
        <v>20.74</v>
      </c>
      <c r="O149" s="50">
        <f t="shared" si="44"/>
        <v>20</v>
      </c>
      <c r="P149" s="50">
        <f t="shared" si="45"/>
        <v>21</v>
      </c>
      <c r="Q149" s="50">
        <f t="shared" si="46"/>
        <v>21.21</v>
      </c>
    </row>
    <row r="150" spans="1:17" ht="24.75" thickBot="1" x14ac:dyDescent="0.3">
      <c r="A150" s="69">
        <v>132</v>
      </c>
      <c r="B150" s="1" t="s">
        <v>161</v>
      </c>
      <c r="C150" s="62" t="s">
        <v>23</v>
      </c>
      <c r="D150" s="36">
        <v>1</v>
      </c>
      <c r="E150" s="118">
        <v>130</v>
      </c>
      <c r="F150" s="128">
        <v>137</v>
      </c>
      <c r="G150" s="154">
        <v>138.37</v>
      </c>
      <c r="H150" s="31">
        <f t="shared" si="36"/>
        <v>135.12333333333333</v>
      </c>
      <c r="I150" s="32">
        <f t="shared" si="37"/>
        <v>4.489502570812645</v>
      </c>
      <c r="J150" s="32">
        <f t="shared" si="38"/>
        <v>3.3225220693287456</v>
      </c>
      <c r="K150" s="33">
        <f t="shared" si="48"/>
        <v>135.12333333333333</v>
      </c>
      <c r="L150" s="33">
        <f t="shared" si="43"/>
        <v>135.12333333333333</v>
      </c>
      <c r="M150" s="33">
        <f t="shared" si="40"/>
        <v>135.12</v>
      </c>
      <c r="N150" s="33">
        <f t="shared" si="41"/>
        <v>135.12</v>
      </c>
      <c r="O150" s="50">
        <f t="shared" si="44"/>
        <v>130</v>
      </c>
      <c r="P150" s="50">
        <f t="shared" si="45"/>
        <v>137</v>
      </c>
      <c r="Q150" s="50">
        <f t="shared" si="46"/>
        <v>138.37</v>
      </c>
    </row>
    <row r="151" spans="1:17" ht="24.75" customHeight="1" thickBot="1" x14ac:dyDescent="0.3">
      <c r="A151" s="69">
        <v>133</v>
      </c>
      <c r="B151" s="1" t="s">
        <v>162</v>
      </c>
      <c r="C151" s="62" t="s">
        <v>23</v>
      </c>
      <c r="D151" s="36">
        <v>1</v>
      </c>
      <c r="E151" s="118">
        <v>570</v>
      </c>
      <c r="F151" s="128">
        <v>600</v>
      </c>
      <c r="G151" s="154">
        <v>606</v>
      </c>
      <c r="H151" s="31">
        <f t="shared" si="36"/>
        <v>592</v>
      </c>
      <c r="I151" s="32">
        <f t="shared" si="37"/>
        <v>19.28730152198591</v>
      </c>
      <c r="J151" s="32">
        <f t="shared" si="38"/>
        <v>3.2579901219570795</v>
      </c>
      <c r="K151" s="33">
        <f t="shared" si="48"/>
        <v>592</v>
      </c>
      <c r="L151" s="33">
        <f t="shared" si="43"/>
        <v>592</v>
      </c>
      <c r="M151" s="33">
        <f t="shared" si="40"/>
        <v>592</v>
      </c>
      <c r="N151" s="33">
        <f t="shared" si="41"/>
        <v>592</v>
      </c>
      <c r="O151" s="50">
        <f t="shared" si="44"/>
        <v>570</v>
      </c>
      <c r="P151" s="50">
        <f t="shared" si="45"/>
        <v>600</v>
      </c>
      <c r="Q151" s="50">
        <f t="shared" si="46"/>
        <v>606</v>
      </c>
    </row>
    <row r="152" spans="1:17" ht="24.75" thickBot="1" x14ac:dyDescent="0.3">
      <c r="A152" s="69">
        <v>134</v>
      </c>
      <c r="B152" s="1" t="s">
        <v>163</v>
      </c>
      <c r="C152" s="62" t="s">
        <v>23</v>
      </c>
      <c r="D152" s="36">
        <v>1</v>
      </c>
      <c r="E152" s="118">
        <v>570</v>
      </c>
      <c r="F152" s="128">
        <v>600</v>
      </c>
      <c r="G152" s="154">
        <v>606</v>
      </c>
      <c r="H152" s="31">
        <f t="shared" si="36"/>
        <v>592</v>
      </c>
      <c r="I152" s="32">
        <f t="shared" si="37"/>
        <v>19.28730152198591</v>
      </c>
      <c r="J152" s="32">
        <f t="shared" si="38"/>
        <v>3.2579901219570795</v>
      </c>
      <c r="K152" s="33">
        <f t="shared" si="48"/>
        <v>592</v>
      </c>
      <c r="L152" s="33">
        <f t="shared" si="43"/>
        <v>592</v>
      </c>
      <c r="M152" s="33">
        <f t="shared" si="40"/>
        <v>592</v>
      </c>
      <c r="N152" s="33">
        <f t="shared" si="41"/>
        <v>592</v>
      </c>
      <c r="O152" s="50">
        <f t="shared" si="44"/>
        <v>570</v>
      </c>
      <c r="P152" s="50">
        <f t="shared" si="45"/>
        <v>600</v>
      </c>
      <c r="Q152" s="50">
        <f t="shared" si="46"/>
        <v>606</v>
      </c>
    </row>
    <row r="153" spans="1:17" ht="24.75" customHeight="1" thickBot="1" x14ac:dyDescent="0.3">
      <c r="A153" s="69">
        <v>135</v>
      </c>
      <c r="B153" s="1" t="s">
        <v>164</v>
      </c>
      <c r="C153" s="62" t="s">
        <v>23</v>
      </c>
      <c r="D153" s="36">
        <v>1</v>
      </c>
      <c r="E153" s="118">
        <v>570</v>
      </c>
      <c r="F153" s="128">
        <v>600</v>
      </c>
      <c r="G153" s="154">
        <v>606</v>
      </c>
      <c r="H153" s="31">
        <f t="shared" si="36"/>
        <v>592</v>
      </c>
      <c r="I153" s="32">
        <f t="shared" si="37"/>
        <v>19.28730152198591</v>
      </c>
      <c r="J153" s="32">
        <f t="shared" si="38"/>
        <v>3.2579901219570795</v>
      </c>
      <c r="K153" s="33">
        <f t="shared" si="48"/>
        <v>592</v>
      </c>
      <c r="L153" s="33">
        <f t="shared" si="43"/>
        <v>592</v>
      </c>
      <c r="M153" s="33">
        <f t="shared" si="40"/>
        <v>592</v>
      </c>
      <c r="N153" s="33">
        <f t="shared" si="41"/>
        <v>592</v>
      </c>
      <c r="O153" s="50">
        <f t="shared" si="44"/>
        <v>570</v>
      </c>
      <c r="P153" s="50">
        <f t="shared" si="45"/>
        <v>600</v>
      </c>
      <c r="Q153" s="50">
        <f t="shared" si="46"/>
        <v>606</v>
      </c>
    </row>
    <row r="154" spans="1:17" ht="24.75" thickBot="1" x14ac:dyDescent="0.3">
      <c r="A154" s="69">
        <v>136</v>
      </c>
      <c r="B154" s="1" t="s">
        <v>165</v>
      </c>
      <c r="C154" s="62" t="s">
        <v>23</v>
      </c>
      <c r="D154" s="36">
        <v>1</v>
      </c>
      <c r="E154" s="118">
        <v>570</v>
      </c>
      <c r="F154" s="128">
        <v>600</v>
      </c>
      <c r="G154" s="154">
        <v>606</v>
      </c>
      <c r="H154" s="31">
        <f t="shared" si="36"/>
        <v>592</v>
      </c>
      <c r="I154" s="32">
        <f t="shared" si="37"/>
        <v>19.28730152198591</v>
      </c>
      <c r="J154" s="32">
        <f t="shared" si="38"/>
        <v>3.2579901219570795</v>
      </c>
      <c r="K154" s="33">
        <f t="shared" si="48"/>
        <v>592</v>
      </c>
      <c r="L154" s="33">
        <f t="shared" si="43"/>
        <v>592</v>
      </c>
      <c r="M154" s="33">
        <f t="shared" si="40"/>
        <v>592</v>
      </c>
      <c r="N154" s="33">
        <f t="shared" si="41"/>
        <v>592</v>
      </c>
      <c r="O154" s="50">
        <f t="shared" si="44"/>
        <v>570</v>
      </c>
      <c r="P154" s="50">
        <f t="shared" si="45"/>
        <v>600</v>
      </c>
      <c r="Q154" s="50">
        <f t="shared" si="46"/>
        <v>606</v>
      </c>
    </row>
    <row r="155" spans="1:17" ht="24.75" thickBot="1" x14ac:dyDescent="0.3">
      <c r="A155" s="69">
        <v>137</v>
      </c>
      <c r="B155" s="1" t="s">
        <v>166</v>
      </c>
      <c r="C155" s="62" t="s">
        <v>23</v>
      </c>
      <c r="D155" s="36">
        <v>1</v>
      </c>
      <c r="E155" s="118">
        <v>48740</v>
      </c>
      <c r="F155" s="128">
        <v>51323</v>
      </c>
      <c r="G155" s="154">
        <v>51836.23</v>
      </c>
      <c r="H155" s="31">
        <f t="shared" si="36"/>
        <v>50633.076666666668</v>
      </c>
      <c r="I155" s="32">
        <f t="shared" si="37"/>
        <v>1659.4142664305791</v>
      </c>
      <c r="J155" s="32">
        <f t="shared" si="38"/>
        <v>3.2773324784409619</v>
      </c>
      <c r="K155" s="33">
        <f t="shared" si="48"/>
        <v>50633.076666666668</v>
      </c>
      <c r="L155" s="33">
        <f t="shared" si="43"/>
        <v>50633.076666666668</v>
      </c>
      <c r="M155" s="33">
        <f t="shared" si="40"/>
        <v>50633.08</v>
      </c>
      <c r="N155" s="33">
        <f t="shared" si="41"/>
        <v>50633.08</v>
      </c>
      <c r="O155" s="50">
        <f t="shared" si="44"/>
        <v>48740</v>
      </c>
      <c r="P155" s="50">
        <f t="shared" si="45"/>
        <v>51323</v>
      </c>
      <c r="Q155" s="50">
        <f t="shared" si="46"/>
        <v>51836.23</v>
      </c>
    </row>
    <row r="156" spans="1:17" ht="30.75" thickBot="1" x14ac:dyDescent="0.3">
      <c r="A156" s="69">
        <v>138</v>
      </c>
      <c r="B156" s="1" t="s">
        <v>2521</v>
      </c>
      <c r="C156" s="62" t="s">
        <v>23</v>
      </c>
      <c r="D156" s="36">
        <v>1</v>
      </c>
      <c r="E156" s="118">
        <v>3734</v>
      </c>
      <c r="F156" s="128">
        <v>3932</v>
      </c>
      <c r="G156" s="154">
        <v>3971.32</v>
      </c>
      <c r="H156" s="31">
        <f t="shared" si="36"/>
        <v>3879.1066666666666</v>
      </c>
      <c r="I156" s="32">
        <f t="shared" si="37"/>
        <v>127.1946309139397</v>
      </c>
      <c r="J156" s="32">
        <f t="shared" si="38"/>
        <v>3.2789670881424517</v>
      </c>
      <c r="K156" s="33">
        <f t="shared" si="48"/>
        <v>3879.1066666666666</v>
      </c>
      <c r="L156" s="33">
        <f t="shared" si="43"/>
        <v>3879.1066666666666</v>
      </c>
      <c r="M156" s="33">
        <f t="shared" si="40"/>
        <v>3879.11</v>
      </c>
      <c r="N156" s="33">
        <f t="shared" si="41"/>
        <v>3879.11</v>
      </c>
      <c r="O156" s="50">
        <f t="shared" si="44"/>
        <v>3734</v>
      </c>
      <c r="P156" s="50">
        <f t="shared" si="45"/>
        <v>3932</v>
      </c>
      <c r="Q156" s="50">
        <f t="shared" si="46"/>
        <v>3971.32</v>
      </c>
    </row>
    <row r="157" spans="1:17" ht="30" customHeight="1" thickBot="1" x14ac:dyDescent="0.3">
      <c r="A157" s="69">
        <v>139</v>
      </c>
      <c r="B157" s="1" t="s">
        <v>167</v>
      </c>
      <c r="C157" s="62" t="s">
        <v>23</v>
      </c>
      <c r="D157" s="39">
        <v>1</v>
      </c>
      <c r="E157" s="118">
        <v>2300</v>
      </c>
      <c r="F157" s="128">
        <v>2422</v>
      </c>
      <c r="G157" s="154">
        <v>2446.2199999999998</v>
      </c>
      <c r="H157" s="31">
        <f t="shared" si="36"/>
        <v>2389.4066666666663</v>
      </c>
      <c r="I157" s="32">
        <f t="shared" si="37"/>
        <v>78.369739908547118</v>
      </c>
      <c r="J157" s="32">
        <f t="shared" si="38"/>
        <v>3.279882868071033</v>
      </c>
      <c r="K157" s="33">
        <f t="shared" ref="K157:K163" si="49">D157*SUM(E157:G157)/COLUMNS(E157:G157)</f>
        <v>2389.4066666666663</v>
      </c>
      <c r="L157" s="33">
        <f t="shared" si="43"/>
        <v>2389.4066666666663</v>
      </c>
      <c r="M157" s="33">
        <f t="shared" si="40"/>
        <v>2389.41</v>
      </c>
      <c r="N157" s="33">
        <f t="shared" si="41"/>
        <v>2389.41</v>
      </c>
      <c r="O157" s="50">
        <f t="shared" si="44"/>
        <v>2300</v>
      </c>
      <c r="P157" s="50">
        <f t="shared" si="45"/>
        <v>2422</v>
      </c>
      <c r="Q157" s="50">
        <f t="shared" si="46"/>
        <v>2446.2199999999998</v>
      </c>
    </row>
    <row r="158" spans="1:17" ht="30.75" thickBot="1" x14ac:dyDescent="0.3">
      <c r="A158" s="69">
        <v>140</v>
      </c>
      <c r="B158" s="1" t="s">
        <v>168</v>
      </c>
      <c r="C158" s="62" t="s">
        <v>23</v>
      </c>
      <c r="D158" s="36">
        <v>1</v>
      </c>
      <c r="E158" s="118">
        <v>950</v>
      </c>
      <c r="F158" s="128">
        <v>1000</v>
      </c>
      <c r="G158" s="154">
        <v>1010</v>
      </c>
      <c r="H158" s="31">
        <f t="shared" si="36"/>
        <v>986.66666666666663</v>
      </c>
      <c r="I158" s="32">
        <f t="shared" si="37"/>
        <v>32.145502536643185</v>
      </c>
      <c r="J158" s="32">
        <f t="shared" si="38"/>
        <v>3.2579901219570799</v>
      </c>
      <c r="K158" s="33">
        <f t="shared" si="49"/>
        <v>986.66666666666663</v>
      </c>
      <c r="L158" s="33">
        <f t="shared" si="43"/>
        <v>986.66666666666663</v>
      </c>
      <c r="M158" s="33">
        <f t="shared" si="40"/>
        <v>986.67</v>
      </c>
      <c r="N158" s="33">
        <f t="shared" si="41"/>
        <v>986.67</v>
      </c>
      <c r="O158" s="50">
        <f t="shared" si="44"/>
        <v>950</v>
      </c>
      <c r="P158" s="50">
        <f t="shared" si="45"/>
        <v>1000</v>
      </c>
      <c r="Q158" s="50">
        <f t="shared" si="46"/>
        <v>1010</v>
      </c>
    </row>
    <row r="159" spans="1:17" ht="24.75" thickBot="1" x14ac:dyDescent="0.3">
      <c r="A159" s="69">
        <v>141</v>
      </c>
      <c r="B159" s="1" t="s">
        <v>169</v>
      </c>
      <c r="C159" s="62" t="s">
        <v>23</v>
      </c>
      <c r="D159" s="36">
        <v>1</v>
      </c>
      <c r="E159" s="118">
        <v>1660</v>
      </c>
      <c r="F159" s="128">
        <v>1748</v>
      </c>
      <c r="G159" s="154">
        <v>1765.48</v>
      </c>
      <c r="H159" s="31">
        <f t="shared" si="36"/>
        <v>1724.4933333333331</v>
      </c>
      <c r="I159" s="32">
        <f t="shared" si="37"/>
        <v>56.532558170786274</v>
      </c>
      <c r="J159" s="32">
        <f t="shared" si="38"/>
        <v>3.2782126250098353</v>
      </c>
      <c r="K159" s="33">
        <f t="shared" si="49"/>
        <v>1724.4933333333331</v>
      </c>
      <c r="L159" s="33">
        <f t="shared" si="43"/>
        <v>1724.4933333333331</v>
      </c>
      <c r="M159" s="33">
        <f t="shared" si="40"/>
        <v>1724.49</v>
      </c>
      <c r="N159" s="33">
        <f t="shared" si="41"/>
        <v>1724.49</v>
      </c>
      <c r="O159" s="50">
        <f t="shared" si="44"/>
        <v>1660</v>
      </c>
      <c r="P159" s="50">
        <f t="shared" si="45"/>
        <v>1748</v>
      </c>
      <c r="Q159" s="50">
        <f t="shared" si="46"/>
        <v>1765.48</v>
      </c>
    </row>
    <row r="160" spans="1:17" ht="30.75" thickBot="1" x14ac:dyDescent="0.3">
      <c r="A160" s="69">
        <v>142</v>
      </c>
      <c r="B160" s="1" t="s">
        <v>170</v>
      </c>
      <c r="C160" s="62" t="s">
        <v>23</v>
      </c>
      <c r="D160" s="36">
        <v>1</v>
      </c>
      <c r="E160" s="118">
        <v>570</v>
      </c>
      <c r="F160" s="128">
        <v>600</v>
      </c>
      <c r="G160" s="154">
        <v>606</v>
      </c>
      <c r="H160" s="31">
        <f t="shared" si="36"/>
        <v>592</v>
      </c>
      <c r="I160" s="32">
        <f t="shared" si="37"/>
        <v>19.28730152198591</v>
      </c>
      <c r="J160" s="32">
        <f t="shared" si="38"/>
        <v>3.2579901219570795</v>
      </c>
      <c r="K160" s="33">
        <f t="shared" si="49"/>
        <v>592</v>
      </c>
      <c r="L160" s="33">
        <f t="shared" si="43"/>
        <v>592</v>
      </c>
      <c r="M160" s="33">
        <f t="shared" si="40"/>
        <v>592</v>
      </c>
      <c r="N160" s="33">
        <f t="shared" si="41"/>
        <v>592</v>
      </c>
      <c r="O160" s="50">
        <f t="shared" si="44"/>
        <v>570</v>
      </c>
      <c r="P160" s="50">
        <f t="shared" si="45"/>
        <v>600</v>
      </c>
      <c r="Q160" s="50">
        <f t="shared" si="46"/>
        <v>606</v>
      </c>
    </row>
    <row r="161" spans="1:20" ht="30" customHeight="1" thickBot="1" x14ac:dyDescent="0.3">
      <c r="A161" s="69">
        <v>143</v>
      </c>
      <c r="B161" s="1" t="s">
        <v>171</v>
      </c>
      <c r="C161" s="62" t="s">
        <v>23</v>
      </c>
      <c r="D161" s="36">
        <v>1</v>
      </c>
      <c r="E161" s="118">
        <v>330</v>
      </c>
      <c r="F161" s="128">
        <v>347</v>
      </c>
      <c r="G161" s="154">
        <v>350.47</v>
      </c>
      <c r="H161" s="31">
        <f t="shared" si="36"/>
        <v>342.49</v>
      </c>
      <c r="I161" s="32">
        <f t="shared" si="37"/>
        <v>10.954921268544116</v>
      </c>
      <c r="J161" s="32">
        <f t="shared" si="38"/>
        <v>3.198610548788027</v>
      </c>
      <c r="K161" s="33">
        <f t="shared" si="49"/>
        <v>342.49</v>
      </c>
      <c r="L161" s="33">
        <f t="shared" si="43"/>
        <v>342.49</v>
      </c>
      <c r="M161" s="33">
        <f t="shared" si="40"/>
        <v>342.49</v>
      </c>
      <c r="N161" s="33">
        <f t="shared" si="41"/>
        <v>342.49</v>
      </c>
      <c r="O161" s="50">
        <f t="shared" si="44"/>
        <v>330</v>
      </c>
      <c r="P161" s="50">
        <f t="shared" si="45"/>
        <v>347</v>
      </c>
      <c r="Q161" s="50">
        <f t="shared" si="46"/>
        <v>350.47</v>
      </c>
    </row>
    <row r="162" spans="1:20" ht="15.75" thickBot="1" x14ac:dyDescent="0.3">
      <c r="A162" s="157" t="s">
        <v>172</v>
      </c>
      <c r="B162" s="158"/>
      <c r="C162" s="159"/>
      <c r="D162" s="159"/>
      <c r="E162" s="158"/>
      <c r="F162" s="158"/>
      <c r="G162" s="158"/>
      <c r="H162" s="159"/>
      <c r="I162" s="159"/>
      <c r="J162" s="159"/>
      <c r="K162" s="159"/>
      <c r="L162" s="159"/>
      <c r="M162" s="159"/>
      <c r="N162" s="160"/>
      <c r="O162" s="50"/>
      <c r="P162" s="50"/>
      <c r="Q162" s="50"/>
      <c r="R162" s="135">
        <f>SUM(O139:O161)</f>
        <v>77540</v>
      </c>
      <c r="S162" s="135">
        <f>SUM(P139:P161)</f>
        <v>81646</v>
      </c>
      <c r="T162" s="135">
        <f>SUM(Q139:Q161)</f>
        <v>82462.460000000006</v>
      </c>
    </row>
    <row r="163" spans="1:20" ht="30.75" thickBot="1" x14ac:dyDescent="0.3">
      <c r="A163" s="69">
        <v>144</v>
      </c>
      <c r="B163" s="1" t="s">
        <v>173</v>
      </c>
      <c r="C163" s="62" t="s">
        <v>23</v>
      </c>
      <c r="D163" s="36">
        <v>1</v>
      </c>
      <c r="E163" s="117">
        <v>18275</v>
      </c>
      <c r="F163" s="128">
        <v>19244</v>
      </c>
      <c r="G163" s="154">
        <v>19436.439999999999</v>
      </c>
      <c r="H163" s="31">
        <f t="shared" si="36"/>
        <v>18985.146666666667</v>
      </c>
      <c r="I163" s="32">
        <f t="shared" si="37"/>
        <v>622.48654968066</v>
      </c>
      <c r="J163" s="32">
        <f t="shared" si="38"/>
        <v>3.2788082210267881</v>
      </c>
      <c r="K163" s="33">
        <f t="shared" si="49"/>
        <v>18985.146666666667</v>
      </c>
      <c r="L163" s="33">
        <f t="shared" si="43"/>
        <v>18985.146666666667</v>
      </c>
      <c r="M163" s="33">
        <f t="shared" si="40"/>
        <v>18985.150000000001</v>
      </c>
      <c r="N163" s="33">
        <f t="shared" si="41"/>
        <v>18985.150000000001</v>
      </c>
      <c r="O163" s="50">
        <f t="shared" si="44"/>
        <v>18275</v>
      </c>
      <c r="P163" s="50">
        <f t="shared" si="45"/>
        <v>19244</v>
      </c>
      <c r="Q163" s="50">
        <f t="shared" si="46"/>
        <v>19436.439999999999</v>
      </c>
    </row>
    <row r="164" spans="1:20" ht="24.75" thickBot="1" x14ac:dyDescent="0.3">
      <c r="A164" s="69">
        <v>145</v>
      </c>
      <c r="B164" s="1" t="s">
        <v>174</v>
      </c>
      <c r="C164" s="62" t="s">
        <v>23</v>
      </c>
      <c r="D164" s="36">
        <v>1</v>
      </c>
      <c r="E164" s="118">
        <v>620</v>
      </c>
      <c r="F164" s="128">
        <v>653</v>
      </c>
      <c r="G164" s="154">
        <v>659.53</v>
      </c>
      <c r="H164" s="31">
        <f t="shared" si="36"/>
        <v>644.17666666666662</v>
      </c>
      <c r="I164" s="32">
        <f t="shared" si="37"/>
        <v>21.190649667561704</v>
      </c>
      <c r="J164" s="32">
        <f t="shared" si="38"/>
        <v>3.2895711322817816</v>
      </c>
      <c r="K164" s="33">
        <f t="shared" ref="K164:K172" si="50">D164*SUM(E164:G164)/COLUMNS(E164:G164)</f>
        <v>644.17666666666662</v>
      </c>
      <c r="L164" s="33">
        <f t="shared" si="43"/>
        <v>644.17666666666662</v>
      </c>
      <c r="M164" s="33">
        <f t="shared" si="40"/>
        <v>644.17999999999995</v>
      </c>
      <c r="N164" s="33">
        <f t="shared" si="41"/>
        <v>644.17999999999995</v>
      </c>
      <c r="O164" s="50">
        <f t="shared" si="44"/>
        <v>620</v>
      </c>
      <c r="P164" s="50">
        <f t="shared" si="45"/>
        <v>653</v>
      </c>
      <c r="Q164" s="50">
        <f t="shared" si="46"/>
        <v>659.53</v>
      </c>
    </row>
    <row r="165" spans="1:20" ht="24.75" thickBot="1" x14ac:dyDescent="0.3">
      <c r="A165" s="69">
        <v>146</v>
      </c>
      <c r="B165" s="1" t="s">
        <v>175</v>
      </c>
      <c r="C165" s="62" t="s">
        <v>23</v>
      </c>
      <c r="D165" s="36">
        <v>1</v>
      </c>
      <c r="E165" s="118">
        <v>890</v>
      </c>
      <c r="F165" s="128">
        <v>937</v>
      </c>
      <c r="G165" s="154">
        <v>946.37</v>
      </c>
      <c r="H165" s="31">
        <f t="shared" si="36"/>
        <v>924.45666666666659</v>
      </c>
      <c r="I165" s="32">
        <f t="shared" si="37"/>
        <v>30.205887395230313</v>
      </c>
      <c r="J165" s="32">
        <f t="shared" si="38"/>
        <v>3.267420581663858</v>
      </c>
      <c r="K165" s="33">
        <f t="shared" si="50"/>
        <v>924.45666666666659</v>
      </c>
      <c r="L165" s="33">
        <f t="shared" si="43"/>
        <v>924.45666666666659</v>
      </c>
      <c r="M165" s="33">
        <f t="shared" si="40"/>
        <v>924.46</v>
      </c>
      <c r="N165" s="33">
        <f t="shared" si="41"/>
        <v>924.46</v>
      </c>
      <c r="O165" s="50">
        <f t="shared" si="44"/>
        <v>890</v>
      </c>
      <c r="P165" s="50">
        <f t="shared" si="45"/>
        <v>937</v>
      </c>
      <c r="Q165" s="50">
        <f t="shared" si="46"/>
        <v>946.37</v>
      </c>
    </row>
    <row r="166" spans="1:20" ht="24.75" thickBot="1" x14ac:dyDescent="0.3">
      <c r="A166" s="69">
        <v>147</v>
      </c>
      <c r="B166" s="1" t="s">
        <v>176</v>
      </c>
      <c r="C166" s="62" t="s">
        <v>23</v>
      </c>
      <c r="D166" s="36">
        <v>1</v>
      </c>
      <c r="E166" s="118">
        <v>980</v>
      </c>
      <c r="F166" s="128">
        <v>1032</v>
      </c>
      <c r="G166" s="154">
        <v>1042.32</v>
      </c>
      <c r="H166" s="31">
        <f t="shared" si="36"/>
        <v>1018.1066666666666</v>
      </c>
      <c r="I166" s="32">
        <f t="shared" si="37"/>
        <v>33.40230730553403</v>
      </c>
      <c r="J166" s="32">
        <f t="shared" si="38"/>
        <v>3.2808259094201686</v>
      </c>
      <c r="K166" s="33">
        <f t="shared" si="50"/>
        <v>1018.1066666666666</v>
      </c>
      <c r="L166" s="33">
        <f t="shared" si="43"/>
        <v>1018.1066666666666</v>
      </c>
      <c r="M166" s="33">
        <f t="shared" si="40"/>
        <v>1018.11</v>
      </c>
      <c r="N166" s="33">
        <f t="shared" si="41"/>
        <v>1018.11</v>
      </c>
      <c r="O166" s="50">
        <f t="shared" si="44"/>
        <v>980</v>
      </c>
      <c r="P166" s="50">
        <f t="shared" si="45"/>
        <v>1032</v>
      </c>
      <c r="Q166" s="50">
        <f t="shared" si="46"/>
        <v>1042.32</v>
      </c>
    </row>
    <row r="167" spans="1:20" ht="30.75" thickBot="1" x14ac:dyDescent="0.3">
      <c r="A167" s="69">
        <v>148</v>
      </c>
      <c r="B167" s="1" t="s">
        <v>177</v>
      </c>
      <c r="C167" s="62" t="s">
        <v>23</v>
      </c>
      <c r="D167" s="36">
        <v>1</v>
      </c>
      <c r="E167" s="118">
        <v>775</v>
      </c>
      <c r="F167" s="128">
        <v>816</v>
      </c>
      <c r="G167" s="154">
        <v>824.16</v>
      </c>
      <c r="H167" s="31">
        <f t="shared" si="36"/>
        <v>805.05333333333328</v>
      </c>
      <c r="I167" s="32">
        <f t="shared" si="37"/>
        <v>26.344800878604733</v>
      </c>
      <c r="J167" s="32">
        <f t="shared" si="38"/>
        <v>3.2724292649685403</v>
      </c>
      <c r="K167" s="33">
        <f t="shared" si="50"/>
        <v>805.05333333333328</v>
      </c>
      <c r="L167" s="33">
        <f t="shared" si="43"/>
        <v>805.05333333333328</v>
      </c>
      <c r="M167" s="33">
        <f t="shared" si="40"/>
        <v>805.05</v>
      </c>
      <c r="N167" s="33">
        <f t="shared" si="41"/>
        <v>805.05</v>
      </c>
      <c r="O167" s="50">
        <f t="shared" si="44"/>
        <v>775</v>
      </c>
      <c r="P167" s="50">
        <f t="shared" si="45"/>
        <v>816</v>
      </c>
      <c r="Q167" s="50">
        <f t="shared" si="46"/>
        <v>824.16</v>
      </c>
    </row>
    <row r="168" spans="1:20" ht="24.75" thickBot="1" x14ac:dyDescent="0.3">
      <c r="A168" s="69">
        <v>149</v>
      </c>
      <c r="B168" s="1" t="s">
        <v>178</v>
      </c>
      <c r="C168" s="62" t="s">
        <v>23</v>
      </c>
      <c r="D168" s="36">
        <v>1</v>
      </c>
      <c r="E168" s="118">
        <v>130</v>
      </c>
      <c r="F168" s="128">
        <v>137</v>
      </c>
      <c r="G168" s="154">
        <v>138.37</v>
      </c>
      <c r="H168" s="31">
        <f t="shared" si="36"/>
        <v>135.12333333333333</v>
      </c>
      <c r="I168" s="32">
        <f t="shared" si="37"/>
        <v>4.489502570812645</v>
      </c>
      <c r="J168" s="32">
        <f t="shared" si="38"/>
        <v>3.3225220693287456</v>
      </c>
      <c r="K168" s="33">
        <f t="shared" si="50"/>
        <v>135.12333333333333</v>
      </c>
      <c r="L168" s="33">
        <f t="shared" si="43"/>
        <v>135.12333333333333</v>
      </c>
      <c r="M168" s="33">
        <f t="shared" si="40"/>
        <v>135.12</v>
      </c>
      <c r="N168" s="33">
        <f t="shared" si="41"/>
        <v>135.12</v>
      </c>
      <c r="O168" s="50">
        <f t="shared" si="44"/>
        <v>130</v>
      </c>
      <c r="P168" s="50">
        <f t="shared" si="45"/>
        <v>137</v>
      </c>
      <c r="Q168" s="50">
        <f t="shared" si="46"/>
        <v>138.37</v>
      </c>
    </row>
    <row r="169" spans="1:20" ht="30.75" thickBot="1" x14ac:dyDescent="0.3">
      <c r="A169" s="69">
        <v>150</v>
      </c>
      <c r="B169" s="1" t="s">
        <v>179</v>
      </c>
      <c r="C169" s="62" t="s">
        <v>23</v>
      </c>
      <c r="D169" s="36">
        <v>1</v>
      </c>
      <c r="E169" s="118">
        <v>180</v>
      </c>
      <c r="F169" s="128">
        <v>190</v>
      </c>
      <c r="G169" s="154">
        <v>191.9</v>
      </c>
      <c r="H169" s="31">
        <f t="shared" si="36"/>
        <v>187.29999999999998</v>
      </c>
      <c r="I169" s="32">
        <f t="shared" si="37"/>
        <v>6.3929648833698458</v>
      </c>
      <c r="J169" s="32">
        <f t="shared" si="38"/>
        <v>3.4132220413079799</v>
      </c>
      <c r="K169" s="33">
        <f t="shared" si="50"/>
        <v>187.29999999999998</v>
      </c>
      <c r="L169" s="33">
        <f t="shared" si="43"/>
        <v>187.29999999999998</v>
      </c>
      <c r="M169" s="33">
        <f t="shared" si="40"/>
        <v>187.3</v>
      </c>
      <c r="N169" s="33">
        <f t="shared" si="41"/>
        <v>187.3</v>
      </c>
      <c r="O169" s="50">
        <f t="shared" si="44"/>
        <v>180</v>
      </c>
      <c r="P169" s="50">
        <f t="shared" si="45"/>
        <v>190</v>
      </c>
      <c r="Q169" s="50">
        <f t="shared" si="46"/>
        <v>191.9</v>
      </c>
    </row>
    <row r="170" spans="1:20" ht="24.75" thickBot="1" x14ac:dyDescent="0.3">
      <c r="A170" s="69">
        <v>151</v>
      </c>
      <c r="B170" s="1" t="s">
        <v>180</v>
      </c>
      <c r="C170" s="62" t="s">
        <v>23</v>
      </c>
      <c r="D170" s="36">
        <v>1</v>
      </c>
      <c r="E170" s="118">
        <v>764</v>
      </c>
      <c r="F170" s="128">
        <v>804</v>
      </c>
      <c r="G170" s="154">
        <v>812.04</v>
      </c>
      <c r="H170" s="31">
        <f t="shared" si="36"/>
        <v>793.34666666666669</v>
      </c>
      <c r="I170" s="32">
        <f t="shared" si="37"/>
        <v>25.730925621386664</v>
      </c>
      <c r="J170" s="32">
        <f t="shared" si="38"/>
        <v>3.2433394759819159</v>
      </c>
      <c r="K170" s="33">
        <f t="shared" si="50"/>
        <v>793.34666666666669</v>
      </c>
      <c r="L170" s="33">
        <f t="shared" si="43"/>
        <v>793.34666666666669</v>
      </c>
      <c r="M170" s="33">
        <f t="shared" si="40"/>
        <v>793.35</v>
      </c>
      <c r="N170" s="33">
        <f t="shared" si="41"/>
        <v>793.35</v>
      </c>
      <c r="O170" s="50">
        <f t="shared" si="44"/>
        <v>764</v>
      </c>
      <c r="P170" s="50">
        <f t="shared" si="45"/>
        <v>804</v>
      </c>
      <c r="Q170" s="50">
        <f t="shared" si="46"/>
        <v>812.04</v>
      </c>
    </row>
    <row r="171" spans="1:20" ht="30.75" thickBot="1" x14ac:dyDescent="0.3">
      <c r="A171" s="69">
        <v>152</v>
      </c>
      <c r="B171" s="1" t="s">
        <v>181</v>
      </c>
      <c r="C171" s="62" t="s">
        <v>23</v>
      </c>
      <c r="D171" s="36">
        <v>1</v>
      </c>
      <c r="E171" s="118">
        <v>30</v>
      </c>
      <c r="F171" s="128">
        <v>32</v>
      </c>
      <c r="G171" s="154">
        <v>32.32</v>
      </c>
      <c r="H171" s="31">
        <f t="shared" si="36"/>
        <v>31.439999999999998</v>
      </c>
      <c r="I171" s="32">
        <f t="shared" si="37"/>
        <v>1.257298691640137</v>
      </c>
      <c r="J171" s="32">
        <f t="shared" si="38"/>
        <v>3.9990416400767717</v>
      </c>
      <c r="K171" s="33">
        <f t="shared" si="50"/>
        <v>31.439999999999998</v>
      </c>
      <c r="L171" s="33">
        <f t="shared" si="43"/>
        <v>31.439999999999998</v>
      </c>
      <c r="M171" s="33">
        <f t="shared" si="40"/>
        <v>31.44</v>
      </c>
      <c r="N171" s="33">
        <f t="shared" si="41"/>
        <v>31.44</v>
      </c>
      <c r="O171" s="50">
        <f t="shared" si="44"/>
        <v>30</v>
      </c>
      <c r="P171" s="50">
        <f t="shared" si="45"/>
        <v>32</v>
      </c>
      <c r="Q171" s="50">
        <f t="shared" si="46"/>
        <v>32.32</v>
      </c>
    </row>
    <row r="172" spans="1:20" ht="24.75" thickBot="1" x14ac:dyDescent="0.3">
      <c r="A172" s="69">
        <v>153</v>
      </c>
      <c r="B172" s="1" t="s">
        <v>182</v>
      </c>
      <c r="C172" s="62" t="s">
        <v>23</v>
      </c>
      <c r="D172" s="36">
        <v>1</v>
      </c>
      <c r="E172" s="118">
        <v>260</v>
      </c>
      <c r="F172" s="128">
        <v>274</v>
      </c>
      <c r="G172" s="154">
        <v>276.74</v>
      </c>
      <c r="H172" s="31">
        <f t="shared" si="36"/>
        <v>270.24666666666667</v>
      </c>
      <c r="I172" s="32">
        <f t="shared" si="37"/>
        <v>8.9790051416252901</v>
      </c>
      <c r="J172" s="32">
        <f t="shared" si="38"/>
        <v>3.3225220693287456</v>
      </c>
      <c r="K172" s="33">
        <f t="shared" si="50"/>
        <v>270.24666666666667</v>
      </c>
      <c r="L172" s="33">
        <f t="shared" si="43"/>
        <v>270.24666666666667</v>
      </c>
      <c r="M172" s="33">
        <f t="shared" si="40"/>
        <v>270.25</v>
      </c>
      <c r="N172" s="33">
        <f t="shared" si="41"/>
        <v>270.25</v>
      </c>
      <c r="O172" s="50">
        <f t="shared" si="44"/>
        <v>260</v>
      </c>
      <c r="P172" s="50">
        <f t="shared" si="45"/>
        <v>274</v>
      </c>
      <c r="Q172" s="50">
        <f t="shared" si="46"/>
        <v>276.74</v>
      </c>
    </row>
    <row r="173" spans="1:20" ht="24.75" thickBot="1" x14ac:dyDescent="0.3">
      <c r="A173" s="69">
        <v>154</v>
      </c>
      <c r="B173" s="1" t="s">
        <v>183</v>
      </c>
      <c r="C173" s="62" t="s">
        <v>23</v>
      </c>
      <c r="D173" s="39">
        <v>1</v>
      </c>
      <c r="E173" s="118">
        <v>3730</v>
      </c>
      <c r="F173" s="128">
        <v>3928</v>
      </c>
      <c r="G173" s="154">
        <v>3967.28</v>
      </c>
      <c r="H173" s="31">
        <f t="shared" ref="H173:H236" si="51">AVERAGE(E173:G173)</f>
        <v>3875.0933333333337</v>
      </c>
      <c r="I173" s="32">
        <f t="shared" ref="I173:I236" si="52">SQRT(VAR(E173:G173))</f>
        <v>127.18013262036391</v>
      </c>
      <c r="J173" s="32">
        <f t="shared" ref="J173:J236" si="53">I173/H173*100</f>
        <v>3.2819888885350861</v>
      </c>
      <c r="K173" s="33">
        <f t="shared" ref="K173:K179" si="54">D173*SUM(E173:G173)/COLUMNS(E173:G173)</f>
        <v>3875.0933333333337</v>
      </c>
      <c r="L173" s="33">
        <f t="shared" si="43"/>
        <v>3875.0933333333337</v>
      </c>
      <c r="M173" s="33">
        <f t="shared" ref="M173:M236" si="55">ROUND(L173,2)</f>
        <v>3875.09</v>
      </c>
      <c r="N173" s="33">
        <f t="shared" ref="N173:N236" si="56">M173*D173</f>
        <v>3875.09</v>
      </c>
      <c r="O173" s="50">
        <f t="shared" si="44"/>
        <v>3730</v>
      </c>
      <c r="P173" s="50">
        <f t="shared" si="45"/>
        <v>3928</v>
      </c>
      <c r="Q173" s="50">
        <f t="shared" si="46"/>
        <v>3967.28</v>
      </c>
    </row>
    <row r="174" spans="1:20" ht="24.75" thickBot="1" x14ac:dyDescent="0.3">
      <c r="A174" s="69">
        <v>155</v>
      </c>
      <c r="B174" s="1" t="s">
        <v>184</v>
      </c>
      <c r="C174" s="62" t="s">
        <v>23</v>
      </c>
      <c r="D174" s="36">
        <v>1</v>
      </c>
      <c r="E174" s="118">
        <v>630</v>
      </c>
      <c r="F174" s="128">
        <v>663</v>
      </c>
      <c r="G174" s="154">
        <v>669.63</v>
      </c>
      <c r="H174" s="31">
        <f t="shared" si="51"/>
        <v>654.21</v>
      </c>
      <c r="I174" s="32">
        <f t="shared" si="52"/>
        <v>21.226923941070687</v>
      </c>
      <c r="J174" s="32">
        <f t="shared" si="53"/>
        <v>3.2446651596690184</v>
      </c>
      <c r="K174" s="33">
        <f t="shared" si="54"/>
        <v>654.21</v>
      </c>
      <c r="L174" s="33">
        <f t="shared" si="43"/>
        <v>654.21</v>
      </c>
      <c r="M174" s="33">
        <f t="shared" si="55"/>
        <v>654.21</v>
      </c>
      <c r="N174" s="33">
        <f t="shared" si="56"/>
        <v>654.21</v>
      </c>
      <c r="O174" s="50">
        <f t="shared" si="44"/>
        <v>630</v>
      </c>
      <c r="P174" s="50">
        <f t="shared" si="45"/>
        <v>663</v>
      </c>
      <c r="Q174" s="50">
        <f t="shared" si="46"/>
        <v>669.63</v>
      </c>
    </row>
    <row r="175" spans="1:20" ht="30.75" thickBot="1" x14ac:dyDescent="0.3">
      <c r="A175" s="69">
        <v>156</v>
      </c>
      <c r="B175" s="1" t="s">
        <v>185</v>
      </c>
      <c r="C175" s="62" t="s">
        <v>23</v>
      </c>
      <c r="D175" s="36">
        <v>1</v>
      </c>
      <c r="E175" s="118">
        <v>674</v>
      </c>
      <c r="F175" s="128">
        <v>710</v>
      </c>
      <c r="G175" s="154">
        <v>717.1</v>
      </c>
      <c r="H175" s="31">
        <f t="shared" si="51"/>
        <v>700.36666666666667</v>
      </c>
      <c r="I175" s="32">
        <f t="shared" si="52"/>
        <v>23.108512140190541</v>
      </c>
      <c r="J175" s="32">
        <f t="shared" si="53"/>
        <v>3.2994877169373957</v>
      </c>
      <c r="K175" s="33">
        <f t="shared" si="54"/>
        <v>700.36666666666667</v>
      </c>
      <c r="L175" s="33">
        <f t="shared" si="43"/>
        <v>700.36666666666667</v>
      </c>
      <c r="M175" s="33">
        <f t="shared" si="55"/>
        <v>700.37</v>
      </c>
      <c r="N175" s="33">
        <f t="shared" si="56"/>
        <v>700.37</v>
      </c>
      <c r="O175" s="50">
        <f t="shared" si="44"/>
        <v>674</v>
      </c>
      <c r="P175" s="50">
        <f t="shared" si="45"/>
        <v>710</v>
      </c>
      <c r="Q175" s="50">
        <f t="shared" si="46"/>
        <v>717.1</v>
      </c>
    </row>
    <row r="176" spans="1:20" ht="30.75" thickBot="1" x14ac:dyDescent="0.3">
      <c r="A176" s="69">
        <v>157</v>
      </c>
      <c r="B176" s="1" t="s">
        <v>186</v>
      </c>
      <c r="C176" s="62" t="s">
        <v>23</v>
      </c>
      <c r="D176" s="36">
        <v>1</v>
      </c>
      <c r="E176" s="118">
        <v>20</v>
      </c>
      <c r="F176" s="128">
        <v>21</v>
      </c>
      <c r="G176" s="154">
        <v>21.21</v>
      </c>
      <c r="H176" s="31">
        <f t="shared" si="51"/>
        <v>20.736666666666668</v>
      </c>
      <c r="I176" s="32">
        <f t="shared" si="52"/>
        <v>0.64655497317191346</v>
      </c>
      <c r="J176" s="32">
        <f t="shared" si="53"/>
        <v>3.1179310713964639</v>
      </c>
      <c r="K176" s="33">
        <f t="shared" si="54"/>
        <v>20.736666666666668</v>
      </c>
      <c r="L176" s="33">
        <f t="shared" si="43"/>
        <v>20.736666666666668</v>
      </c>
      <c r="M176" s="33">
        <f t="shared" si="55"/>
        <v>20.74</v>
      </c>
      <c r="N176" s="33">
        <f t="shared" si="56"/>
        <v>20.74</v>
      </c>
      <c r="O176" s="50">
        <f t="shared" si="44"/>
        <v>20</v>
      </c>
      <c r="P176" s="50">
        <f t="shared" si="45"/>
        <v>21</v>
      </c>
      <c r="Q176" s="50">
        <f t="shared" si="46"/>
        <v>21.21</v>
      </c>
    </row>
    <row r="177" spans="1:20" ht="30.75" thickBot="1" x14ac:dyDescent="0.3">
      <c r="A177" s="69">
        <v>158</v>
      </c>
      <c r="B177" s="1" t="s">
        <v>187</v>
      </c>
      <c r="C177" s="62" t="s">
        <v>23</v>
      </c>
      <c r="D177" s="36">
        <v>1</v>
      </c>
      <c r="E177" s="118">
        <v>270</v>
      </c>
      <c r="F177" s="128">
        <v>284</v>
      </c>
      <c r="G177" s="154">
        <v>286.83999999999997</v>
      </c>
      <c r="H177" s="31">
        <f t="shared" si="51"/>
        <v>280.27999999999997</v>
      </c>
      <c r="I177" s="32">
        <f t="shared" si="52"/>
        <v>9.0152759247845449</v>
      </c>
      <c r="J177" s="32">
        <f t="shared" si="53"/>
        <v>3.2165248768319348</v>
      </c>
      <c r="K177" s="33">
        <f t="shared" si="54"/>
        <v>280.27999999999997</v>
      </c>
      <c r="L177" s="33">
        <f t="shared" si="43"/>
        <v>280.27999999999997</v>
      </c>
      <c r="M177" s="33">
        <f t="shared" si="55"/>
        <v>280.27999999999997</v>
      </c>
      <c r="N177" s="33">
        <f t="shared" si="56"/>
        <v>280.27999999999997</v>
      </c>
      <c r="O177" s="50">
        <f t="shared" si="44"/>
        <v>270</v>
      </c>
      <c r="P177" s="50">
        <f t="shared" si="45"/>
        <v>284</v>
      </c>
      <c r="Q177" s="50">
        <f t="shared" si="46"/>
        <v>286.83999999999997</v>
      </c>
    </row>
    <row r="178" spans="1:20" ht="15.75" thickBot="1" x14ac:dyDescent="0.3">
      <c r="A178" s="157" t="s">
        <v>188</v>
      </c>
      <c r="B178" s="158"/>
      <c r="C178" s="159"/>
      <c r="D178" s="159"/>
      <c r="E178" s="158"/>
      <c r="F178" s="158"/>
      <c r="G178" s="158"/>
      <c r="H178" s="159"/>
      <c r="I178" s="159"/>
      <c r="J178" s="159"/>
      <c r="K178" s="159"/>
      <c r="L178" s="159"/>
      <c r="M178" s="159"/>
      <c r="N178" s="160"/>
      <c r="O178" s="50"/>
      <c r="P178" s="50"/>
      <c r="Q178" s="50"/>
      <c r="R178" s="135">
        <f>SUM(O163:O177)</f>
        <v>28228</v>
      </c>
      <c r="S178" s="135">
        <f>SUM(P163:P177)</f>
        <v>29725</v>
      </c>
      <c r="T178" s="135">
        <f>SUM(Q163:Q177)</f>
        <v>30022.249999999996</v>
      </c>
    </row>
    <row r="179" spans="1:20" ht="30.75" thickBot="1" x14ac:dyDescent="0.3">
      <c r="A179" s="69">
        <v>159</v>
      </c>
      <c r="B179" s="1" t="s">
        <v>189</v>
      </c>
      <c r="C179" s="62" t="s">
        <v>23</v>
      </c>
      <c r="D179" s="36">
        <v>1</v>
      </c>
      <c r="E179" s="117">
        <v>3770</v>
      </c>
      <c r="F179" s="128">
        <v>3970</v>
      </c>
      <c r="G179" s="154">
        <v>4009.7</v>
      </c>
      <c r="H179" s="31">
        <f t="shared" si="51"/>
        <v>3916.5666666666671</v>
      </c>
      <c r="I179" s="32">
        <f t="shared" si="52"/>
        <v>128.47320083711355</v>
      </c>
      <c r="J179" s="32">
        <f t="shared" si="53"/>
        <v>3.280250580962413</v>
      </c>
      <c r="K179" s="33">
        <f t="shared" si="54"/>
        <v>3916.5666666666671</v>
      </c>
      <c r="L179" s="33">
        <f t="shared" si="43"/>
        <v>3916.5666666666671</v>
      </c>
      <c r="M179" s="33">
        <f t="shared" si="55"/>
        <v>3916.57</v>
      </c>
      <c r="N179" s="33">
        <f t="shared" si="56"/>
        <v>3916.57</v>
      </c>
      <c r="O179" s="50">
        <f t="shared" si="44"/>
        <v>3770</v>
      </c>
      <c r="P179" s="50">
        <f t="shared" si="45"/>
        <v>3970</v>
      </c>
      <c r="Q179" s="50">
        <f t="shared" si="46"/>
        <v>4009.7</v>
      </c>
    </row>
    <row r="180" spans="1:20" ht="45.75" thickBot="1" x14ac:dyDescent="0.3">
      <c r="A180" s="69">
        <v>160</v>
      </c>
      <c r="B180" s="1" t="s">
        <v>190</v>
      </c>
      <c r="C180" s="62" t="s">
        <v>23</v>
      </c>
      <c r="D180" s="36">
        <v>1</v>
      </c>
      <c r="E180" s="118">
        <v>360</v>
      </c>
      <c r="F180" s="128">
        <v>379</v>
      </c>
      <c r="G180" s="154">
        <v>382.79</v>
      </c>
      <c r="H180" s="31">
        <f t="shared" si="51"/>
        <v>373.93</v>
      </c>
      <c r="I180" s="32">
        <f t="shared" si="52"/>
        <v>12.211662458486158</v>
      </c>
      <c r="J180" s="32">
        <f t="shared" si="53"/>
        <v>3.2657616287770863</v>
      </c>
      <c r="K180" s="33">
        <f t="shared" ref="K180:K188" si="57">D180*SUM(E180:G180)/COLUMNS(E180:G180)</f>
        <v>373.93</v>
      </c>
      <c r="L180" s="33">
        <f t="shared" ref="L180:L243" si="58">K180/D180</f>
        <v>373.93</v>
      </c>
      <c r="M180" s="33">
        <f t="shared" si="55"/>
        <v>373.93</v>
      </c>
      <c r="N180" s="33">
        <f t="shared" si="56"/>
        <v>373.93</v>
      </c>
      <c r="O180" s="50">
        <f t="shared" si="44"/>
        <v>360</v>
      </c>
      <c r="P180" s="50">
        <f t="shared" si="45"/>
        <v>379</v>
      </c>
      <c r="Q180" s="50">
        <f t="shared" si="46"/>
        <v>382.79</v>
      </c>
    </row>
    <row r="181" spans="1:20" ht="30.75" thickBot="1" x14ac:dyDescent="0.3">
      <c r="A181" s="69">
        <v>161</v>
      </c>
      <c r="B181" s="1" t="s">
        <v>191</v>
      </c>
      <c r="C181" s="62" t="s">
        <v>23</v>
      </c>
      <c r="D181" s="36">
        <v>1</v>
      </c>
      <c r="E181" s="118">
        <v>40</v>
      </c>
      <c r="F181" s="128">
        <v>42</v>
      </c>
      <c r="G181" s="154">
        <v>42.42</v>
      </c>
      <c r="H181" s="31">
        <f t="shared" si="51"/>
        <v>41.473333333333336</v>
      </c>
      <c r="I181" s="32">
        <f t="shared" si="52"/>
        <v>1.2931099463438269</v>
      </c>
      <c r="J181" s="32">
        <f t="shared" si="53"/>
        <v>3.1179310713964639</v>
      </c>
      <c r="K181" s="33">
        <f t="shared" si="57"/>
        <v>41.473333333333336</v>
      </c>
      <c r="L181" s="33">
        <f t="shared" si="58"/>
        <v>41.473333333333336</v>
      </c>
      <c r="M181" s="33">
        <f t="shared" si="55"/>
        <v>41.47</v>
      </c>
      <c r="N181" s="33">
        <f t="shared" si="56"/>
        <v>41.47</v>
      </c>
      <c r="O181" s="50">
        <f t="shared" si="44"/>
        <v>40</v>
      </c>
      <c r="P181" s="50">
        <f t="shared" si="45"/>
        <v>42</v>
      </c>
      <c r="Q181" s="50">
        <f t="shared" si="46"/>
        <v>42.42</v>
      </c>
    </row>
    <row r="182" spans="1:20" ht="24.75" thickBot="1" x14ac:dyDescent="0.3">
      <c r="A182" s="69">
        <v>162</v>
      </c>
      <c r="B182" s="1" t="s">
        <v>192</v>
      </c>
      <c r="C182" s="62" t="s">
        <v>23</v>
      </c>
      <c r="D182" s="36">
        <v>1</v>
      </c>
      <c r="E182" s="118">
        <v>350</v>
      </c>
      <c r="F182" s="128">
        <v>369</v>
      </c>
      <c r="G182" s="154">
        <v>372.69</v>
      </c>
      <c r="H182" s="31">
        <f t="shared" si="51"/>
        <v>363.8966666666667</v>
      </c>
      <c r="I182" s="32">
        <f t="shared" si="52"/>
        <v>12.175468505701673</v>
      </c>
      <c r="J182" s="32">
        <f t="shared" si="53"/>
        <v>3.3458587618376114</v>
      </c>
      <c r="K182" s="33">
        <f t="shared" si="57"/>
        <v>363.8966666666667</v>
      </c>
      <c r="L182" s="33">
        <f t="shared" si="58"/>
        <v>363.8966666666667</v>
      </c>
      <c r="M182" s="33">
        <f t="shared" si="55"/>
        <v>363.9</v>
      </c>
      <c r="N182" s="33">
        <f t="shared" si="56"/>
        <v>363.9</v>
      </c>
      <c r="O182" s="50">
        <f t="shared" si="44"/>
        <v>350</v>
      </c>
      <c r="P182" s="50">
        <f t="shared" si="45"/>
        <v>369</v>
      </c>
      <c r="Q182" s="50">
        <f t="shared" si="46"/>
        <v>372.69</v>
      </c>
    </row>
    <row r="183" spans="1:20" ht="15.75" thickBot="1" x14ac:dyDescent="0.3">
      <c r="A183" s="157" t="s">
        <v>193</v>
      </c>
      <c r="B183" s="158"/>
      <c r="C183" s="159"/>
      <c r="D183" s="159"/>
      <c r="E183" s="158"/>
      <c r="F183" s="158"/>
      <c r="G183" s="158"/>
      <c r="H183" s="159"/>
      <c r="I183" s="159"/>
      <c r="J183" s="159"/>
      <c r="K183" s="159"/>
      <c r="L183" s="159"/>
      <c r="M183" s="159"/>
      <c r="N183" s="160"/>
      <c r="O183" s="50">
        <f t="shared" si="44"/>
        <v>0</v>
      </c>
      <c r="P183" s="50">
        <f t="shared" si="45"/>
        <v>0</v>
      </c>
      <c r="Q183" s="50">
        <f t="shared" si="46"/>
        <v>0</v>
      </c>
      <c r="R183" s="135">
        <f>SUM(O179:O182)</f>
        <v>4520</v>
      </c>
      <c r="S183" s="135">
        <f>SUM(P179:P182)</f>
        <v>4760</v>
      </c>
      <c r="T183" s="135">
        <f>SUM(Q179:Q182)</f>
        <v>4807.5999999999995</v>
      </c>
    </row>
    <row r="184" spans="1:20" ht="24.75" thickBot="1" x14ac:dyDescent="0.3">
      <c r="A184" s="69">
        <v>163</v>
      </c>
      <c r="B184" s="1" t="s">
        <v>194</v>
      </c>
      <c r="C184" s="62" t="s">
        <v>23</v>
      </c>
      <c r="D184" s="36">
        <v>1</v>
      </c>
      <c r="E184" s="117">
        <v>1320</v>
      </c>
      <c r="F184" s="128">
        <v>1390</v>
      </c>
      <c r="G184" s="154">
        <v>1403.9</v>
      </c>
      <c r="H184" s="31">
        <f t="shared" si="51"/>
        <v>1371.3</v>
      </c>
      <c r="I184" s="32">
        <f t="shared" si="52"/>
        <v>44.967432659648281</v>
      </c>
      <c r="J184" s="32">
        <f t="shared" si="53"/>
        <v>3.2791827214794926</v>
      </c>
      <c r="K184" s="33">
        <f t="shared" si="57"/>
        <v>1371.3</v>
      </c>
      <c r="L184" s="33">
        <f t="shared" si="58"/>
        <v>1371.3</v>
      </c>
      <c r="M184" s="33">
        <f t="shared" si="55"/>
        <v>1371.3</v>
      </c>
      <c r="N184" s="33">
        <f t="shared" si="56"/>
        <v>1371.3</v>
      </c>
      <c r="O184" s="50">
        <f t="shared" si="44"/>
        <v>1320</v>
      </c>
      <c r="P184" s="50">
        <f t="shared" si="45"/>
        <v>1390</v>
      </c>
      <c r="Q184" s="50">
        <f t="shared" si="46"/>
        <v>1403.9</v>
      </c>
    </row>
    <row r="185" spans="1:20" ht="24.75" thickBot="1" x14ac:dyDescent="0.3">
      <c r="A185" s="69">
        <v>164</v>
      </c>
      <c r="B185" s="1" t="s">
        <v>195</v>
      </c>
      <c r="C185" s="62" t="s">
        <v>23</v>
      </c>
      <c r="D185" s="36">
        <v>1</v>
      </c>
      <c r="E185" s="118">
        <v>240</v>
      </c>
      <c r="F185" s="128">
        <v>253</v>
      </c>
      <c r="G185" s="154">
        <v>255.53</v>
      </c>
      <c r="H185" s="31">
        <f t="shared" si="51"/>
        <v>249.51</v>
      </c>
      <c r="I185" s="32">
        <f t="shared" si="52"/>
        <v>8.3324846234481598</v>
      </c>
      <c r="J185" s="32">
        <f t="shared" si="53"/>
        <v>3.3395393464984013</v>
      </c>
      <c r="K185" s="33">
        <f t="shared" si="57"/>
        <v>249.51</v>
      </c>
      <c r="L185" s="33">
        <f t="shared" si="58"/>
        <v>249.51</v>
      </c>
      <c r="M185" s="33">
        <f t="shared" si="55"/>
        <v>249.51</v>
      </c>
      <c r="N185" s="33">
        <f t="shared" si="56"/>
        <v>249.51</v>
      </c>
      <c r="O185" s="50">
        <f t="shared" si="44"/>
        <v>240</v>
      </c>
      <c r="P185" s="50">
        <f t="shared" si="45"/>
        <v>253</v>
      </c>
      <c r="Q185" s="50">
        <f t="shared" si="46"/>
        <v>255.53</v>
      </c>
    </row>
    <row r="186" spans="1:20" ht="15.75" thickBot="1" x14ac:dyDescent="0.3">
      <c r="A186" s="157" t="s">
        <v>196</v>
      </c>
      <c r="B186" s="158"/>
      <c r="C186" s="159"/>
      <c r="D186" s="159"/>
      <c r="E186" s="158"/>
      <c r="F186" s="158"/>
      <c r="G186" s="158"/>
      <c r="H186" s="159"/>
      <c r="I186" s="159"/>
      <c r="J186" s="159"/>
      <c r="K186" s="159"/>
      <c r="L186" s="159"/>
      <c r="M186" s="159"/>
      <c r="N186" s="160"/>
      <c r="O186" s="50"/>
      <c r="P186" s="50"/>
      <c r="Q186" s="50"/>
      <c r="R186" s="135">
        <f>SUM(O184:O185)</f>
        <v>1560</v>
      </c>
      <c r="S186" s="135">
        <f>SUM(P184:P185)</f>
        <v>1643</v>
      </c>
      <c r="T186" s="135">
        <f>SUM(Q179:Q185)</f>
        <v>6467.03</v>
      </c>
    </row>
    <row r="187" spans="1:20" ht="24.75" thickBot="1" x14ac:dyDescent="0.3">
      <c r="A187" s="69">
        <v>165</v>
      </c>
      <c r="B187" s="1" t="s">
        <v>197</v>
      </c>
      <c r="C187" s="62" t="s">
        <v>23</v>
      </c>
      <c r="D187" s="36">
        <v>1</v>
      </c>
      <c r="E187" s="117">
        <v>124290</v>
      </c>
      <c r="F187" s="128">
        <v>130877</v>
      </c>
      <c r="G187" s="154">
        <v>132185.76999999999</v>
      </c>
      <c r="H187" s="31">
        <f t="shared" si="51"/>
        <v>129117.59000000001</v>
      </c>
      <c r="I187" s="32">
        <f t="shared" si="52"/>
        <v>4231.7181657454421</v>
      </c>
      <c r="J187" s="32">
        <f t="shared" si="53"/>
        <v>3.2774141507330192</v>
      </c>
      <c r="K187" s="33">
        <f t="shared" si="57"/>
        <v>129117.59000000001</v>
      </c>
      <c r="L187" s="33">
        <f t="shared" si="58"/>
        <v>129117.59000000001</v>
      </c>
      <c r="M187" s="33">
        <f t="shared" si="55"/>
        <v>129117.59</v>
      </c>
      <c r="N187" s="33">
        <f t="shared" si="56"/>
        <v>129117.59</v>
      </c>
      <c r="O187" s="50">
        <f t="shared" si="44"/>
        <v>124290</v>
      </c>
      <c r="P187" s="50">
        <f t="shared" si="45"/>
        <v>130877</v>
      </c>
      <c r="Q187" s="50">
        <f t="shared" si="46"/>
        <v>132185.76999999999</v>
      </c>
    </row>
    <row r="188" spans="1:20" ht="24.75" thickBot="1" x14ac:dyDescent="0.3">
      <c r="A188" s="69">
        <v>166</v>
      </c>
      <c r="B188" s="1" t="s">
        <v>198</v>
      </c>
      <c r="C188" s="62" t="s">
        <v>23</v>
      </c>
      <c r="D188" s="36">
        <v>1</v>
      </c>
      <c r="E188" s="118">
        <v>70670</v>
      </c>
      <c r="F188" s="128">
        <v>74416</v>
      </c>
      <c r="G188" s="154">
        <v>75160.160000000003</v>
      </c>
      <c r="H188" s="31">
        <f t="shared" si="51"/>
        <v>73415.386666666673</v>
      </c>
      <c r="I188" s="32">
        <f t="shared" si="52"/>
        <v>2406.5129313039938</v>
      </c>
      <c r="J188" s="32">
        <f t="shared" si="53"/>
        <v>3.2779408248988231</v>
      </c>
      <c r="K188" s="33">
        <f t="shared" si="57"/>
        <v>73415.386666666673</v>
      </c>
      <c r="L188" s="33">
        <f t="shared" si="58"/>
        <v>73415.386666666673</v>
      </c>
      <c r="M188" s="33">
        <f t="shared" si="55"/>
        <v>73415.39</v>
      </c>
      <c r="N188" s="33">
        <f t="shared" si="56"/>
        <v>73415.39</v>
      </c>
      <c r="O188" s="50">
        <f t="shared" si="44"/>
        <v>70670</v>
      </c>
      <c r="P188" s="50">
        <f t="shared" si="45"/>
        <v>74416</v>
      </c>
      <c r="Q188" s="50">
        <f t="shared" si="46"/>
        <v>75160.160000000003</v>
      </c>
    </row>
    <row r="189" spans="1:20" ht="30.75" thickBot="1" x14ac:dyDescent="0.3">
      <c r="A189" s="69">
        <v>167</v>
      </c>
      <c r="B189" s="1" t="s">
        <v>199</v>
      </c>
      <c r="C189" s="62" t="s">
        <v>23</v>
      </c>
      <c r="D189" s="36">
        <v>1</v>
      </c>
      <c r="E189" s="118">
        <v>680</v>
      </c>
      <c r="F189" s="128">
        <v>716</v>
      </c>
      <c r="G189" s="154">
        <v>723.16</v>
      </c>
      <c r="H189" s="31">
        <f t="shared" si="51"/>
        <v>706.38666666666666</v>
      </c>
      <c r="I189" s="32">
        <f t="shared" si="52"/>
        <v>23.130251475791024</v>
      </c>
      <c r="J189" s="32">
        <f t="shared" si="53"/>
        <v>3.2744462158295304</v>
      </c>
      <c r="K189" s="33">
        <f t="shared" ref="K189:K194" si="59">D189*SUM(E189:G189)/COLUMNS(E189:G189)</f>
        <v>706.38666666666666</v>
      </c>
      <c r="L189" s="33">
        <f t="shared" si="58"/>
        <v>706.38666666666666</v>
      </c>
      <c r="M189" s="33">
        <f t="shared" si="55"/>
        <v>706.39</v>
      </c>
      <c r="N189" s="33">
        <f t="shared" si="56"/>
        <v>706.39</v>
      </c>
      <c r="O189" s="50">
        <f t="shared" si="44"/>
        <v>680</v>
      </c>
      <c r="P189" s="50">
        <f t="shared" si="45"/>
        <v>716</v>
      </c>
      <c r="Q189" s="50">
        <f t="shared" si="46"/>
        <v>723.16</v>
      </c>
    </row>
    <row r="190" spans="1:20" ht="24.75" thickBot="1" x14ac:dyDescent="0.3">
      <c r="A190" s="69">
        <v>168</v>
      </c>
      <c r="B190" s="1" t="s">
        <v>200</v>
      </c>
      <c r="C190" s="62" t="s">
        <v>23</v>
      </c>
      <c r="D190" s="36">
        <v>1</v>
      </c>
      <c r="E190" s="118">
        <v>4890</v>
      </c>
      <c r="F190" s="128">
        <v>5149</v>
      </c>
      <c r="G190" s="154">
        <v>5200.49</v>
      </c>
      <c r="H190" s="31">
        <f t="shared" si="51"/>
        <v>5079.83</v>
      </c>
      <c r="I190" s="32">
        <f t="shared" si="52"/>
        <v>166.40125209865451</v>
      </c>
      <c r="J190" s="32">
        <f t="shared" si="53"/>
        <v>3.2757248195048749</v>
      </c>
      <c r="K190" s="33">
        <f t="shared" si="59"/>
        <v>5079.83</v>
      </c>
      <c r="L190" s="33">
        <f t="shared" si="58"/>
        <v>5079.83</v>
      </c>
      <c r="M190" s="33">
        <f t="shared" si="55"/>
        <v>5079.83</v>
      </c>
      <c r="N190" s="33">
        <f t="shared" si="56"/>
        <v>5079.83</v>
      </c>
      <c r="O190" s="50">
        <f t="shared" si="44"/>
        <v>4890</v>
      </c>
      <c r="P190" s="50">
        <f t="shared" si="45"/>
        <v>5149</v>
      </c>
      <c r="Q190" s="50">
        <f t="shared" si="46"/>
        <v>5200.49</v>
      </c>
    </row>
    <row r="191" spans="1:20" ht="30.75" thickBot="1" x14ac:dyDescent="0.3">
      <c r="A191" s="69">
        <v>169</v>
      </c>
      <c r="B191" s="1" t="s">
        <v>201</v>
      </c>
      <c r="C191" s="62" t="s">
        <v>23</v>
      </c>
      <c r="D191" s="36">
        <v>1</v>
      </c>
      <c r="E191" s="118">
        <v>9290</v>
      </c>
      <c r="F191" s="128">
        <v>9782</v>
      </c>
      <c r="G191" s="154">
        <v>9879.82</v>
      </c>
      <c r="H191" s="31">
        <f t="shared" si="51"/>
        <v>9650.6066666666666</v>
      </c>
      <c r="I191" s="32">
        <f t="shared" si="52"/>
        <v>316.10135104635867</v>
      </c>
      <c r="J191" s="32">
        <f t="shared" si="53"/>
        <v>3.2754557507579003</v>
      </c>
      <c r="K191" s="33">
        <f t="shared" si="59"/>
        <v>9650.6066666666666</v>
      </c>
      <c r="L191" s="33">
        <f t="shared" si="58"/>
        <v>9650.6066666666666</v>
      </c>
      <c r="M191" s="33">
        <f t="shared" si="55"/>
        <v>9650.61</v>
      </c>
      <c r="N191" s="33">
        <f t="shared" si="56"/>
        <v>9650.61</v>
      </c>
      <c r="O191" s="50">
        <f t="shared" si="44"/>
        <v>9290</v>
      </c>
      <c r="P191" s="50">
        <f t="shared" si="45"/>
        <v>9782</v>
      </c>
      <c r="Q191" s="50">
        <f t="shared" si="46"/>
        <v>9879.82</v>
      </c>
    </row>
    <row r="192" spans="1:20" ht="30.75" thickBot="1" x14ac:dyDescent="0.3">
      <c r="A192" s="69">
        <v>170</v>
      </c>
      <c r="B192" s="1" t="s">
        <v>202</v>
      </c>
      <c r="C192" s="62" t="s">
        <v>23</v>
      </c>
      <c r="D192" s="36">
        <v>1</v>
      </c>
      <c r="E192" s="118">
        <v>7130</v>
      </c>
      <c r="F192" s="128">
        <v>7508</v>
      </c>
      <c r="G192" s="154">
        <v>7583.08</v>
      </c>
      <c r="H192" s="31">
        <f t="shared" si="51"/>
        <v>7407.0266666666676</v>
      </c>
      <c r="I192" s="32">
        <f t="shared" si="52"/>
        <v>242.8313862196016</v>
      </c>
      <c r="J192" s="32">
        <f t="shared" si="53"/>
        <v>3.2783922233249005</v>
      </c>
      <c r="K192" s="33">
        <f t="shared" si="59"/>
        <v>7407.0266666666676</v>
      </c>
      <c r="L192" s="33">
        <f t="shared" si="58"/>
        <v>7407.0266666666676</v>
      </c>
      <c r="M192" s="33">
        <f t="shared" si="55"/>
        <v>7407.03</v>
      </c>
      <c r="N192" s="33">
        <f t="shared" si="56"/>
        <v>7407.03</v>
      </c>
      <c r="O192" s="50">
        <f t="shared" si="44"/>
        <v>7130</v>
      </c>
      <c r="P192" s="50">
        <f t="shared" si="45"/>
        <v>7508</v>
      </c>
      <c r="Q192" s="50">
        <f t="shared" si="46"/>
        <v>7583.08</v>
      </c>
    </row>
    <row r="193" spans="1:17" ht="24.75" thickBot="1" x14ac:dyDescent="0.3">
      <c r="A193" s="69">
        <v>171</v>
      </c>
      <c r="B193" s="1" t="s">
        <v>203</v>
      </c>
      <c r="C193" s="62" t="s">
        <v>23</v>
      </c>
      <c r="D193" s="36">
        <v>1</v>
      </c>
      <c r="E193" s="118">
        <v>2740</v>
      </c>
      <c r="F193" s="128">
        <v>2885</v>
      </c>
      <c r="G193" s="154">
        <v>2913.85</v>
      </c>
      <c r="H193" s="31">
        <f t="shared" si="51"/>
        <v>2846.2833333333333</v>
      </c>
      <c r="I193" s="32">
        <f t="shared" si="52"/>
        <v>93.167541737094936</v>
      </c>
      <c r="J193" s="32">
        <f t="shared" si="53"/>
        <v>3.2733052484969849</v>
      </c>
      <c r="K193" s="33">
        <f t="shared" si="59"/>
        <v>2846.2833333333333</v>
      </c>
      <c r="L193" s="33">
        <f t="shared" si="58"/>
        <v>2846.2833333333333</v>
      </c>
      <c r="M193" s="33">
        <f t="shared" si="55"/>
        <v>2846.28</v>
      </c>
      <c r="N193" s="33">
        <f t="shared" si="56"/>
        <v>2846.28</v>
      </c>
      <c r="O193" s="50">
        <f t="shared" si="44"/>
        <v>2740</v>
      </c>
      <c r="P193" s="50">
        <f t="shared" si="45"/>
        <v>2885</v>
      </c>
      <c r="Q193" s="50">
        <f t="shared" si="46"/>
        <v>2913.85</v>
      </c>
    </row>
    <row r="194" spans="1:17" ht="24" customHeight="1" thickBot="1" x14ac:dyDescent="0.3">
      <c r="A194" s="69">
        <v>172</v>
      </c>
      <c r="B194" s="1" t="s">
        <v>204</v>
      </c>
      <c r="C194" s="62" t="s">
        <v>23</v>
      </c>
      <c r="D194" s="36">
        <v>1</v>
      </c>
      <c r="E194" s="118">
        <v>360</v>
      </c>
      <c r="F194" s="128">
        <v>379</v>
      </c>
      <c r="G194" s="154">
        <v>382.79</v>
      </c>
      <c r="H194" s="31">
        <f t="shared" si="51"/>
        <v>373.93</v>
      </c>
      <c r="I194" s="32">
        <f t="shared" si="52"/>
        <v>12.211662458486158</v>
      </c>
      <c r="J194" s="32">
        <f t="shared" si="53"/>
        <v>3.2657616287770863</v>
      </c>
      <c r="K194" s="33">
        <f t="shared" si="59"/>
        <v>373.93</v>
      </c>
      <c r="L194" s="33">
        <f t="shared" si="58"/>
        <v>373.93</v>
      </c>
      <c r="M194" s="33">
        <f t="shared" si="55"/>
        <v>373.93</v>
      </c>
      <c r="N194" s="33">
        <f t="shared" si="56"/>
        <v>373.93</v>
      </c>
      <c r="O194" s="50">
        <f t="shared" si="44"/>
        <v>360</v>
      </c>
      <c r="P194" s="50">
        <f t="shared" si="45"/>
        <v>379</v>
      </c>
      <c r="Q194" s="50">
        <f t="shared" si="46"/>
        <v>382.79</v>
      </c>
    </row>
    <row r="195" spans="1:17" ht="30.75" thickBot="1" x14ac:dyDescent="0.3">
      <c r="A195" s="69">
        <v>173</v>
      </c>
      <c r="B195" s="1" t="s">
        <v>205</v>
      </c>
      <c r="C195" s="62" t="s">
        <v>23</v>
      </c>
      <c r="D195" s="36">
        <v>1</v>
      </c>
      <c r="E195" s="118">
        <v>2140</v>
      </c>
      <c r="F195" s="128">
        <v>2253</v>
      </c>
      <c r="G195" s="154">
        <v>2275.5300000000002</v>
      </c>
      <c r="H195" s="31">
        <f t="shared" si="51"/>
        <v>2222.8433333333337</v>
      </c>
      <c r="I195" s="32">
        <f t="shared" si="52"/>
        <v>72.6234372178386</v>
      </c>
      <c r="J195" s="32">
        <f t="shared" si="53"/>
        <v>3.2671415087510405</v>
      </c>
      <c r="K195" s="33">
        <f t="shared" ref="K195:K203" si="60">D195*SUM(E195:G195)/COLUMNS(E195:G195)</f>
        <v>2222.8433333333337</v>
      </c>
      <c r="L195" s="33">
        <f t="shared" si="58"/>
        <v>2222.8433333333337</v>
      </c>
      <c r="M195" s="33">
        <f t="shared" si="55"/>
        <v>2222.84</v>
      </c>
      <c r="N195" s="33">
        <f t="shared" si="56"/>
        <v>2222.84</v>
      </c>
      <c r="O195" s="50">
        <f t="shared" si="44"/>
        <v>2140</v>
      </c>
      <c r="P195" s="50">
        <f t="shared" si="45"/>
        <v>2253</v>
      </c>
      <c r="Q195" s="50">
        <f t="shared" si="46"/>
        <v>2275.5300000000002</v>
      </c>
    </row>
    <row r="196" spans="1:17" ht="24.75" thickBot="1" x14ac:dyDescent="0.3">
      <c r="A196" s="69">
        <v>174</v>
      </c>
      <c r="B196" s="1" t="s">
        <v>206</v>
      </c>
      <c r="C196" s="62" t="s">
        <v>23</v>
      </c>
      <c r="D196" s="36">
        <v>1</v>
      </c>
      <c r="E196" s="118">
        <v>5440</v>
      </c>
      <c r="F196" s="128">
        <v>5728</v>
      </c>
      <c r="G196" s="154">
        <v>5785.28</v>
      </c>
      <c r="H196" s="31">
        <f t="shared" si="51"/>
        <v>5651.0933333333332</v>
      </c>
      <c r="I196" s="32">
        <f t="shared" si="52"/>
        <v>185.04201180632819</v>
      </c>
      <c r="J196" s="32">
        <f t="shared" si="53"/>
        <v>3.2744462158295304</v>
      </c>
      <c r="K196" s="33">
        <f t="shared" si="60"/>
        <v>5651.0933333333332</v>
      </c>
      <c r="L196" s="33">
        <f t="shared" si="58"/>
        <v>5651.0933333333332</v>
      </c>
      <c r="M196" s="33">
        <f t="shared" si="55"/>
        <v>5651.09</v>
      </c>
      <c r="N196" s="33">
        <f t="shared" si="56"/>
        <v>5651.09</v>
      </c>
      <c r="O196" s="50">
        <f t="shared" si="44"/>
        <v>5440</v>
      </c>
      <c r="P196" s="50">
        <f t="shared" si="45"/>
        <v>5728</v>
      </c>
      <c r="Q196" s="50">
        <f t="shared" si="46"/>
        <v>5785.28</v>
      </c>
    </row>
    <row r="197" spans="1:17" ht="24.75" thickBot="1" x14ac:dyDescent="0.3">
      <c r="A197" s="69">
        <v>175</v>
      </c>
      <c r="B197" s="1" t="s">
        <v>207</v>
      </c>
      <c r="C197" s="62" t="s">
        <v>23</v>
      </c>
      <c r="D197" s="36">
        <v>1</v>
      </c>
      <c r="E197" s="118">
        <v>4930</v>
      </c>
      <c r="F197" s="128">
        <v>5191</v>
      </c>
      <c r="G197" s="154">
        <v>5242.91</v>
      </c>
      <c r="H197" s="31">
        <f t="shared" si="51"/>
        <v>5121.3033333333333</v>
      </c>
      <c r="I197" s="32">
        <f t="shared" si="52"/>
        <v>167.69432319948496</v>
      </c>
      <c r="J197" s="32">
        <f t="shared" si="53"/>
        <v>3.2744462158295309</v>
      </c>
      <c r="K197" s="33">
        <f t="shared" si="60"/>
        <v>5121.3033333333333</v>
      </c>
      <c r="L197" s="33">
        <f t="shared" si="58"/>
        <v>5121.3033333333333</v>
      </c>
      <c r="M197" s="33">
        <f t="shared" si="55"/>
        <v>5121.3</v>
      </c>
      <c r="N197" s="33">
        <f t="shared" si="56"/>
        <v>5121.3</v>
      </c>
      <c r="O197" s="50">
        <f t="shared" si="44"/>
        <v>4930</v>
      </c>
      <c r="P197" s="50">
        <f t="shared" si="45"/>
        <v>5191</v>
      </c>
      <c r="Q197" s="50">
        <f t="shared" si="46"/>
        <v>5242.91</v>
      </c>
    </row>
    <row r="198" spans="1:17" ht="29.25" customHeight="1" thickBot="1" x14ac:dyDescent="0.3">
      <c r="A198" s="69">
        <v>176</v>
      </c>
      <c r="B198" s="1" t="s">
        <v>208</v>
      </c>
      <c r="C198" s="62" t="s">
        <v>23</v>
      </c>
      <c r="D198" s="36">
        <v>1</v>
      </c>
      <c r="E198" s="118">
        <v>750</v>
      </c>
      <c r="F198" s="128">
        <v>790</v>
      </c>
      <c r="G198" s="154">
        <v>797.9</v>
      </c>
      <c r="H198" s="31">
        <f t="shared" si="51"/>
        <v>779.30000000000007</v>
      </c>
      <c r="I198" s="32">
        <f t="shared" si="52"/>
        <v>25.68014797465154</v>
      </c>
      <c r="J198" s="32">
        <f t="shared" si="53"/>
        <v>3.2952839695433771</v>
      </c>
      <c r="K198" s="33">
        <f t="shared" si="60"/>
        <v>779.30000000000007</v>
      </c>
      <c r="L198" s="33">
        <f t="shared" si="58"/>
        <v>779.30000000000007</v>
      </c>
      <c r="M198" s="33">
        <f t="shared" si="55"/>
        <v>779.3</v>
      </c>
      <c r="N198" s="33">
        <f t="shared" si="56"/>
        <v>779.3</v>
      </c>
      <c r="O198" s="50">
        <f t="shared" si="44"/>
        <v>750</v>
      </c>
      <c r="P198" s="50">
        <f t="shared" si="45"/>
        <v>790</v>
      </c>
      <c r="Q198" s="50">
        <f t="shared" si="46"/>
        <v>797.9</v>
      </c>
    </row>
    <row r="199" spans="1:17" ht="30.75" thickBot="1" x14ac:dyDescent="0.3">
      <c r="A199" s="69">
        <v>177</v>
      </c>
      <c r="B199" s="1" t="s">
        <v>209</v>
      </c>
      <c r="C199" s="62" t="s">
        <v>23</v>
      </c>
      <c r="D199" s="36">
        <v>1</v>
      </c>
      <c r="E199" s="118">
        <v>3120</v>
      </c>
      <c r="F199" s="128">
        <v>3285</v>
      </c>
      <c r="G199" s="154">
        <v>3317.85</v>
      </c>
      <c r="H199" s="31">
        <f t="shared" si="51"/>
        <v>3240.9500000000003</v>
      </c>
      <c r="I199" s="32">
        <f t="shared" si="52"/>
        <v>106.02573979935246</v>
      </c>
      <c r="J199" s="32">
        <f t="shared" si="53"/>
        <v>3.2714401579583905</v>
      </c>
      <c r="K199" s="33">
        <f t="shared" si="60"/>
        <v>3240.9500000000003</v>
      </c>
      <c r="L199" s="33">
        <f t="shared" si="58"/>
        <v>3240.9500000000003</v>
      </c>
      <c r="M199" s="33">
        <f t="shared" si="55"/>
        <v>3240.95</v>
      </c>
      <c r="N199" s="33">
        <f t="shared" si="56"/>
        <v>3240.95</v>
      </c>
      <c r="O199" s="50">
        <f t="shared" si="44"/>
        <v>3120</v>
      </c>
      <c r="P199" s="50">
        <f t="shared" si="45"/>
        <v>3285</v>
      </c>
      <c r="Q199" s="50">
        <f t="shared" si="46"/>
        <v>3317.85</v>
      </c>
    </row>
    <row r="200" spans="1:17" ht="30.75" thickBot="1" x14ac:dyDescent="0.3">
      <c r="A200" s="69">
        <v>178</v>
      </c>
      <c r="B200" s="1" t="s">
        <v>210</v>
      </c>
      <c r="C200" s="62" t="s">
        <v>23</v>
      </c>
      <c r="D200" s="36">
        <v>1</v>
      </c>
      <c r="E200" s="118">
        <v>4490</v>
      </c>
      <c r="F200" s="128">
        <v>4728</v>
      </c>
      <c r="G200" s="154">
        <v>4775.28</v>
      </c>
      <c r="H200" s="31">
        <f t="shared" si="51"/>
        <v>4664.4266666666663</v>
      </c>
      <c r="I200" s="32">
        <f t="shared" si="52"/>
        <v>152.89652099813554</v>
      </c>
      <c r="J200" s="32">
        <f t="shared" si="53"/>
        <v>3.2779274265533647</v>
      </c>
      <c r="K200" s="33">
        <f t="shared" si="60"/>
        <v>4664.4266666666663</v>
      </c>
      <c r="L200" s="33">
        <f t="shared" si="58"/>
        <v>4664.4266666666663</v>
      </c>
      <c r="M200" s="33">
        <f t="shared" si="55"/>
        <v>4664.43</v>
      </c>
      <c r="N200" s="33">
        <f t="shared" si="56"/>
        <v>4664.43</v>
      </c>
      <c r="O200" s="50">
        <f t="shared" si="44"/>
        <v>4490</v>
      </c>
      <c r="P200" s="50">
        <f t="shared" si="45"/>
        <v>4728</v>
      </c>
      <c r="Q200" s="50">
        <f t="shared" si="46"/>
        <v>4775.28</v>
      </c>
    </row>
    <row r="201" spans="1:17" ht="30.75" thickBot="1" x14ac:dyDescent="0.3">
      <c r="A201" s="69">
        <v>179</v>
      </c>
      <c r="B201" s="1" t="s">
        <v>211</v>
      </c>
      <c r="C201" s="62" t="s">
        <v>23</v>
      </c>
      <c r="D201" s="36">
        <v>1</v>
      </c>
      <c r="E201" s="118">
        <v>2140</v>
      </c>
      <c r="F201" s="128">
        <v>2253</v>
      </c>
      <c r="G201" s="154">
        <v>2275.5300000000002</v>
      </c>
      <c r="H201" s="31">
        <f t="shared" si="51"/>
        <v>2222.8433333333337</v>
      </c>
      <c r="I201" s="32">
        <f t="shared" si="52"/>
        <v>72.6234372178386</v>
      </c>
      <c r="J201" s="32">
        <f t="shared" si="53"/>
        <v>3.2671415087510405</v>
      </c>
      <c r="K201" s="33">
        <f t="shared" si="60"/>
        <v>2222.8433333333337</v>
      </c>
      <c r="L201" s="33">
        <f t="shared" si="58"/>
        <v>2222.8433333333337</v>
      </c>
      <c r="M201" s="33">
        <f t="shared" si="55"/>
        <v>2222.84</v>
      </c>
      <c r="N201" s="33">
        <f t="shared" si="56"/>
        <v>2222.84</v>
      </c>
      <c r="O201" s="50">
        <f t="shared" si="44"/>
        <v>2140</v>
      </c>
      <c r="P201" s="50">
        <f t="shared" si="45"/>
        <v>2253</v>
      </c>
      <c r="Q201" s="50">
        <f t="shared" si="46"/>
        <v>2275.5300000000002</v>
      </c>
    </row>
    <row r="202" spans="1:17" ht="24.75" thickBot="1" x14ac:dyDescent="0.3">
      <c r="A202" s="69">
        <v>180</v>
      </c>
      <c r="B202" s="1" t="s">
        <v>212</v>
      </c>
      <c r="C202" s="62" t="s">
        <v>23</v>
      </c>
      <c r="D202" s="36">
        <v>1</v>
      </c>
      <c r="E202" s="118">
        <v>2140</v>
      </c>
      <c r="F202" s="128">
        <v>2253</v>
      </c>
      <c r="G202" s="154">
        <v>2275.5300000000002</v>
      </c>
      <c r="H202" s="31">
        <f t="shared" si="51"/>
        <v>2222.8433333333337</v>
      </c>
      <c r="I202" s="32">
        <f t="shared" si="52"/>
        <v>72.6234372178386</v>
      </c>
      <c r="J202" s="32">
        <f t="shared" si="53"/>
        <v>3.2671415087510405</v>
      </c>
      <c r="K202" s="33">
        <f t="shared" si="60"/>
        <v>2222.8433333333337</v>
      </c>
      <c r="L202" s="33">
        <f t="shared" si="58"/>
        <v>2222.8433333333337</v>
      </c>
      <c r="M202" s="33">
        <f t="shared" si="55"/>
        <v>2222.84</v>
      </c>
      <c r="N202" s="33">
        <f t="shared" si="56"/>
        <v>2222.84</v>
      </c>
      <c r="O202" s="50">
        <f t="shared" si="44"/>
        <v>2140</v>
      </c>
      <c r="P202" s="50">
        <f t="shared" si="45"/>
        <v>2253</v>
      </c>
      <c r="Q202" s="50">
        <f t="shared" si="46"/>
        <v>2275.5300000000002</v>
      </c>
    </row>
    <row r="203" spans="1:17" ht="24.75" thickBot="1" x14ac:dyDescent="0.3">
      <c r="A203" s="69">
        <v>181</v>
      </c>
      <c r="B203" s="1" t="s">
        <v>213</v>
      </c>
      <c r="C203" s="62" t="s">
        <v>23</v>
      </c>
      <c r="D203" s="36">
        <v>1</v>
      </c>
      <c r="E203" s="118">
        <v>10270</v>
      </c>
      <c r="F203" s="128">
        <v>10814</v>
      </c>
      <c r="G203" s="154">
        <v>10922.14</v>
      </c>
      <c r="H203" s="31">
        <f t="shared" si="51"/>
        <v>10668.713333333333</v>
      </c>
      <c r="I203" s="32">
        <f t="shared" si="52"/>
        <v>349.50365739621833</v>
      </c>
      <c r="J203" s="32">
        <f t="shared" si="53"/>
        <v>3.2759682116889288</v>
      </c>
      <c r="K203" s="33">
        <f t="shared" si="60"/>
        <v>10668.713333333333</v>
      </c>
      <c r="L203" s="33">
        <f t="shared" si="58"/>
        <v>10668.713333333333</v>
      </c>
      <c r="M203" s="33">
        <f t="shared" si="55"/>
        <v>10668.71</v>
      </c>
      <c r="N203" s="33">
        <f t="shared" si="56"/>
        <v>10668.71</v>
      </c>
      <c r="O203" s="50">
        <f t="shared" si="44"/>
        <v>10270</v>
      </c>
      <c r="P203" s="50">
        <f t="shared" si="45"/>
        <v>10814</v>
      </c>
      <c r="Q203" s="50">
        <f t="shared" si="46"/>
        <v>10922.14</v>
      </c>
    </row>
    <row r="204" spans="1:17" ht="30.75" thickBot="1" x14ac:dyDescent="0.3">
      <c r="A204" s="69">
        <v>182</v>
      </c>
      <c r="B204" s="1" t="s">
        <v>214</v>
      </c>
      <c r="C204" s="62" t="s">
        <v>23</v>
      </c>
      <c r="D204" s="39">
        <v>1</v>
      </c>
      <c r="E204" s="118">
        <v>2880</v>
      </c>
      <c r="F204" s="128">
        <v>3033</v>
      </c>
      <c r="G204" s="154">
        <v>3063.33</v>
      </c>
      <c r="H204" s="31">
        <f t="shared" si="51"/>
        <v>2992.11</v>
      </c>
      <c r="I204" s="32">
        <f t="shared" si="52"/>
        <v>98.267320610668904</v>
      </c>
      <c r="J204" s="32">
        <f t="shared" si="53"/>
        <v>3.2842148387147829</v>
      </c>
      <c r="K204" s="33">
        <f t="shared" ref="K204:K210" si="61">D204*SUM(E204:G204)/COLUMNS(E204:G204)</f>
        <v>2992.11</v>
      </c>
      <c r="L204" s="33">
        <f t="shared" si="58"/>
        <v>2992.11</v>
      </c>
      <c r="M204" s="33">
        <f t="shared" si="55"/>
        <v>2992.11</v>
      </c>
      <c r="N204" s="33">
        <f t="shared" si="56"/>
        <v>2992.11</v>
      </c>
      <c r="O204" s="50">
        <f t="shared" ref="O204:O267" si="62">E204*D204</f>
        <v>2880</v>
      </c>
      <c r="P204" s="50">
        <f t="shared" ref="P204:P267" si="63">F204*D204</f>
        <v>3033</v>
      </c>
      <c r="Q204" s="50">
        <f t="shared" ref="Q204:Q267" si="64">G204*D204</f>
        <v>3063.33</v>
      </c>
    </row>
    <row r="205" spans="1:17" ht="30.75" thickBot="1" x14ac:dyDescent="0.3">
      <c r="A205" s="69">
        <v>183</v>
      </c>
      <c r="B205" s="1" t="s">
        <v>215</v>
      </c>
      <c r="C205" s="62" t="s">
        <v>23</v>
      </c>
      <c r="D205" s="36">
        <v>1</v>
      </c>
      <c r="E205" s="118">
        <v>8530</v>
      </c>
      <c r="F205" s="128">
        <v>8982</v>
      </c>
      <c r="G205" s="154">
        <v>9071.82</v>
      </c>
      <c r="H205" s="31">
        <f t="shared" si="51"/>
        <v>8861.2733333333326</v>
      </c>
      <c r="I205" s="32">
        <f t="shared" si="52"/>
        <v>290.38495851771194</v>
      </c>
      <c r="J205" s="32">
        <f t="shared" si="53"/>
        <v>3.2770116392344515</v>
      </c>
      <c r="K205" s="33">
        <f t="shared" si="61"/>
        <v>8861.2733333333326</v>
      </c>
      <c r="L205" s="33">
        <f t="shared" si="58"/>
        <v>8861.2733333333326</v>
      </c>
      <c r="M205" s="33">
        <f t="shared" si="55"/>
        <v>8861.27</v>
      </c>
      <c r="N205" s="33">
        <f t="shared" si="56"/>
        <v>8861.27</v>
      </c>
      <c r="O205" s="50">
        <f t="shared" si="62"/>
        <v>8530</v>
      </c>
      <c r="P205" s="50">
        <f t="shared" si="63"/>
        <v>8982</v>
      </c>
      <c r="Q205" s="50">
        <f t="shared" si="64"/>
        <v>9071.82</v>
      </c>
    </row>
    <row r="206" spans="1:17" ht="30.75" thickBot="1" x14ac:dyDescent="0.3">
      <c r="A206" s="69">
        <v>184</v>
      </c>
      <c r="B206" s="1" t="s">
        <v>216</v>
      </c>
      <c r="C206" s="62" t="s">
        <v>23</v>
      </c>
      <c r="D206" s="36">
        <v>1</v>
      </c>
      <c r="E206" s="118">
        <v>1510</v>
      </c>
      <c r="F206" s="128">
        <v>1590</v>
      </c>
      <c r="G206" s="154">
        <v>1605.9</v>
      </c>
      <c r="H206" s="31">
        <f t="shared" si="51"/>
        <v>1568.6333333333332</v>
      </c>
      <c r="I206" s="32">
        <f t="shared" si="52"/>
        <v>51.396530362791381</v>
      </c>
      <c r="J206" s="32">
        <f t="shared" si="53"/>
        <v>3.2765165236909874</v>
      </c>
      <c r="K206" s="33">
        <f t="shared" si="61"/>
        <v>1568.6333333333332</v>
      </c>
      <c r="L206" s="33">
        <f t="shared" si="58"/>
        <v>1568.6333333333332</v>
      </c>
      <c r="M206" s="33">
        <f t="shared" si="55"/>
        <v>1568.63</v>
      </c>
      <c r="N206" s="33">
        <f t="shared" si="56"/>
        <v>1568.63</v>
      </c>
      <c r="O206" s="50">
        <f t="shared" si="62"/>
        <v>1510</v>
      </c>
      <c r="P206" s="50">
        <f t="shared" si="63"/>
        <v>1590</v>
      </c>
      <c r="Q206" s="50">
        <f t="shared" si="64"/>
        <v>1605.9</v>
      </c>
    </row>
    <row r="207" spans="1:17" ht="30.75" thickBot="1" x14ac:dyDescent="0.3">
      <c r="A207" s="69">
        <v>185</v>
      </c>
      <c r="B207" s="1" t="s">
        <v>217</v>
      </c>
      <c r="C207" s="62" t="s">
        <v>23</v>
      </c>
      <c r="D207" s="36">
        <v>1</v>
      </c>
      <c r="E207" s="118">
        <v>9290</v>
      </c>
      <c r="F207" s="128">
        <v>9782</v>
      </c>
      <c r="G207" s="154">
        <v>9879.82</v>
      </c>
      <c r="H207" s="31">
        <f t="shared" si="51"/>
        <v>9650.6066666666666</v>
      </c>
      <c r="I207" s="32">
        <f t="shared" si="52"/>
        <v>316.10135104635867</v>
      </c>
      <c r="J207" s="32">
        <f t="shared" si="53"/>
        <v>3.2754557507579003</v>
      </c>
      <c r="K207" s="33">
        <f t="shared" si="61"/>
        <v>9650.6066666666666</v>
      </c>
      <c r="L207" s="33">
        <f t="shared" si="58"/>
        <v>9650.6066666666666</v>
      </c>
      <c r="M207" s="33">
        <f t="shared" si="55"/>
        <v>9650.61</v>
      </c>
      <c r="N207" s="33">
        <f t="shared" si="56"/>
        <v>9650.61</v>
      </c>
      <c r="O207" s="50">
        <f t="shared" si="62"/>
        <v>9290</v>
      </c>
      <c r="P207" s="50">
        <f t="shared" si="63"/>
        <v>9782</v>
      </c>
      <c r="Q207" s="50">
        <f t="shared" si="64"/>
        <v>9879.82</v>
      </c>
    </row>
    <row r="208" spans="1:17" ht="24.75" thickBot="1" x14ac:dyDescent="0.3">
      <c r="A208" s="69">
        <v>186</v>
      </c>
      <c r="B208" s="1" t="s">
        <v>218</v>
      </c>
      <c r="C208" s="62" t="s">
        <v>23</v>
      </c>
      <c r="D208" s="36">
        <v>1</v>
      </c>
      <c r="E208" s="118">
        <v>33520</v>
      </c>
      <c r="F208" s="128">
        <v>35297</v>
      </c>
      <c r="G208" s="154">
        <v>35649.97</v>
      </c>
      <c r="H208" s="31">
        <f t="shared" si="51"/>
        <v>34822.323333333334</v>
      </c>
      <c r="I208" s="32">
        <f t="shared" si="52"/>
        <v>1141.5697541689401</v>
      </c>
      <c r="J208" s="32">
        <f t="shared" si="53"/>
        <v>3.2782699282910381</v>
      </c>
      <c r="K208" s="33">
        <f t="shared" si="61"/>
        <v>34822.323333333334</v>
      </c>
      <c r="L208" s="33">
        <f t="shared" si="58"/>
        <v>34822.323333333334</v>
      </c>
      <c r="M208" s="33">
        <f t="shared" si="55"/>
        <v>34822.32</v>
      </c>
      <c r="N208" s="33">
        <f t="shared" si="56"/>
        <v>34822.32</v>
      </c>
      <c r="O208" s="50">
        <f t="shared" si="62"/>
        <v>33520</v>
      </c>
      <c r="P208" s="50">
        <f t="shared" si="63"/>
        <v>35297</v>
      </c>
      <c r="Q208" s="50">
        <f t="shared" si="64"/>
        <v>35649.97</v>
      </c>
    </row>
    <row r="209" spans="1:20" ht="30.75" thickBot="1" x14ac:dyDescent="0.3">
      <c r="A209" s="69">
        <v>187</v>
      </c>
      <c r="B209" s="1" t="s">
        <v>219</v>
      </c>
      <c r="C209" s="62" t="s">
        <v>23</v>
      </c>
      <c r="D209" s="36">
        <v>1</v>
      </c>
      <c r="E209" s="118">
        <v>530</v>
      </c>
      <c r="F209" s="128">
        <v>558</v>
      </c>
      <c r="G209" s="154">
        <v>563.58000000000004</v>
      </c>
      <c r="H209" s="31">
        <f t="shared" si="51"/>
        <v>550.52666666666664</v>
      </c>
      <c r="I209" s="32">
        <f t="shared" si="52"/>
        <v>17.994224999519538</v>
      </c>
      <c r="J209" s="32">
        <f t="shared" si="53"/>
        <v>3.2685473908959066</v>
      </c>
      <c r="K209" s="33">
        <f t="shared" si="61"/>
        <v>550.52666666666664</v>
      </c>
      <c r="L209" s="33">
        <f t="shared" si="58"/>
        <v>550.52666666666664</v>
      </c>
      <c r="M209" s="33">
        <f t="shared" si="55"/>
        <v>550.53</v>
      </c>
      <c r="N209" s="33">
        <f t="shared" si="56"/>
        <v>550.53</v>
      </c>
      <c r="O209" s="50">
        <f t="shared" si="62"/>
        <v>530</v>
      </c>
      <c r="P209" s="50">
        <f t="shared" si="63"/>
        <v>558</v>
      </c>
      <c r="Q209" s="50">
        <f t="shared" si="64"/>
        <v>563.58000000000004</v>
      </c>
    </row>
    <row r="210" spans="1:20" ht="30.75" thickBot="1" x14ac:dyDescent="0.3">
      <c r="A210" s="69">
        <v>188</v>
      </c>
      <c r="B210" s="1" t="s">
        <v>220</v>
      </c>
      <c r="C210" s="62" t="s">
        <v>23</v>
      </c>
      <c r="D210" s="36">
        <v>1</v>
      </c>
      <c r="E210" s="118">
        <v>4120</v>
      </c>
      <c r="F210" s="128">
        <v>4338</v>
      </c>
      <c r="G210" s="154">
        <v>4381.38</v>
      </c>
      <c r="H210" s="31">
        <f t="shared" si="51"/>
        <v>4279.793333333334</v>
      </c>
      <c r="I210" s="32">
        <f t="shared" si="52"/>
        <v>140.07458061094934</v>
      </c>
      <c r="J210" s="32">
        <f t="shared" si="53"/>
        <v>3.2729286136312501</v>
      </c>
      <c r="K210" s="33">
        <f t="shared" si="61"/>
        <v>4279.793333333334</v>
      </c>
      <c r="L210" s="33">
        <f t="shared" si="58"/>
        <v>4279.793333333334</v>
      </c>
      <c r="M210" s="33">
        <f t="shared" si="55"/>
        <v>4279.79</v>
      </c>
      <c r="N210" s="33">
        <f t="shared" si="56"/>
        <v>4279.79</v>
      </c>
      <c r="O210" s="50">
        <f t="shared" si="62"/>
        <v>4120</v>
      </c>
      <c r="P210" s="50">
        <f t="shared" si="63"/>
        <v>4338</v>
      </c>
      <c r="Q210" s="50">
        <f t="shared" si="64"/>
        <v>4381.38</v>
      </c>
    </row>
    <row r="211" spans="1:20" ht="30.75" thickBot="1" x14ac:dyDescent="0.3">
      <c r="A211" s="69">
        <v>189</v>
      </c>
      <c r="B211" s="1" t="s">
        <v>221</v>
      </c>
      <c r="C211" s="62" t="s">
        <v>23</v>
      </c>
      <c r="D211" s="36">
        <v>1</v>
      </c>
      <c r="E211" s="118">
        <v>2010</v>
      </c>
      <c r="F211" s="128">
        <v>2117</v>
      </c>
      <c r="G211" s="154">
        <v>2138.17</v>
      </c>
      <c r="H211" s="31">
        <f t="shared" si="51"/>
        <v>2088.39</v>
      </c>
      <c r="I211" s="32">
        <f t="shared" si="52"/>
        <v>68.707978430455981</v>
      </c>
      <c r="J211" s="32">
        <f t="shared" si="53"/>
        <v>3.289997482771704</v>
      </c>
      <c r="K211" s="33">
        <f t="shared" ref="K211:K219" si="65">D211*SUM(E211:G211)/COLUMNS(E211:G211)</f>
        <v>2088.39</v>
      </c>
      <c r="L211" s="33">
        <f t="shared" si="58"/>
        <v>2088.39</v>
      </c>
      <c r="M211" s="33">
        <f t="shared" si="55"/>
        <v>2088.39</v>
      </c>
      <c r="N211" s="33">
        <f t="shared" si="56"/>
        <v>2088.39</v>
      </c>
      <c r="O211" s="50">
        <f t="shared" si="62"/>
        <v>2010</v>
      </c>
      <c r="P211" s="50">
        <f t="shared" si="63"/>
        <v>2117</v>
      </c>
      <c r="Q211" s="50">
        <f t="shared" si="64"/>
        <v>2138.17</v>
      </c>
    </row>
    <row r="212" spans="1:20" ht="30.75" thickBot="1" x14ac:dyDescent="0.3">
      <c r="A212" s="69">
        <v>190</v>
      </c>
      <c r="B212" s="1" t="s">
        <v>222</v>
      </c>
      <c r="C212" s="62" t="s">
        <v>23</v>
      </c>
      <c r="D212" s="36">
        <v>1</v>
      </c>
      <c r="E212" s="118">
        <v>3060</v>
      </c>
      <c r="F212" s="128">
        <v>3222</v>
      </c>
      <c r="G212" s="154">
        <v>3254.2200000000003</v>
      </c>
      <c r="H212" s="31">
        <f t="shared" si="51"/>
        <v>3178.7400000000002</v>
      </c>
      <c r="I212" s="32">
        <f t="shared" si="52"/>
        <v>104.08613164105975</v>
      </c>
      <c r="J212" s="32">
        <f t="shared" si="53"/>
        <v>3.2744462158295344</v>
      </c>
      <c r="K212" s="33">
        <f t="shared" si="65"/>
        <v>3178.7400000000002</v>
      </c>
      <c r="L212" s="33">
        <f t="shared" si="58"/>
        <v>3178.7400000000002</v>
      </c>
      <c r="M212" s="33">
        <f t="shared" si="55"/>
        <v>3178.74</v>
      </c>
      <c r="N212" s="33">
        <f t="shared" si="56"/>
        <v>3178.74</v>
      </c>
      <c r="O212" s="50">
        <f t="shared" si="62"/>
        <v>3060</v>
      </c>
      <c r="P212" s="50">
        <f t="shared" si="63"/>
        <v>3222</v>
      </c>
      <c r="Q212" s="50">
        <f t="shared" si="64"/>
        <v>3254.2200000000003</v>
      </c>
    </row>
    <row r="213" spans="1:20" ht="30.75" thickBot="1" x14ac:dyDescent="0.3">
      <c r="A213" s="69">
        <v>191</v>
      </c>
      <c r="B213" s="1" t="s">
        <v>223</v>
      </c>
      <c r="C213" s="62" t="s">
        <v>23</v>
      </c>
      <c r="D213" s="36">
        <v>1</v>
      </c>
      <c r="E213" s="118">
        <v>32670</v>
      </c>
      <c r="F213" s="128">
        <v>34402</v>
      </c>
      <c r="G213" s="154">
        <v>34746.019999999997</v>
      </c>
      <c r="H213" s="31">
        <f t="shared" si="51"/>
        <v>33939.339999999997</v>
      </c>
      <c r="I213" s="32">
        <f t="shared" si="52"/>
        <v>1112.6569403010064</v>
      </c>
      <c r="J213" s="32">
        <f t="shared" si="53"/>
        <v>3.2783694093668485</v>
      </c>
      <c r="K213" s="33">
        <f t="shared" si="65"/>
        <v>33939.339999999997</v>
      </c>
      <c r="L213" s="33">
        <f t="shared" si="58"/>
        <v>33939.339999999997</v>
      </c>
      <c r="M213" s="33">
        <f t="shared" si="55"/>
        <v>33939.339999999997</v>
      </c>
      <c r="N213" s="33">
        <f t="shared" si="56"/>
        <v>33939.339999999997</v>
      </c>
      <c r="O213" s="50">
        <f t="shared" si="62"/>
        <v>32670</v>
      </c>
      <c r="P213" s="50">
        <f t="shared" si="63"/>
        <v>34402</v>
      </c>
      <c r="Q213" s="50">
        <f t="shared" si="64"/>
        <v>34746.019999999997</v>
      </c>
    </row>
    <row r="214" spans="1:20" ht="60.75" thickBot="1" x14ac:dyDescent="0.3">
      <c r="A214" s="69">
        <v>192</v>
      </c>
      <c r="B214" s="1" t="s">
        <v>224</v>
      </c>
      <c r="C214" s="62" t="s">
        <v>23</v>
      </c>
      <c r="D214" s="36">
        <v>1</v>
      </c>
      <c r="E214" s="118">
        <v>4490</v>
      </c>
      <c r="F214" s="128">
        <v>4728</v>
      </c>
      <c r="G214" s="154">
        <v>4775.28</v>
      </c>
      <c r="H214" s="31">
        <f t="shared" si="51"/>
        <v>4664.4266666666663</v>
      </c>
      <c r="I214" s="32">
        <f t="shared" si="52"/>
        <v>152.89652099813554</v>
      </c>
      <c r="J214" s="32">
        <f t="shared" si="53"/>
        <v>3.2779274265533647</v>
      </c>
      <c r="K214" s="33">
        <f t="shared" si="65"/>
        <v>4664.4266666666663</v>
      </c>
      <c r="L214" s="33">
        <f t="shared" si="58"/>
        <v>4664.4266666666663</v>
      </c>
      <c r="M214" s="33">
        <f t="shared" si="55"/>
        <v>4664.43</v>
      </c>
      <c r="N214" s="33">
        <f t="shared" si="56"/>
        <v>4664.43</v>
      </c>
      <c r="O214" s="50">
        <f t="shared" si="62"/>
        <v>4490</v>
      </c>
      <c r="P214" s="50">
        <f t="shared" si="63"/>
        <v>4728</v>
      </c>
      <c r="Q214" s="50">
        <f t="shared" si="64"/>
        <v>4775.28</v>
      </c>
    </row>
    <row r="215" spans="1:20" ht="30.75" thickBot="1" x14ac:dyDescent="0.3">
      <c r="A215" s="69">
        <v>193</v>
      </c>
      <c r="B215" s="1" t="s">
        <v>225</v>
      </c>
      <c r="C215" s="62" t="s">
        <v>23</v>
      </c>
      <c r="D215" s="36">
        <v>1</v>
      </c>
      <c r="E215" s="118">
        <v>3790</v>
      </c>
      <c r="F215" s="128">
        <v>3991</v>
      </c>
      <c r="G215" s="154">
        <v>4030.91</v>
      </c>
      <c r="H215" s="31">
        <f t="shared" si="51"/>
        <v>3937.3033333333333</v>
      </c>
      <c r="I215" s="32">
        <f t="shared" si="52"/>
        <v>129.11973525891895</v>
      </c>
      <c r="J215" s="32">
        <f t="shared" si="53"/>
        <v>3.2793951679005078</v>
      </c>
      <c r="K215" s="33">
        <f t="shared" si="65"/>
        <v>3937.3033333333333</v>
      </c>
      <c r="L215" s="33">
        <f t="shared" si="58"/>
        <v>3937.3033333333333</v>
      </c>
      <c r="M215" s="33">
        <f t="shared" si="55"/>
        <v>3937.3</v>
      </c>
      <c r="N215" s="33">
        <f t="shared" si="56"/>
        <v>3937.3</v>
      </c>
      <c r="O215" s="50">
        <f t="shared" si="62"/>
        <v>3790</v>
      </c>
      <c r="P215" s="50">
        <f t="shared" si="63"/>
        <v>3991</v>
      </c>
      <c r="Q215" s="50">
        <f t="shared" si="64"/>
        <v>4030.91</v>
      </c>
    </row>
    <row r="216" spans="1:20" ht="24.75" thickBot="1" x14ac:dyDescent="0.3">
      <c r="A216" s="69">
        <v>194</v>
      </c>
      <c r="B216" s="1" t="s">
        <v>226</v>
      </c>
      <c r="C216" s="62" t="s">
        <v>23</v>
      </c>
      <c r="D216" s="36">
        <v>1</v>
      </c>
      <c r="E216" s="118">
        <v>28153</v>
      </c>
      <c r="F216" s="128">
        <v>29645</v>
      </c>
      <c r="G216" s="154">
        <v>29941.45</v>
      </c>
      <c r="H216" s="31">
        <f t="shared" si="51"/>
        <v>29246.483333333334</v>
      </c>
      <c r="I216" s="32">
        <f t="shared" si="52"/>
        <v>958.51447606874149</v>
      </c>
      <c r="J216" s="32">
        <f t="shared" si="53"/>
        <v>3.27736659872637</v>
      </c>
      <c r="K216" s="33">
        <f t="shared" si="65"/>
        <v>29246.483333333334</v>
      </c>
      <c r="L216" s="33">
        <f t="shared" si="58"/>
        <v>29246.483333333334</v>
      </c>
      <c r="M216" s="33">
        <f t="shared" si="55"/>
        <v>29246.48</v>
      </c>
      <c r="N216" s="33">
        <f t="shared" si="56"/>
        <v>29246.48</v>
      </c>
      <c r="O216" s="50">
        <f t="shared" si="62"/>
        <v>28153</v>
      </c>
      <c r="P216" s="50">
        <f t="shared" si="63"/>
        <v>29645</v>
      </c>
      <c r="Q216" s="50">
        <f t="shared" si="64"/>
        <v>29941.45</v>
      </c>
    </row>
    <row r="217" spans="1:20" ht="15.75" thickBot="1" x14ac:dyDescent="0.3">
      <c r="A217" s="157" t="s">
        <v>227</v>
      </c>
      <c r="B217" s="158"/>
      <c r="C217" s="159"/>
      <c r="D217" s="159"/>
      <c r="E217" s="158"/>
      <c r="F217" s="158"/>
      <c r="G217" s="158"/>
      <c r="H217" s="159"/>
      <c r="I217" s="159"/>
      <c r="J217" s="159"/>
      <c r="K217" s="159"/>
      <c r="L217" s="159"/>
      <c r="M217" s="159"/>
      <c r="N217" s="160"/>
      <c r="O217" s="50"/>
      <c r="P217" s="50"/>
      <c r="Q217" s="50"/>
      <c r="R217" s="135">
        <f>SUM(O187:O216)</f>
        <v>390023</v>
      </c>
      <c r="S217" s="135">
        <f>SUM(P187:P216)</f>
        <v>410692</v>
      </c>
      <c r="T217" s="135">
        <f>SUM(Q187:Q216)</f>
        <v>414798.92000000004</v>
      </c>
    </row>
    <row r="218" spans="1:20" ht="24.75" thickBot="1" x14ac:dyDescent="0.3">
      <c r="A218" s="69">
        <v>195</v>
      </c>
      <c r="B218" s="1" t="s">
        <v>228</v>
      </c>
      <c r="C218" s="62" t="s">
        <v>23</v>
      </c>
      <c r="D218" s="36">
        <v>1</v>
      </c>
      <c r="E218" s="117">
        <v>651</v>
      </c>
      <c r="F218" s="128">
        <v>686</v>
      </c>
      <c r="G218" s="154">
        <v>692.86</v>
      </c>
      <c r="H218" s="31">
        <f t="shared" si="51"/>
        <v>676.62</v>
      </c>
      <c r="I218" s="32">
        <f t="shared" si="52"/>
        <v>22.451129147550692</v>
      </c>
      <c r="J218" s="32">
        <f t="shared" si="53"/>
        <v>3.3181296957746875</v>
      </c>
      <c r="K218" s="33">
        <f t="shared" si="65"/>
        <v>676.62</v>
      </c>
      <c r="L218" s="33">
        <f t="shared" si="58"/>
        <v>676.62</v>
      </c>
      <c r="M218" s="33">
        <f t="shared" si="55"/>
        <v>676.62</v>
      </c>
      <c r="N218" s="33">
        <f t="shared" si="56"/>
        <v>676.62</v>
      </c>
      <c r="O218" s="50">
        <f t="shared" si="62"/>
        <v>651</v>
      </c>
      <c r="P218" s="50">
        <f t="shared" si="63"/>
        <v>686</v>
      </c>
      <c r="Q218" s="50">
        <f t="shared" si="64"/>
        <v>692.86</v>
      </c>
    </row>
    <row r="219" spans="1:20" ht="24.75" thickBot="1" x14ac:dyDescent="0.3">
      <c r="A219" s="69">
        <v>196</v>
      </c>
      <c r="B219" s="1" t="s">
        <v>229</v>
      </c>
      <c r="C219" s="62" t="s">
        <v>23</v>
      </c>
      <c r="D219" s="36">
        <v>1</v>
      </c>
      <c r="E219" s="118">
        <v>988</v>
      </c>
      <c r="F219" s="128">
        <v>1040</v>
      </c>
      <c r="G219" s="154">
        <v>1050.4000000000001</v>
      </c>
      <c r="H219" s="31">
        <f t="shared" si="51"/>
        <v>1026.1333333333334</v>
      </c>
      <c r="I219" s="32">
        <f t="shared" si="52"/>
        <v>33.431322638108945</v>
      </c>
      <c r="J219" s="32">
        <f t="shared" si="53"/>
        <v>3.2579901219570822</v>
      </c>
      <c r="K219" s="33">
        <f t="shared" si="65"/>
        <v>1026.1333333333334</v>
      </c>
      <c r="L219" s="33">
        <f t="shared" si="58"/>
        <v>1026.1333333333334</v>
      </c>
      <c r="M219" s="33">
        <f t="shared" si="55"/>
        <v>1026.1300000000001</v>
      </c>
      <c r="N219" s="33">
        <f t="shared" si="56"/>
        <v>1026.1300000000001</v>
      </c>
      <c r="O219" s="50">
        <f t="shared" si="62"/>
        <v>988</v>
      </c>
      <c r="P219" s="50">
        <f t="shared" si="63"/>
        <v>1040</v>
      </c>
      <c r="Q219" s="50">
        <f t="shared" si="64"/>
        <v>1050.4000000000001</v>
      </c>
    </row>
    <row r="220" spans="1:20" ht="24.75" thickBot="1" x14ac:dyDescent="0.3">
      <c r="A220" s="69">
        <v>197</v>
      </c>
      <c r="B220" s="1" t="s">
        <v>230</v>
      </c>
      <c r="C220" s="62" t="s">
        <v>23</v>
      </c>
      <c r="D220" s="39">
        <v>1</v>
      </c>
      <c r="E220" s="118">
        <v>901</v>
      </c>
      <c r="F220" s="128">
        <v>949</v>
      </c>
      <c r="G220" s="154">
        <v>958.49</v>
      </c>
      <c r="H220" s="31">
        <f t="shared" si="51"/>
        <v>936.1633333333333</v>
      </c>
      <c r="I220" s="32">
        <f t="shared" si="52"/>
        <v>30.819799372048703</v>
      </c>
      <c r="J220" s="32">
        <f t="shared" si="53"/>
        <v>3.2921391251578647</v>
      </c>
      <c r="K220" s="33">
        <f t="shared" ref="K220:K226" si="66">D220*SUM(E220:G220)/COLUMNS(E220:G220)</f>
        <v>936.1633333333333</v>
      </c>
      <c r="L220" s="33">
        <f t="shared" si="58"/>
        <v>936.1633333333333</v>
      </c>
      <c r="M220" s="33">
        <f t="shared" si="55"/>
        <v>936.16</v>
      </c>
      <c r="N220" s="33">
        <f t="shared" si="56"/>
        <v>936.16</v>
      </c>
      <c r="O220" s="50">
        <f t="shared" si="62"/>
        <v>901</v>
      </c>
      <c r="P220" s="50">
        <f t="shared" si="63"/>
        <v>949</v>
      </c>
      <c r="Q220" s="50">
        <f t="shared" si="64"/>
        <v>958.49</v>
      </c>
    </row>
    <row r="221" spans="1:20" ht="24.75" thickBot="1" x14ac:dyDescent="0.3">
      <c r="A221" s="69">
        <v>198</v>
      </c>
      <c r="B221" s="1" t="s">
        <v>231</v>
      </c>
      <c r="C221" s="62" t="s">
        <v>23</v>
      </c>
      <c r="D221" s="36">
        <v>1</v>
      </c>
      <c r="E221" s="118">
        <v>1414</v>
      </c>
      <c r="F221" s="128">
        <v>1489</v>
      </c>
      <c r="G221" s="154">
        <v>1503.89</v>
      </c>
      <c r="H221" s="31">
        <f t="shared" si="51"/>
        <v>1468.9633333333334</v>
      </c>
      <c r="I221" s="32">
        <f t="shared" si="52"/>
        <v>48.17835648227674</v>
      </c>
      <c r="J221" s="32">
        <f t="shared" si="53"/>
        <v>3.2797521482685119</v>
      </c>
      <c r="K221" s="33">
        <f t="shared" si="66"/>
        <v>1468.9633333333334</v>
      </c>
      <c r="L221" s="33">
        <f t="shared" si="58"/>
        <v>1468.9633333333334</v>
      </c>
      <c r="M221" s="33">
        <f t="shared" si="55"/>
        <v>1468.96</v>
      </c>
      <c r="N221" s="33">
        <f t="shared" si="56"/>
        <v>1468.96</v>
      </c>
      <c r="O221" s="50">
        <f t="shared" si="62"/>
        <v>1414</v>
      </c>
      <c r="P221" s="50">
        <f t="shared" si="63"/>
        <v>1489</v>
      </c>
      <c r="Q221" s="50">
        <f t="shared" si="64"/>
        <v>1503.89</v>
      </c>
    </row>
    <row r="222" spans="1:20" ht="30.75" thickBot="1" x14ac:dyDescent="0.3">
      <c r="A222" s="69">
        <v>199</v>
      </c>
      <c r="B222" s="1" t="s">
        <v>232</v>
      </c>
      <c r="C222" s="62" t="s">
        <v>23</v>
      </c>
      <c r="D222" s="36">
        <v>1</v>
      </c>
      <c r="E222" s="118">
        <v>410</v>
      </c>
      <c r="F222" s="128">
        <v>432</v>
      </c>
      <c r="G222" s="154">
        <v>436.32</v>
      </c>
      <c r="H222" s="31">
        <f t="shared" si="51"/>
        <v>426.10666666666663</v>
      </c>
      <c r="I222" s="32">
        <f t="shared" si="52"/>
        <v>14.115032176135246</v>
      </c>
      <c r="J222" s="32">
        <f t="shared" si="53"/>
        <v>3.3125583991806233</v>
      </c>
      <c r="K222" s="33">
        <f t="shared" si="66"/>
        <v>426.10666666666663</v>
      </c>
      <c r="L222" s="33">
        <f t="shared" si="58"/>
        <v>426.10666666666663</v>
      </c>
      <c r="M222" s="33">
        <f t="shared" si="55"/>
        <v>426.11</v>
      </c>
      <c r="N222" s="33">
        <f t="shared" si="56"/>
        <v>426.11</v>
      </c>
      <c r="O222" s="50">
        <f t="shared" si="62"/>
        <v>410</v>
      </c>
      <c r="P222" s="50">
        <f t="shared" si="63"/>
        <v>432</v>
      </c>
      <c r="Q222" s="50">
        <f t="shared" si="64"/>
        <v>436.32</v>
      </c>
    </row>
    <row r="223" spans="1:20" ht="30.75" thickBot="1" x14ac:dyDescent="0.3">
      <c r="A223" s="69">
        <v>200</v>
      </c>
      <c r="B223" s="1" t="s">
        <v>233</v>
      </c>
      <c r="C223" s="62" t="s">
        <v>23</v>
      </c>
      <c r="D223" s="36">
        <v>1</v>
      </c>
      <c r="E223" s="118">
        <v>3760</v>
      </c>
      <c r="F223" s="128">
        <v>3959</v>
      </c>
      <c r="G223" s="154">
        <v>3998.59</v>
      </c>
      <c r="H223" s="31">
        <f t="shared" si="51"/>
        <v>3905.8633333333332</v>
      </c>
      <c r="I223" s="32">
        <f t="shared" si="52"/>
        <v>127.86291891448963</v>
      </c>
      <c r="J223" s="32">
        <f t="shared" si="53"/>
        <v>3.2736147684248116</v>
      </c>
      <c r="K223" s="33">
        <f t="shared" si="66"/>
        <v>3905.8633333333332</v>
      </c>
      <c r="L223" s="33">
        <f t="shared" si="58"/>
        <v>3905.8633333333332</v>
      </c>
      <c r="M223" s="33">
        <f t="shared" si="55"/>
        <v>3905.86</v>
      </c>
      <c r="N223" s="33">
        <f t="shared" si="56"/>
        <v>3905.86</v>
      </c>
      <c r="O223" s="50">
        <f t="shared" si="62"/>
        <v>3760</v>
      </c>
      <c r="P223" s="50">
        <f t="shared" si="63"/>
        <v>3959</v>
      </c>
      <c r="Q223" s="50">
        <f t="shared" si="64"/>
        <v>3998.59</v>
      </c>
    </row>
    <row r="224" spans="1:20" ht="30.75" thickBot="1" x14ac:dyDescent="0.3">
      <c r="A224" s="69">
        <v>201</v>
      </c>
      <c r="B224" s="1" t="s">
        <v>234</v>
      </c>
      <c r="C224" s="62" t="s">
        <v>23</v>
      </c>
      <c r="D224" s="36">
        <v>1</v>
      </c>
      <c r="E224" s="118">
        <v>4520</v>
      </c>
      <c r="F224" s="128">
        <v>4760</v>
      </c>
      <c r="G224" s="154">
        <v>4807.6000000000004</v>
      </c>
      <c r="H224" s="31">
        <f t="shared" si="51"/>
        <v>4695.8666666666668</v>
      </c>
      <c r="I224" s="32">
        <f t="shared" si="52"/>
        <v>154.15334356845256</v>
      </c>
      <c r="J224" s="32">
        <f t="shared" si="53"/>
        <v>3.2827453271342004</v>
      </c>
      <c r="K224" s="33">
        <f t="shared" si="66"/>
        <v>4695.8666666666668</v>
      </c>
      <c r="L224" s="33">
        <f t="shared" si="58"/>
        <v>4695.8666666666668</v>
      </c>
      <c r="M224" s="33">
        <f t="shared" si="55"/>
        <v>4695.87</v>
      </c>
      <c r="N224" s="33">
        <f t="shared" si="56"/>
        <v>4695.87</v>
      </c>
      <c r="O224" s="50">
        <f t="shared" si="62"/>
        <v>4520</v>
      </c>
      <c r="P224" s="50">
        <f t="shared" si="63"/>
        <v>4760</v>
      </c>
      <c r="Q224" s="50">
        <f t="shared" si="64"/>
        <v>4807.6000000000004</v>
      </c>
    </row>
    <row r="225" spans="1:20" ht="24.75" thickBot="1" x14ac:dyDescent="0.3">
      <c r="A225" s="69">
        <v>202</v>
      </c>
      <c r="B225" s="1" t="s">
        <v>235</v>
      </c>
      <c r="C225" s="62" t="s">
        <v>23</v>
      </c>
      <c r="D225" s="36">
        <v>1</v>
      </c>
      <c r="E225" s="118">
        <v>930</v>
      </c>
      <c r="F225" s="128">
        <v>979</v>
      </c>
      <c r="G225" s="154">
        <v>988.79</v>
      </c>
      <c r="H225" s="31">
        <f t="shared" si="51"/>
        <v>965.93</v>
      </c>
      <c r="I225" s="32">
        <f t="shared" si="52"/>
        <v>31.498963475009763</v>
      </c>
      <c r="J225" s="32">
        <f t="shared" si="53"/>
        <v>3.2609985687378757</v>
      </c>
      <c r="K225" s="33">
        <f t="shared" si="66"/>
        <v>965.93</v>
      </c>
      <c r="L225" s="33">
        <f t="shared" si="58"/>
        <v>965.93</v>
      </c>
      <c r="M225" s="33">
        <f t="shared" si="55"/>
        <v>965.93</v>
      </c>
      <c r="N225" s="33">
        <f t="shared" si="56"/>
        <v>965.93</v>
      </c>
      <c r="O225" s="50">
        <f t="shared" si="62"/>
        <v>930</v>
      </c>
      <c r="P225" s="50">
        <f t="shared" si="63"/>
        <v>979</v>
      </c>
      <c r="Q225" s="50">
        <f t="shared" si="64"/>
        <v>988.79</v>
      </c>
    </row>
    <row r="226" spans="1:20" ht="24.75" thickBot="1" x14ac:dyDescent="0.3">
      <c r="A226" s="69">
        <v>203</v>
      </c>
      <c r="B226" s="1" t="s">
        <v>236</v>
      </c>
      <c r="C226" s="62" t="s">
        <v>23</v>
      </c>
      <c r="D226" s="36">
        <v>1</v>
      </c>
      <c r="E226" s="118">
        <v>390</v>
      </c>
      <c r="F226" s="128">
        <v>411</v>
      </c>
      <c r="G226" s="154">
        <v>415.11</v>
      </c>
      <c r="H226" s="31">
        <f t="shared" si="51"/>
        <v>405.37000000000006</v>
      </c>
      <c r="I226" s="32">
        <f t="shared" si="52"/>
        <v>13.468507712437935</v>
      </c>
      <c r="J226" s="32">
        <f t="shared" si="53"/>
        <v>3.3225220693287447</v>
      </c>
      <c r="K226" s="33">
        <f t="shared" si="66"/>
        <v>405.37000000000006</v>
      </c>
      <c r="L226" s="33">
        <f t="shared" si="58"/>
        <v>405.37000000000006</v>
      </c>
      <c r="M226" s="33">
        <f t="shared" si="55"/>
        <v>405.37</v>
      </c>
      <c r="N226" s="33">
        <f t="shared" si="56"/>
        <v>405.37</v>
      </c>
      <c r="O226" s="50">
        <f t="shared" si="62"/>
        <v>390</v>
      </c>
      <c r="P226" s="50">
        <f t="shared" si="63"/>
        <v>411</v>
      </c>
      <c r="Q226" s="50">
        <f t="shared" si="64"/>
        <v>415.11</v>
      </c>
    </row>
    <row r="227" spans="1:20" ht="30.75" thickBot="1" x14ac:dyDescent="0.3">
      <c r="A227" s="69">
        <v>204</v>
      </c>
      <c r="B227" s="1" t="s">
        <v>237</v>
      </c>
      <c r="C227" s="62" t="s">
        <v>23</v>
      </c>
      <c r="D227" s="36">
        <v>1</v>
      </c>
      <c r="E227" s="118">
        <v>3400</v>
      </c>
      <c r="F227" s="128">
        <v>3580</v>
      </c>
      <c r="G227" s="154">
        <v>3615.8</v>
      </c>
      <c r="H227" s="31">
        <f t="shared" si="51"/>
        <v>3531.9333333333329</v>
      </c>
      <c r="I227" s="32">
        <f t="shared" si="52"/>
        <v>115.65125737895524</v>
      </c>
      <c r="J227" s="32">
        <f t="shared" si="53"/>
        <v>3.2744462158295335</v>
      </c>
      <c r="K227" s="33">
        <f t="shared" ref="K227:K235" si="67">D227*SUM(E227:G227)/COLUMNS(E227:G227)</f>
        <v>3531.9333333333329</v>
      </c>
      <c r="L227" s="33">
        <f t="shared" si="58"/>
        <v>3531.9333333333329</v>
      </c>
      <c r="M227" s="33">
        <f t="shared" si="55"/>
        <v>3531.93</v>
      </c>
      <c r="N227" s="33">
        <f t="shared" si="56"/>
        <v>3531.93</v>
      </c>
      <c r="O227" s="50">
        <f t="shared" si="62"/>
        <v>3400</v>
      </c>
      <c r="P227" s="50">
        <f t="shared" si="63"/>
        <v>3580</v>
      </c>
      <c r="Q227" s="50">
        <f t="shared" si="64"/>
        <v>3615.8</v>
      </c>
    </row>
    <row r="228" spans="1:20" ht="24.75" thickBot="1" x14ac:dyDescent="0.3">
      <c r="A228" s="69">
        <v>205</v>
      </c>
      <c r="B228" s="1" t="s">
        <v>238</v>
      </c>
      <c r="C228" s="62" t="s">
        <v>23</v>
      </c>
      <c r="D228" s="36">
        <v>1</v>
      </c>
      <c r="E228" s="118">
        <v>710</v>
      </c>
      <c r="F228" s="128">
        <v>748</v>
      </c>
      <c r="G228" s="154">
        <v>755.48</v>
      </c>
      <c r="H228" s="31">
        <f t="shared" si="51"/>
        <v>737.82666666666671</v>
      </c>
      <c r="I228" s="32">
        <f t="shared" si="52"/>
        <v>24.387089480570118</v>
      </c>
      <c r="J228" s="32">
        <f t="shared" si="53"/>
        <v>3.3052599726092105</v>
      </c>
      <c r="K228" s="33">
        <f t="shared" si="67"/>
        <v>737.82666666666671</v>
      </c>
      <c r="L228" s="33">
        <f t="shared" si="58"/>
        <v>737.82666666666671</v>
      </c>
      <c r="M228" s="33">
        <f t="shared" si="55"/>
        <v>737.83</v>
      </c>
      <c r="N228" s="33">
        <f t="shared" si="56"/>
        <v>737.83</v>
      </c>
      <c r="O228" s="50">
        <f t="shared" si="62"/>
        <v>710</v>
      </c>
      <c r="P228" s="50">
        <f t="shared" si="63"/>
        <v>748</v>
      </c>
      <c r="Q228" s="50">
        <f t="shared" si="64"/>
        <v>755.48</v>
      </c>
    </row>
    <row r="229" spans="1:20" ht="30.75" thickBot="1" x14ac:dyDescent="0.3">
      <c r="A229" s="69">
        <v>206</v>
      </c>
      <c r="B229" s="1" t="s">
        <v>239</v>
      </c>
      <c r="C229" s="62" t="s">
        <v>23</v>
      </c>
      <c r="D229" s="36">
        <v>1</v>
      </c>
      <c r="E229" s="118">
        <v>1441</v>
      </c>
      <c r="F229" s="128">
        <v>1517</v>
      </c>
      <c r="G229" s="154">
        <v>1532.17</v>
      </c>
      <c r="H229" s="31">
        <f t="shared" si="51"/>
        <v>1496.7233333333334</v>
      </c>
      <c r="I229" s="32">
        <f t="shared" si="52"/>
        <v>48.85027772012495</v>
      </c>
      <c r="J229" s="32">
        <f t="shared" si="53"/>
        <v>3.26381480345677</v>
      </c>
      <c r="K229" s="33">
        <f t="shared" si="67"/>
        <v>1496.7233333333334</v>
      </c>
      <c r="L229" s="33">
        <f t="shared" si="58"/>
        <v>1496.7233333333334</v>
      </c>
      <c r="M229" s="33">
        <f t="shared" si="55"/>
        <v>1496.72</v>
      </c>
      <c r="N229" s="33">
        <f t="shared" si="56"/>
        <v>1496.72</v>
      </c>
      <c r="O229" s="50">
        <f t="shared" si="62"/>
        <v>1441</v>
      </c>
      <c r="P229" s="50">
        <f t="shared" si="63"/>
        <v>1517</v>
      </c>
      <c r="Q229" s="50">
        <f t="shared" si="64"/>
        <v>1532.17</v>
      </c>
    </row>
    <row r="230" spans="1:20" ht="24.75" thickBot="1" x14ac:dyDescent="0.3">
      <c r="A230" s="69">
        <v>207</v>
      </c>
      <c r="B230" s="1" t="s">
        <v>240</v>
      </c>
      <c r="C230" s="62" t="s">
        <v>23</v>
      </c>
      <c r="D230" s="36">
        <v>1</v>
      </c>
      <c r="E230" s="118">
        <v>2980</v>
      </c>
      <c r="F230" s="128">
        <v>3138</v>
      </c>
      <c r="G230" s="154">
        <v>3169.38</v>
      </c>
      <c r="H230" s="31">
        <f t="shared" si="51"/>
        <v>3095.7933333333335</v>
      </c>
      <c r="I230" s="32">
        <f t="shared" si="52"/>
        <v>101.49999080459733</v>
      </c>
      <c r="J230" s="32">
        <f t="shared" si="53"/>
        <v>3.2786423341544331</v>
      </c>
      <c r="K230" s="33">
        <f t="shared" si="67"/>
        <v>3095.7933333333335</v>
      </c>
      <c r="L230" s="33">
        <f t="shared" si="58"/>
        <v>3095.7933333333335</v>
      </c>
      <c r="M230" s="33">
        <f t="shared" si="55"/>
        <v>3095.79</v>
      </c>
      <c r="N230" s="33">
        <f t="shared" si="56"/>
        <v>3095.79</v>
      </c>
      <c r="O230" s="50">
        <f t="shared" si="62"/>
        <v>2980</v>
      </c>
      <c r="P230" s="50">
        <f t="shared" si="63"/>
        <v>3138</v>
      </c>
      <c r="Q230" s="50">
        <f t="shared" si="64"/>
        <v>3169.38</v>
      </c>
    </row>
    <row r="231" spans="1:20" ht="24.75" thickBot="1" x14ac:dyDescent="0.3">
      <c r="A231" s="69">
        <v>208</v>
      </c>
      <c r="B231" s="1" t="s">
        <v>241</v>
      </c>
      <c r="C231" s="62" t="s">
        <v>23</v>
      </c>
      <c r="D231" s="36">
        <v>1</v>
      </c>
      <c r="E231" s="118">
        <v>83890</v>
      </c>
      <c r="F231" s="128">
        <v>88336</v>
      </c>
      <c r="G231" s="154">
        <v>89219.36</v>
      </c>
      <c r="H231" s="31">
        <f t="shared" si="51"/>
        <v>87148.453333333324</v>
      </c>
      <c r="I231" s="32">
        <f t="shared" si="52"/>
        <v>2856.2597599891601</v>
      </c>
      <c r="J231" s="32">
        <f t="shared" si="53"/>
        <v>3.2774646602898141</v>
      </c>
      <c r="K231" s="33">
        <f t="shared" si="67"/>
        <v>87148.453333333324</v>
      </c>
      <c r="L231" s="33">
        <f t="shared" si="58"/>
        <v>87148.453333333324</v>
      </c>
      <c r="M231" s="33">
        <f t="shared" si="55"/>
        <v>87148.45</v>
      </c>
      <c r="N231" s="33">
        <f t="shared" si="56"/>
        <v>87148.45</v>
      </c>
      <c r="O231" s="50">
        <f t="shared" si="62"/>
        <v>83890</v>
      </c>
      <c r="P231" s="50">
        <f t="shared" si="63"/>
        <v>88336</v>
      </c>
      <c r="Q231" s="50">
        <f t="shared" si="64"/>
        <v>89219.36</v>
      </c>
    </row>
    <row r="232" spans="1:20" ht="24.75" thickBot="1" x14ac:dyDescent="0.3">
      <c r="A232" s="69">
        <v>209</v>
      </c>
      <c r="B232" s="1" t="s">
        <v>242</v>
      </c>
      <c r="C232" s="62" t="s">
        <v>23</v>
      </c>
      <c r="D232" s="36">
        <v>1</v>
      </c>
      <c r="E232" s="118">
        <v>460</v>
      </c>
      <c r="F232" s="128">
        <v>484</v>
      </c>
      <c r="G232" s="154">
        <v>488.84000000000003</v>
      </c>
      <c r="H232" s="31">
        <f t="shared" si="51"/>
        <v>477.6133333333334</v>
      </c>
      <c r="I232" s="32">
        <f t="shared" si="52"/>
        <v>15.444368984627818</v>
      </c>
      <c r="J232" s="32">
        <f t="shared" si="53"/>
        <v>3.2336553246617523</v>
      </c>
      <c r="K232" s="33">
        <f t="shared" si="67"/>
        <v>477.6133333333334</v>
      </c>
      <c r="L232" s="33">
        <f t="shared" si="58"/>
        <v>477.6133333333334</v>
      </c>
      <c r="M232" s="33">
        <f t="shared" si="55"/>
        <v>477.61</v>
      </c>
      <c r="N232" s="33">
        <f t="shared" si="56"/>
        <v>477.61</v>
      </c>
      <c r="O232" s="50">
        <f t="shared" si="62"/>
        <v>460</v>
      </c>
      <c r="P232" s="50">
        <f t="shared" si="63"/>
        <v>484</v>
      </c>
      <c r="Q232" s="50">
        <f t="shared" si="64"/>
        <v>488.84000000000003</v>
      </c>
    </row>
    <row r="233" spans="1:20" ht="24.75" thickBot="1" x14ac:dyDescent="0.3">
      <c r="A233" s="69">
        <v>210</v>
      </c>
      <c r="B233" s="1" t="s">
        <v>243</v>
      </c>
      <c r="C233" s="62" t="s">
        <v>23</v>
      </c>
      <c r="D233" s="36">
        <v>1</v>
      </c>
      <c r="E233" s="118">
        <v>690</v>
      </c>
      <c r="F233" s="128">
        <v>727</v>
      </c>
      <c r="G233" s="154">
        <v>734.27</v>
      </c>
      <c r="H233" s="31">
        <f t="shared" si="51"/>
        <v>717.09</v>
      </c>
      <c r="I233" s="32">
        <f t="shared" si="52"/>
        <v>23.740562335378659</v>
      </c>
      <c r="J233" s="32">
        <f t="shared" si="53"/>
        <v>3.3106809933730297</v>
      </c>
      <c r="K233" s="33">
        <f t="shared" si="67"/>
        <v>717.09</v>
      </c>
      <c r="L233" s="33">
        <f t="shared" si="58"/>
        <v>717.09</v>
      </c>
      <c r="M233" s="33">
        <f t="shared" si="55"/>
        <v>717.09</v>
      </c>
      <c r="N233" s="33">
        <f t="shared" si="56"/>
        <v>717.09</v>
      </c>
      <c r="O233" s="50">
        <f t="shared" si="62"/>
        <v>690</v>
      </c>
      <c r="P233" s="50">
        <f t="shared" si="63"/>
        <v>727</v>
      </c>
      <c r="Q233" s="50">
        <f t="shared" si="64"/>
        <v>734.27</v>
      </c>
    </row>
    <row r="234" spans="1:20" ht="15.75" thickBot="1" x14ac:dyDescent="0.3">
      <c r="A234" s="157" t="s">
        <v>244</v>
      </c>
      <c r="B234" s="158"/>
      <c r="C234" s="159"/>
      <c r="D234" s="159"/>
      <c r="E234" s="158"/>
      <c r="F234" s="158"/>
      <c r="G234" s="158"/>
      <c r="H234" s="159"/>
      <c r="I234" s="159"/>
      <c r="J234" s="159"/>
      <c r="K234" s="159"/>
      <c r="L234" s="159"/>
      <c r="M234" s="159"/>
      <c r="N234" s="160"/>
      <c r="O234" s="50"/>
      <c r="P234" s="50"/>
      <c r="Q234" s="50"/>
      <c r="R234" s="135">
        <f>SUM(O218:O233)</f>
        <v>107535</v>
      </c>
      <c r="S234" s="135">
        <f>SUM(P218:P233)</f>
        <v>113235</v>
      </c>
      <c r="T234" s="135">
        <f>SUM(Q218:Q233)</f>
        <v>114367.35</v>
      </c>
    </row>
    <row r="235" spans="1:20" ht="30.75" thickBot="1" x14ac:dyDescent="0.3">
      <c r="A235" s="69">
        <v>211</v>
      </c>
      <c r="B235" s="1" t="s">
        <v>245</v>
      </c>
      <c r="C235" s="62" t="s">
        <v>23</v>
      </c>
      <c r="D235" s="36">
        <v>1</v>
      </c>
      <c r="E235" s="117">
        <v>33</v>
      </c>
      <c r="F235" s="128">
        <v>35</v>
      </c>
      <c r="G235" s="154">
        <v>35.35</v>
      </c>
      <c r="H235" s="31">
        <f t="shared" si="51"/>
        <v>34.449999999999996</v>
      </c>
      <c r="I235" s="32">
        <f t="shared" si="52"/>
        <v>1.2678722333105972</v>
      </c>
      <c r="J235" s="32">
        <f t="shared" si="53"/>
        <v>3.6803257860975247</v>
      </c>
      <c r="K235" s="33">
        <f t="shared" si="67"/>
        <v>34.449999999999996</v>
      </c>
      <c r="L235" s="33">
        <f t="shared" si="58"/>
        <v>34.449999999999996</v>
      </c>
      <c r="M235" s="33">
        <f t="shared" si="55"/>
        <v>34.450000000000003</v>
      </c>
      <c r="N235" s="33">
        <f t="shared" si="56"/>
        <v>34.450000000000003</v>
      </c>
      <c r="O235" s="50">
        <f t="shared" si="62"/>
        <v>33</v>
      </c>
      <c r="P235" s="50">
        <f t="shared" si="63"/>
        <v>35</v>
      </c>
      <c r="Q235" s="50">
        <f t="shared" si="64"/>
        <v>35.35</v>
      </c>
    </row>
    <row r="236" spans="1:20" ht="30.75" thickBot="1" x14ac:dyDescent="0.3">
      <c r="A236" s="69">
        <v>212</v>
      </c>
      <c r="B236" s="1" t="s">
        <v>246</v>
      </c>
      <c r="C236" s="62" t="s">
        <v>23</v>
      </c>
      <c r="D236" s="36">
        <v>1</v>
      </c>
      <c r="E236" s="118">
        <v>39984</v>
      </c>
      <c r="F236" s="128">
        <v>42103</v>
      </c>
      <c r="G236" s="154">
        <v>42524.03</v>
      </c>
      <c r="H236" s="31">
        <f t="shared" si="51"/>
        <v>41537.01</v>
      </c>
      <c r="I236" s="32">
        <f t="shared" si="52"/>
        <v>1361.3216410165523</v>
      </c>
      <c r="J236" s="32">
        <f t="shared" si="53"/>
        <v>3.2773703283326174</v>
      </c>
      <c r="K236" s="33">
        <f t="shared" ref="K236:K241" si="68">D236*SUM(E236:G236)/COLUMNS(E236:G236)</f>
        <v>41537.01</v>
      </c>
      <c r="L236" s="33">
        <f t="shared" si="58"/>
        <v>41537.01</v>
      </c>
      <c r="M236" s="33">
        <f t="shared" si="55"/>
        <v>41537.01</v>
      </c>
      <c r="N236" s="33">
        <f t="shared" si="56"/>
        <v>41537.01</v>
      </c>
      <c r="O236" s="50">
        <f t="shared" si="62"/>
        <v>39984</v>
      </c>
      <c r="P236" s="50">
        <f t="shared" si="63"/>
        <v>42103</v>
      </c>
      <c r="Q236" s="50">
        <f t="shared" si="64"/>
        <v>42524.03</v>
      </c>
    </row>
    <row r="237" spans="1:20" ht="45.75" thickBot="1" x14ac:dyDescent="0.3">
      <c r="A237" s="69">
        <v>213</v>
      </c>
      <c r="B237" s="1" t="s">
        <v>247</v>
      </c>
      <c r="C237" s="62" t="s">
        <v>23</v>
      </c>
      <c r="D237" s="36">
        <v>1</v>
      </c>
      <c r="E237" s="118">
        <v>8650</v>
      </c>
      <c r="F237" s="128">
        <v>9108</v>
      </c>
      <c r="G237" s="154">
        <v>9199.08</v>
      </c>
      <c r="H237" s="31">
        <f t="shared" ref="H237:H536" si="69">AVERAGE(E237:G237)</f>
        <v>8985.6933333333345</v>
      </c>
      <c r="I237" s="32">
        <f t="shared" ref="I237:I536" si="70">SQRT(VAR(E237:G237))</f>
        <v>294.26417065849745</v>
      </c>
      <c r="J237" s="32">
        <f t="shared" ref="J237:J536" si="71">I237/H237*100</f>
        <v>3.274807627441445</v>
      </c>
      <c r="K237" s="33">
        <f t="shared" si="68"/>
        <v>8985.6933333333345</v>
      </c>
      <c r="L237" s="33">
        <f t="shared" si="58"/>
        <v>8985.6933333333345</v>
      </c>
      <c r="M237" s="33">
        <f t="shared" ref="M237:M536" si="72">ROUND(L237,2)</f>
        <v>8985.69</v>
      </c>
      <c r="N237" s="33">
        <f t="shared" ref="N237:N536" si="73">M237*D237</f>
        <v>8985.69</v>
      </c>
      <c r="O237" s="50">
        <f t="shared" si="62"/>
        <v>8650</v>
      </c>
      <c r="P237" s="50">
        <f t="shared" si="63"/>
        <v>9108</v>
      </c>
      <c r="Q237" s="50">
        <f t="shared" si="64"/>
        <v>9199.08</v>
      </c>
    </row>
    <row r="238" spans="1:20" ht="60.75" thickBot="1" x14ac:dyDescent="0.3">
      <c r="A238" s="69">
        <v>214</v>
      </c>
      <c r="B238" s="1" t="s">
        <v>248</v>
      </c>
      <c r="C238" s="62" t="s">
        <v>23</v>
      </c>
      <c r="D238" s="36">
        <v>1</v>
      </c>
      <c r="E238" s="118">
        <v>9690</v>
      </c>
      <c r="F238" s="128">
        <v>10204</v>
      </c>
      <c r="G238" s="154">
        <v>10306.040000000001</v>
      </c>
      <c r="H238" s="31">
        <f t="shared" si="69"/>
        <v>10066.68</v>
      </c>
      <c r="I238" s="32">
        <f t="shared" si="70"/>
        <v>330.18011327152971</v>
      </c>
      <c r="J238" s="32">
        <f t="shared" si="71"/>
        <v>3.2799305557694267</v>
      </c>
      <c r="K238" s="33">
        <f t="shared" si="68"/>
        <v>10066.68</v>
      </c>
      <c r="L238" s="33">
        <f t="shared" si="58"/>
        <v>10066.68</v>
      </c>
      <c r="M238" s="33">
        <f t="shared" si="72"/>
        <v>10066.68</v>
      </c>
      <c r="N238" s="33">
        <f t="shared" si="73"/>
        <v>10066.68</v>
      </c>
      <c r="O238" s="50">
        <f t="shared" si="62"/>
        <v>9690</v>
      </c>
      <c r="P238" s="50">
        <f t="shared" si="63"/>
        <v>10204</v>
      </c>
      <c r="Q238" s="50">
        <f t="shared" si="64"/>
        <v>10306.040000000001</v>
      </c>
    </row>
    <row r="239" spans="1:20" ht="45.75" thickBot="1" x14ac:dyDescent="0.3">
      <c r="A239" s="69">
        <v>215</v>
      </c>
      <c r="B239" s="1" t="s">
        <v>249</v>
      </c>
      <c r="C239" s="62" t="s">
        <v>23</v>
      </c>
      <c r="D239" s="36">
        <v>1</v>
      </c>
      <c r="E239" s="118">
        <v>10070</v>
      </c>
      <c r="F239" s="128">
        <v>10604</v>
      </c>
      <c r="G239" s="154">
        <v>10710.04</v>
      </c>
      <c r="H239" s="31">
        <f t="shared" si="69"/>
        <v>10461.346666666666</v>
      </c>
      <c r="I239" s="32">
        <f t="shared" si="70"/>
        <v>343.03830767617416</v>
      </c>
      <c r="J239" s="32">
        <f t="shared" si="71"/>
        <v>3.2791027637886083</v>
      </c>
      <c r="K239" s="33">
        <f t="shared" si="68"/>
        <v>10461.346666666666</v>
      </c>
      <c r="L239" s="33">
        <f t="shared" si="58"/>
        <v>10461.346666666666</v>
      </c>
      <c r="M239" s="33">
        <f t="shared" si="72"/>
        <v>10461.35</v>
      </c>
      <c r="N239" s="33">
        <f t="shared" si="73"/>
        <v>10461.35</v>
      </c>
      <c r="O239" s="50">
        <f t="shared" si="62"/>
        <v>10070</v>
      </c>
      <c r="P239" s="50">
        <f t="shared" si="63"/>
        <v>10604</v>
      </c>
      <c r="Q239" s="50">
        <f t="shared" si="64"/>
        <v>10710.04</v>
      </c>
    </row>
    <row r="240" spans="1:20" ht="15.75" thickBot="1" x14ac:dyDescent="0.3">
      <c r="A240" s="157" t="s">
        <v>250</v>
      </c>
      <c r="B240" s="158"/>
      <c r="C240" s="159"/>
      <c r="D240" s="159"/>
      <c r="E240" s="158"/>
      <c r="F240" s="158"/>
      <c r="G240" s="158"/>
      <c r="H240" s="159"/>
      <c r="I240" s="159"/>
      <c r="J240" s="159"/>
      <c r="K240" s="159"/>
      <c r="L240" s="159"/>
      <c r="M240" s="159"/>
      <c r="N240" s="160"/>
      <c r="O240" s="50"/>
      <c r="P240" s="50"/>
      <c r="Q240" s="50"/>
      <c r="R240" s="135">
        <f>SUM(O235:O239)</f>
        <v>68427</v>
      </c>
      <c r="S240" s="135">
        <f>SUM(P235:P239)</f>
        <v>72054</v>
      </c>
      <c r="T240" s="135">
        <f>SUM(Q235:Q239)</f>
        <v>72774.540000000008</v>
      </c>
    </row>
    <row r="241" spans="1:20" ht="45.75" thickBot="1" x14ac:dyDescent="0.3">
      <c r="A241" s="69">
        <v>216</v>
      </c>
      <c r="B241" s="1" t="s">
        <v>251</v>
      </c>
      <c r="C241" s="62" t="s">
        <v>23</v>
      </c>
      <c r="D241" s="36">
        <v>1</v>
      </c>
      <c r="E241" s="117">
        <v>5430</v>
      </c>
      <c r="F241" s="128">
        <v>5718</v>
      </c>
      <c r="G241" s="154">
        <v>5775.18</v>
      </c>
      <c r="H241" s="31">
        <f t="shared" si="69"/>
        <v>5641.06</v>
      </c>
      <c r="I241" s="32">
        <f t="shared" si="70"/>
        <v>185.00575882928629</v>
      </c>
      <c r="J241" s="32">
        <f t="shared" si="71"/>
        <v>3.2796275669694399</v>
      </c>
      <c r="K241" s="33">
        <f t="shared" si="68"/>
        <v>5641.06</v>
      </c>
      <c r="L241" s="33">
        <f t="shared" si="58"/>
        <v>5641.06</v>
      </c>
      <c r="M241" s="33">
        <f t="shared" si="72"/>
        <v>5641.06</v>
      </c>
      <c r="N241" s="33">
        <f t="shared" si="73"/>
        <v>5641.06</v>
      </c>
      <c r="O241" s="50">
        <f t="shared" si="62"/>
        <v>5430</v>
      </c>
      <c r="P241" s="50">
        <f t="shared" si="63"/>
        <v>5718</v>
      </c>
      <c r="Q241" s="50">
        <f t="shared" si="64"/>
        <v>5775.18</v>
      </c>
    </row>
    <row r="242" spans="1:20" ht="24.75" thickBot="1" x14ac:dyDescent="0.3">
      <c r="A242" s="69">
        <v>217</v>
      </c>
      <c r="B242" s="1" t="s">
        <v>252</v>
      </c>
      <c r="C242" s="62" t="s">
        <v>23</v>
      </c>
      <c r="D242" s="36">
        <v>1</v>
      </c>
      <c r="E242" s="118">
        <v>3100</v>
      </c>
      <c r="F242" s="128">
        <v>3264</v>
      </c>
      <c r="G242" s="154">
        <v>3296.64</v>
      </c>
      <c r="H242" s="31">
        <f t="shared" si="69"/>
        <v>3220.2133333333331</v>
      </c>
      <c r="I242" s="32">
        <f t="shared" si="70"/>
        <v>105.37920351441893</v>
      </c>
      <c r="J242" s="32">
        <f t="shared" si="71"/>
        <v>3.2724292649685403</v>
      </c>
      <c r="K242" s="33">
        <f t="shared" ref="K242:K250" si="74">D242*SUM(E242:G242)/COLUMNS(E242:G242)</f>
        <v>3220.2133333333331</v>
      </c>
      <c r="L242" s="33">
        <f t="shared" si="58"/>
        <v>3220.2133333333331</v>
      </c>
      <c r="M242" s="33">
        <f t="shared" si="72"/>
        <v>3220.21</v>
      </c>
      <c r="N242" s="33">
        <f t="shared" si="73"/>
        <v>3220.21</v>
      </c>
      <c r="O242" s="50">
        <f t="shared" si="62"/>
        <v>3100</v>
      </c>
      <c r="P242" s="50">
        <f t="shared" si="63"/>
        <v>3264</v>
      </c>
      <c r="Q242" s="50">
        <f t="shared" si="64"/>
        <v>3296.64</v>
      </c>
    </row>
    <row r="243" spans="1:20" ht="24.75" thickBot="1" x14ac:dyDescent="0.3">
      <c r="A243" s="69">
        <v>218</v>
      </c>
      <c r="B243" s="1" t="s">
        <v>253</v>
      </c>
      <c r="C243" s="62" t="s">
        <v>23</v>
      </c>
      <c r="D243" s="36">
        <v>1</v>
      </c>
      <c r="E243" s="118">
        <v>2360</v>
      </c>
      <c r="F243" s="128">
        <v>2485</v>
      </c>
      <c r="G243" s="154">
        <v>2509.85</v>
      </c>
      <c r="H243" s="31">
        <f t="shared" si="69"/>
        <v>2451.6166666666668</v>
      </c>
      <c r="I243" s="32">
        <f t="shared" si="70"/>
        <v>80.309344620245341</v>
      </c>
      <c r="J243" s="32">
        <f t="shared" si="71"/>
        <v>3.2757708703880568</v>
      </c>
      <c r="K243" s="33">
        <f t="shared" si="74"/>
        <v>2451.6166666666668</v>
      </c>
      <c r="L243" s="33">
        <f t="shared" si="58"/>
        <v>2451.6166666666668</v>
      </c>
      <c r="M243" s="33">
        <f t="shared" si="72"/>
        <v>2451.62</v>
      </c>
      <c r="N243" s="33">
        <f t="shared" si="73"/>
        <v>2451.62</v>
      </c>
      <c r="O243" s="50">
        <f t="shared" si="62"/>
        <v>2360</v>
      </c>
      <c r="P243" s="50">
        <f t="shared" si="63"/>
        <v>2485</v>
      </c>
      <c r="Q243" s="50">
        <f t="shared" si="64"/>
        <v>2509.85</v>
      </c>
    </row>
    <row r="244" spans="1:20" ht="24.75" thickBot="1" x14ac:dyDescent="0.3">
      <c r="A244" s="69">
        <v>219</v>
      </c>
      <c r="B244" s="1" t="s">
        <v>254</v>
      </c>
      <c r="C244" s="62" t="s">
        <v>23</v>
      </c>
      <c r="D244" s="36">
        <v>1</v>
      </c>
      <c r="E244" s="118">
        <v>1890</v>
      </c>
      <c r="F244" s="128">
        <v>1990</v>
      </c>
      <c r="G244" s="154">
        <v>2009.9</v>
      </c>
      <c r="H244" s="31">
        <f t="shared" si="69"/>
        <v>1963.3</v>
      </c>
      <c r="I244" s="32">
        <f t="shared" si="70"/>
        <v>64.254727452538489</v>
      </c>
      <c r="J244" s="32">
        <f t="shared" si="71"/>
        <v>3.2727921078051487</v>
      </c>
      <c r="K244" s="33">
        <f t="shared" si="74"/>
        <v>1963.3</v>
      </c>
      <c r="L244" s="33">
        <f t="shared" ref="L244:L536" si="75">K244/D244</f>
        <v>1963.3</v>
      </c>
      <c r="M244" s="33">
        <f t="shared" si="72"/>
        <v>1963.3</v>
      </c>
      <c r="N244" s="33">
        <f t="shared" si="73"/>
        <v>1963.3</v>
      </c>
      <c r="O244" s="50">
        <f t="shared" si="62"/>
        <v>1890</v>
      </c>
      <c r="P244" s="50">
        <f t="shared" si="63"/>
        <v>1990</v>
      </c>
      <c r="Q244" s="50">
        <f t="shared" si="64"/>
        <v>2009.9</v>
      </c>
    </row>
    <row r="245" spans="1:20" ht="15.75" thickBot="1" x14ac:dyDescent="0.3">
      <c r="A245" s="157" t="s">
        <v>255</v>
      </c>
      <c r="B245" s="158"/>
      <c r="C245" s="159"/>
      <c r="D245" s="159"/>
      <c r="E245" s="158"/>
      <c r="F245" s="158"/>
      <c r="G245" s="158"/>
      <c r="H245" s="159"/>
      <c r="I245" s="159"/>
      <c r="J245" s="159"/>
      <c r="K245" s="159"/>
      <c r="L245" s="159"/>
      <c r="M245" s="159"/>
      <c r="N245" s="160"/>
      <c r="O245" s="50"/>
      <c r="P245" s="50"/>
      <c r="Q245" s="50"/>
      <c r="R245" s="135">
        <f>SUM(O241:O244)</f>
        <v>12780</v>
      </c>
      <c r="S245" s="135">
        <f>SUM(P241:P244)</f>
        <v>13457</v>
      </c>
      <c r="T245" s="135">
        <f>SUM(Q241:Q244)</f>
        <v>13591.57</v>
      </c>
    </row>
    <row r="246" spans="1:20" ht="30.75" thickBot="1" x14ac:dyDescent="0.3">
      <c r="A246" s="69">
        <v>220</v>
      </c>
      <c r="B246" s="1" t="s">
        <v>256</v>
      </c>
      <c r="C246" s="62" t="s">
        <v>23</v>
      </c>
      <c r="D246" s="36">
        <v>1</v>
      </c>
      <c r="E246" s="141">
        <v>4960</v>
      </c>
      <c r="F246" s="128">
        <v>5223</v>
      </c>
      <c r="G246" s="154">
        <v>5275.2300000000005</v>
      </c>
      <c r="H246" s="31">
        <f t="shared" si="69"/>
        <v>5152.7433333333329</v>
      </c>
      <c r="I246" s="32">
        <f t="shared" si="70"/>
        <v>168.95113978110177</v>
      </c>
      <c r="J246" s="32">
        <f t="shared" si="71"/>
        <v>3.2788580538865402</v>
      </c>
      <c r="K246" s="33">
        <f t="shared" si="74"/>
        <v>5152.7433333333329</v>
      </c>
      <c r="L246" s="33">
        <f t="shared" si="75"/>
        <v>5152.7433333333329</v>
      </c>
      <c r="M246" s="33">
        <f t="shared" si="72"/>
        <v>5152.74</v>
      </c>
      <c r="N246" s="33">
        <f t="shared" si="73"/>
        <v>5152.74</v>
      </c>
      <c r="O246" s="50">
        <f t="shared" si="62"/>
        <v>4960</v>
      </c>
      <c r="P246" s="50">
        <f t="shared" si="63"/>
        <v>5223</v>
      </c>
      <c r="Q246" s="50">
        <f t="shared" si="64"/>
        <v>5275.2300000000005</v>
      </c>
    </row>
    <row r="247" spans="1:20" ht="30.75" thickBot="1" x14ac:dyDescent="0.3">
      <c r="A247" s="69">
        <v>221</v>
      </c>
      <c r="B247" s="1" t="s">
        <v>257</v>
      </c>
      <c r="C247" s="62" t="s">
        <v>23</v>
      </c>
      <c r="D247" s="36">
        <v>1</v>
      </c>
      <c r="E247" s="141">
        <v>2240</v>
      </c>
      <c r="F247" s="128">
        <v>2359</v>
      </c>
      <c r="G247" s="154">
        <v>2382.59</v>
      </c>
      <c r="H247" s="31">
        <f t="shared" si="69"/>
        <v>2327.1966666666667</v>
      </c>
      <c r="I247" s="32">
        <f t="shared" si="70"/>
        <v>76.430138252742566</v>
      </c>
      <c r="J247" s="32">
        <f t="shared" si="71"/>
        <v>3.2842148387147869</v>
      </c>
      <c r="K247" s="33">
        <f t="shared" si="74"/>
        <v>2327.1966666666667</v>
      </c>
      <c r="L247" s="33">
        <f t="shared" si="75"/>
        <v>2327.1966666666667</v>
      </c>
      <c r="M247" s="33">
        <f t="shared" si="72"/>
        <v>2327.1999999999998</v>
      </c>
      <c r="N247" s="33">
        <f t="shared" si="73"/>
        <v>2327.1999999999998</v>
      </c>
      <c r="O247" s="50">
        <f t="shared" si="62"/>
        <v>2240</v>
      </c>
      <c r="P247" s="50">
        <f t="shared" si="63"/>
        <v>2359</v>
      </c>
      <c r="Q247" s="50">
        <f t="shared" si="64"/>
        <v>2382.59</v>
      </c>
    </row>
    <row r="248" spans="1:20" ht="30.75" thickBot="1" x14ac:dyDescent="0.3">
      <c r="A248" s="69">
        <v>222</v>
      </c>
      <c r="B248" s="1" t="s">
        <v>258</v>
      </c>
      <c r="C248" s="62" t="s">
        <v>23</v>
      </c>
      <c r="D248" s="36">
        <v>1</v>
      </c>
      <c r="E248" s="141">
        <v>10580</v>
      </c>
      <c r="F248" s="128">
        <v>11141</v>
      </c>
      <c r="G248" s="154">
        <v>11252.41</v>
      </c>
      <c r="H248" s="31">
        <f t="shared" si="69"/>
        <v>10991.136666666667</v>
      </c>
      <c r="I248" s="32">
        <f t="shared" si="70"/>
        <v>360.38599588959238</v>
      </c>
      <c r="J248" s="32">
        <f t="shared" si="71"/>
        <v>3.2788783073051198</v>
      </c>
      <c r="K248" s="33">
        <f t="shared" si="74"/>
        <v>10991.136666666667</v>
      </c>
      <c r="L248" s="33">
        <f t="shared" si="75"/>
        <v>10991.136666666667</v>
      </c>
      <c r="M248" s="33">
        <f t="shared" si="72"/>
        <v>10991.14</v>
      </c>
      <c r="N248" s="33">
        <f t="shared" si="73"/>
        <v>10991.14</v>
      </c>
      <c r="O248" s="50">
        <f t="shared" si="62"/>
        <v>10580</v>
      </c>
      <c r="P248" s="50">
        <f t="shared" si="63"/>
        <v>11141</v>
      </c>
      <c r="Q248" s="50">
        <f t="shared" si="64"/>
        <v>11252.41</v>
      </c>
    </row>
    <row r="249" spans="1:20" ht="24.75" thickBot="1" x14ac:dyDescent="0.3">
      <c r="A249" s="69">
        <v>223</v>
      </c>
      <c r="B249" s="1" t="s">
        <v>259</v>
      </c>
      <c r="C249" s="62" t="s">
        <v>23</v>
      </c>
      <c r="D249" s="36">
        <v>1</v>
      </c>
      <c r="E249" s="141">
        <v>2380</v>
      </c>
      <c r="F249" s="128">
        <v>2506</v>
      </c>
      <c r="G249" s="154">
        <v>2531.06</v>
      </c>
      <c r="H249" s="31">
        <f t="shared" si="69"/>
        <v>2472.353333333333</v>
      </c>
      <c r="I249" s="32">
        <f t="shared" si="70"/>
        <v>80.95588016526861</v>
      </c>
      <c r="J249" s="32">
        <f t="shared" si="71"/>
        <v>3.2744462158295318</v>
      </c>
      <c r="K249" s="33">
        <f t="shared" si="74"/>
        <v>2472.353333333333</v>
      </c>
      <c r="L249" s="33">
        <f t="shared" si="75"/>
        <v>2472.353333333333</v>
      </c>
      <c r="M249" s="33">
        <f t="shared" si="72"/>
        <v>2472.35</v>
      </c>
      <c r="N249" s="33">
        <f t="shared" si="73"/>
        <v>2472.35</v>
      </c>
      <c r="O249" s="50">
        <f t="shared" si="62"/>
        <v>2380</v>
      </c>
      <c r="P249" s="50">
        <f t="shared" si="63"/>
        <v>2506</v>
      </c>
      <c r="Q249" s="50">
        <f t="shared" si="64"/>
        <v>2531.06</v>
      </c>
    </row>
    <row r="250" spans="1:20" ht="30.75" thickBot="1" x14ac:dyDescent="0.3">
      <c r="A250" s="69">
        <v>224</v>
      </c>
      <c r="B250" s="1" t="s">
        <v>260</v>
      </c>
      <c r="C250" s="62" t="s">
        <v>23</v>
      </c>
      <c r="D250" s="36">
        <v>1</v>
      </c>
      <c r="E250" s="141">
        <v>510</v>
      </c>
      <c r="F250" s="128">
        <v>537</v>
      </c>
      <c r="G250" s="154">
        <v>542.37</v>
      </c>
      <c r="H250" s="31">
        <f t="shared" si="69"/>
        <v>529.79</v>
      </c>
      <c r="I250" s="32">
        <f t="shared" si="70"/>
        <v>17.347688606843278</v>
      </c>
      <c r="J250" s="32">
        <f t="shared" si="71"/>
        <v>3.2744462158295322</v>
      </c>
      <c r="K250" s="33">
        <f t="shared" si="74"/>
        <v>529.79</v>
      </c>
      <c r="L250" s="33">
        <f t="shared" si="75"/>
        <v>529.79</v>
      </c>
      <c r="M250" s="33">
        <f t="shared" si="72"/>
        <v>529.79</v>
      </c>
      <c r="N250" s="33">
        <f t="shared" si="73"/>
        <v>529.79</v>
      </c>
      <c r="O250" s="50">
        <f t="shared" si="62"/>
        <v>510</v>
      </c>
      <c r="P250" s="50">
        <f t="shared" si="63"/>
        <v>537</v>
      </c>
      <c r="Q250" s="50">
        <f t="shared" si="64"/>
        <v>542.37</v>
      </c>
    </row>
    <row r="251" spans="1:20" ht="24.75" thickBot="1" x14ac:dyDescent="0.3">
      <c r="A251" s="69">
        <v>225</v>
      </c>
      <c r="B251" s="1" t="s">
        <v>261</v>
      </c>
      <c r="C251" s="62" t="s">
        <v>23</v>
      </c>
      <c r="D251" s="39">
        <v>1</v>
      </c>
      <c r="E251" s="141">
        <v>1580</v>
      </c>
      <c r="F251" s="128">
        <v>1664</v>
      </c>
      <c r="G251" s="154">
        <v>1680.64</v>
      </c>
      <c r="H251" s="31">
        <f t="shared" si="69"/>
        <v>1641.5466666666669</v>
      </c>
      <c r="I251" s="32">
        <f t="shared" si="70"/>
        <v>53.946422803864735</v>
      </c>
      <c r="J251" s="32">
        <f t="shared" si="71"/>
        <v>3.2863167340474466</v>
      </c>
      <c r="K251" s="33">
        <f t="shared" ref="K251:K257" si="76">D251*SUM(E251:G251)/COLUMNS(E251:G251)</f>
        <v>1641.5466666666669</v>
      </c>
      <c r="L251" s="33">
        <f t="shared" si="75"/>
        <v>1641.5466666666669</v>
      </c>
      <c r="M251" s="33">
        <f t="shared" si="72"/>
        <v>1641.55</v>
      </c>
      <c r="N251" s="33">
        <f t="shared" si="73"/>
        <v>1641.55</v>
      </c>
      <c r="O251" s="50">
        <f t="shared" si="62"/>
        <v>1580</v>
      </c>
      <c r="P251" s="50">
        <f t="shared" si="63"/>
        <v>1664</v>
      </c>
      <c r="Q251" s="50">
        <f t="shared" si="64"/>
        <v>1680.64</v>
      </c>
    </row>
    <row r="252" spans="1:20" ht="15.75" thickBot="1" x14ac:dyDescent="0.3">
      <c r="A252" s="157" t="s">
        <v>262</v>
      </c>
      <c r="B252" s="158"/>
      <c r="C252" s="159"/>
      <c r="D252" s="159"/>
      <c r="E252" s="158"/>
      <c r="F252" s="158"/>
      <c r="G252" s="158"/>
      <c r="H252" s="159"/>
      <c r="I252" s="159"/>
      <c r="J252" s="159"/>
      <c r="K252" s="159"/>
      <c r="L252" s="159"/>
      <c r="M252" s="159"/>
      <c r="N252" s="160"/>
      <c r="O252" s="50"/>
      <c r="P252" s="50"/>
      <c r="Q252" s="50"/>
      <c r="R252" s="135">
        <f>SUM(O246:O251)</f>
        <v>22250</v>
      </c>
      <c r="S252" s="135">
        <f>SUM(P246:P251)</f>
        <v>23430</v>
      </c>
      <c r="T252" s="135">
        <f>SUM(Q246:Q251)</f>
        <v>23664.3</v>
      </c>
    </row>
    <row r="253" spans="1:20" ht="30.75" thickBot="1" x14ac:dyDescent="0.3">
      <c r="A253" s="69">
        <v>226</v>
      </c>
      <c r="B253" s="1" t="s">
        <v>263</v>
      </c>
      <c r="C253" s="62" t="s">
        <v>23</v>
      </c>
      <c r="D253" s="36">
        <v>1</v>
      </c>
      <c r="E253" s="117">
        <v>4420</v>
      </c>
      <c r="F253" s="128">
        <v>4654</v>
      </c>
      <c r="G253" s="154">
        <v>4700.54</v>
      </c>
      <c r="H253" s="31">
        <f t="shared" si="69"/>
        <v>4591.5133333333333</v>
      </c>
      <c r="I253" s="32">
        <f t="shared" si="70"/>
        <v>150.34663459264172</v>
      </c>
      <c r="J253" s="32">
        <f t="shared" si="71"/>
        <v>3.2744462158295318</v>
      </c>
      <c r="K253" s="33">
        <f t="shared" si="76"/>
        <v>4591.5133333333333</v>
      </c>
      <c r="L253" s="33">
        <f t="shared" si="75"/>
        <v>4591.5133333333333</v>
      </c>
      <c r="M253" s="33">
        <f t="shared" si="72"/>
        <v>4591.51</v>
      </c>
      <c r="N253" s="33">
        <f t="shared" si="73"/>
        <v>4591.51</v>
      </c>
      <c r="O253" s="50">
        <f t="shared" si="62"/>
        <v>4420</v>
      </c>
      <c r="P253" s="50">
        <f t="shared" si="63"/>
        <v>4654</v>
      </c>
      <c r="Q253" s="50">
        <f t="shared" si="64"/>
        <v>4700.54</v>
      </c>
    </row>
    <row r="254" spans="1:20" ht="24.75" thickBot="1" x14ac:dyDescent="0.3">
      <c r="A254" s="69">
        <v>227</v>
      </c>
      <c r="B254" s="1" t="s">
        <v>264</v>
      </c>
      <c r="C254" s="62" t="s">
        <v>23</v>
      </c>
      <c r="D254" s="36">
        <v>1</v>
      </c>
      <c r="E254" s="118">
        <v>22890</v>
      </c>
      <c r="F254" s="128">
        <v>24103</v>
      </c>
      <c r="G254" s="154">
        <v>24344.03</v>
      </c>
      <c r="H254" s="31">
        <f t="shared" si="69"/>
        <v>23779.01</v>
      </c>
      <c r="I254" s="32">
        <f t="shared" si="70"/>
        <v>779.2804054382475</v>
      </c>
      <c r="J254" s="32">
        <f t="shared" si="71"/>
        <v>3.2771776681966474</v>
      </c>
      <c r="K254" s="33">
        <f t="shared" si="76"/>
        <v>23779.01</v>
      </c>
      <c r="L254" s="33">
        <f t="shared" si="75"/>
        <v>23779.01</v>
      </c>
      <c r="M254" s="33">
        <f t="shared" si="72"/>
        <v>23779.01</v>
      </c>
      <c r="N254" s="33">
        <f t="shared" si="73"/>
        <v>23779.01</v>
      </c>
      <c r="O254" s="50">
        <f t="shared" si="62"/>
        <v>22890</v>
      </c>
      <c r="P254" s="50">
        <f t="shared" si="63"/>
        <v>24103</v>
      </c>
      <c r="Q254" s="50">
        <f t="shared" si="64"/>
        <v>24344.03</v>
      </c>
    </row>
    <row r="255" spans="1:20" ht="45.75" thickBot="1" x14ac:dyDescent="0.3">
      <c r="A255" s="69">
        <v>228</v>
      </c>
      <c r="B255" s="1" t="s">
        <v>265</v>
      </c>
      <c r="C255" s="62" t="s">
        <v>23</v>
      </c>
      <c r="D255" s="36">
        <v>1</v>
      </c>
      <c r="E255" s="118">
        <v>3620</v>
      </c>
      <c r="F255" s="128">
        <v>3812</v>
      </c>
      <c r="G255" s="154">
        <v>3850.12</v>
      </c>
      <c r="H255" s="31">
        <f t="shared" si="69"/>
        <v>3760.7066666666665</v>
      </c>
      <c r="I255" s="32">
        <f t="shared" si="70"/>
        <v>123.33717255285741</v>
      </c>
      <c r="J255" s="32">
        <f t="shared" si="71"/>
        <v>3.2796275669694368</v>
      </c>
      <c r="K255" s="33">
        <f t="shared" si="76"/>
        <v>3760.7066666666665</v>
      </c>
      <c r="L255" s="33">
        <f t="shared" si="75"/>
        <v>3760.7066666666665</v>
      </c>
      <c r="M255" s="33">
        <f t="shared" si="72"/>
        <v>3760.71</v>
      </c>
      <c r="N255" s="33">
        <f t="shared" si="73"/>
        <v>3760.71</v>
      </c>
      <c r="O255" s="50">
        <f t="shared" si="62"/>
        <v>3620</v>
      </c>
      <c r="P255" s="50">
        <f t="shared" si="63"/>
        <v>3812</v>
      </c>
      <c r="Q255" s="50">
        <f t="shared" si="64"/>
        <v>3850.12</v>
      </c>
    </row>
    <row r="256" spans="1:20" ht="30.75" thickBot="1" x14ac:dyDescent="0.3">
      <c r="A256" s="69">
        <v>229</v>
      </c>
      <c r="B256" s="1" t="s">
        <v>266</v>
      </c>
      <c r="C256" s="62" t="s">
        <v>23</v>
      </c>
      <c r="D256" s="36">
        <v>1</v>
      </c>
      <c r="E256" s="118">
        <v>201630</v>
      </c>
      <c r="F256" s="128">
        <v>212316</v>
      </c>
      <c r="G256" s="154">
        <v>214439.16</v>
      </c>
      <c r="H256" s="31">
        <f t="shared" si="69"/>
        <v>209461.72</v>
      </c>
      <c r="I256" s="32">
        <f t="shared" si="70"/>
        <v>6865.0441160417913</v>
      </c>
      <c r="J256" s="32">
        <f t="shared" si="71"/>
        <v>3.2774695615226452</v>
      </c>
      <c r="K256" s="33">
        <f t="shared" si="76"/>
        <v>209461.72</v>
      </c>
      <c r="L256" s="33">
        <f t="shared" si="75"/>
        <v>209461.72</v>
      </c>
      <c r="M256" s="33">
        <f t="shared" si="72"/>
        <v>209461.72</v>
      </c>
      <c r="N256" s="33">
        <f t="shared" si="73"/>
        <v>209461.72</v>
      </c>
      <c r="O256" s="50">
        <f t="shared" si="62"/>
        <v>201630</v>
      </c>
      <c r="P256" s="50">
        <f t="shared" si="63"/>
        <v>212316</v>
      </c>
      <c r="Q256" s="50">
        <f t="shared" si="64"/>
        <v>214439.16</v>
      </c>
    </row>
    <row r="257" spans="1:20" ht="24.75" thickBot="1" x14ac:dyDescent="0.3">
      <c r="A257" s="69">
        <v>230</v>
      </c>
      <c r="B257" s="1" t="s">
        <v>241</v>
      </c>
      <c r="C257" s="62" t="s">
        <v>23</v>
      </c>
      <c r="D257" s="36">
        <v>1</v>
      </c>
      <c r="E257" s="118">
        <v>87320</v>
      </c>
      <c r="F257" s="128">
        <v>91948</v>
      </c>
      <c r="G257" s="154">
        <v>92867.48</v>
      </c>
      <c r="H257" s="31">
        <f t="shared" si="69"/>
        <v>90711.82666666666</v>
      </c>
      <c r="I257" s="32">
        <f t="shared" si="70"/>
        <v>2973.167834168351</v>
      </c>
      <c r="J257" s="32">
        <f t="shared" si="71"/>
        <v>3.2775966965075827</v>
      </c>
      <c r="K257" s="33">
        <f t="shared" si="76"/>
        <v>90711.82666666666</v>
      </c>
      <c r="L257" s="33">
        <f t="shared" si="75"/>
        <v>90711.82666666666</v>
      </c>
      <c r="M257" s="33">
        <f t="shared" si="72"/>
        <v>90711.83</v>
      </c>
      <c r="N257" s="33">
        <f t="shared" si="73"/>
        <v>90711.83</v>
      </c>
      <c r="O257" s="50">
        <f t="shared" si="62"/>
        <v>87320</v>
      </c>
      <c r="P257" s="50">
        <f t="shared" si="63"/>
        <v>91948</v>
      </c>
      <c r="Q257" s="50">
        <f t="shared" si="64"/>
        <v>92867.48</v>
      </c>
    </row>
    <row r="258" spans="1:20" ht="24.75" thickBot="1" x14ac:dyDescent="0.3">
      <c r="A258" s="69">
        <v>231</v>
      </c>
      <c r="B258" s="1" t="s">
        <v>267</v>
      </c>
      <c r="C258" s="62" t="s">
        <v>23</v>
      </c>
      <c r="D258" s="36">
        <v>1</v>
      </c>
      <c r="E258" s="118">
        <v>290</v>
      </c>
      <c r="F258" s="128">
        <v>305</v>
      </c>
      <c r="G258" s="154">
        <v>308.05</v>
      </c>
      <c r="H258" s="31">
        <f t="shared" si="69"/>
        <v>301.01666666666665</v>
      </c>
      <c r="I258" s="32">
        <f t="shared" si="70"/>
        <v>9.6618234993883743</v>
      </c>
      <c r="J258" s="32">
        <f t="shared" si="71"/>
        <v>3.2097304133951745</v>
      </c>
      <c r="K258" s="33">
        <f t="shared" ref="K258:K266" si="77">D258*SUM(E258:G258)/COLUMNS(E258:G258)</f>
        <v>301.01666666666665</v>
      </c>
      <c r="L258" s="33">
        <f t="shared" si="75"/>
        <v>301.01666666666665</v>
      </c>
      <c r="M258" s="33">
        <f t="shared" si="72"/>
        <v>301.02</v>
      </c>
      <c r="N258" s="33">
        <f t="shared" si="73"/>
        <v>301.02</v>
      </c>
      <c r="O258" s="50">
        <f t="shared" si="62"/>
        <v>290</v>
      </c>
      <c r="P258" s="50">
        <f t="shared" si="63"/>
        <v>305</v>
      </c>
      <c r="Q258" s="50">
        <f t="shared" si="64"/>
        <v>308.05</v>
      </c>
    </row>
    <row r="259" spans="1:20" ht="24.75" thickBot="1" x14ac:dyDescent="0.3">
      <c r="A259" s="69">
        <v>232</v>
      </c>
      <c r="B259" s="1" t="s">
        <v>268</v>
      </c>
      <c r="C259" s="62" t="s">
        <v>23</v>
      </c>
      <c r="D259" s="36">
        <v>1</v>
      </c>
      <c r="E259" s="118">
        <v>340</v>
      </c>
      <c r="F259" s="128">
        <v>358</v>
      </c>
      <c r="G259" s="154">
        <v>361.58</v>
      </c>
      <c r="H259" s="31">
        <f t="shared" si="69"/>
        <v>353.19333333333333</v>
      </c>
      <c r="I259" s="32">
        <f t="shared" si="70"/>
        <v>11.565125737895512</v>
      </c>
      <c r="J259" s="32">
        <f t="shared" si="71"/>
        <v>3.2744462158295304</v>
      </c>
      <c r="K259" s="33">
        <f t="shared" si="77"/>
        <v>353.19333333333333</v>
      </c>
      <c r="L259" s="33">
        <f t="shared" si="75"/>
        <v>353.19333333333333</v>
      </c>
      <c r="M259" s="33">
        <f t="shared" si="72"/>
        <v>353.19</v>
      </c>
      <c r="N259" s="33">
        <f t="shared" si="73"/>
        <v>353.19</v>
      </c>
      <c r="O259" s="50">
        <f t="shared" si="62"/>
        <v>340</v>
      </c>
      <c r="P259" s="50">
        <f t="shared" si="63"/>
        <v>358</v>
      </c>
      <c r="Q259" s="50">
        <f t="shared" si="64"/>
        <v>361.58</v>
      </c>
    </row>
    <row r="260" spans="1:20" ht="30.75" thickBot="1" x14ac:dyDescent="0.3">
      <c r="A260" s="69">
        <v>233</v>
      </c>
      <c r="B260" s="1" t="s">
        <v>269</v>
      </c>
      <c r="C260" s="62" t="s">
        <v>23</v>
      </c>
      <c r="D260" s="36">
        <v>1</v>
      </c>
      <c r="E260" s="118">
        <v>650</v>
      </c>
      <c r="F260" s="128">
        <v>684</v>
      </c>
      <c r="G260" s="154">
        <v>690.84</v>
      </c>
      <c r="H260" s="31">
        <f t="shared" si="69"/>
        <v>674.94666666666672</v>
      </c>
      <c r="I260" s="32">
        <f t="shared" si="70"/>
        <v>21.873466422433687</v>
      </c>
      <c r="J260" s="32">
        <f t="shared" si="71"/>
        <v>3.2407696048725358</v>
      </c>
      <c r="K260" s="33">
        <f t="shared" si="77"/>
        <v>674.94666666666672</v>
      </c>
      <c r="L260" s="33">
        <f t="shared" si="75"/>
        <v>674.94666666666672</v>
      </c>
      <c r="M260" s="33">
        <f t="shared" si="72"/>
        <v>674.95</v>
      </c>
      <c r="N260" s="33">
        <f t="shared" si="73"/>
        <v>674.95</v>
      </c>
      <c r="O260" s="50">
        <f t="shared" si="62"/>
        <v>650</v>
      </c>
      <c r="P260" s="50">
        <f t="shared" si="63"/>
        <v>684</v>
      </c>
      <c r="Q260" s="50">
        <f t="shared" si="64"/>
        <v>690.84</v>
      </c>
    </row>
    <row r="261" spans="1:20" ht="24.75" thickBot="1" x14ac:dyDescent="0.3">
      <c r="A261" s="69">
        <v>234</v>
      </c>
      <c r="B261" s="1" t="s">
        <v>270</v>
      </c>
      <c r="C261" s="62" t="s">
        <v>23</v>
      </c>
      <c r="D261" s="36">
        <v>1</v>
      </c>
      <c r="E261" s="118">
        <v>20490</v>
      </c>
      <c r="F261" s="128">
        <v>21576</v>
      </c>
      <c r="G261" s="154">
        <v>21791.759999999998</v>
      </c>
      <c r="H261" s="31">
        <f t="shared" si="69"/>
        <v>21285.919999999998</v>
      </c>
      <c r="I261" s="32">
        <f t="shared" si="70"/>
        <v>697.67799105317863</v>
      </c>
      <c r="J261" s="32">
        <f t="shared" si="71"/>
        <v>3.2776501605435833</v>
      </c>
      <c r="K261" s="33">
        <f t="shared" si="77"/>
        <v>21285.919999999998</v>
      </c>
      <c r="L261" s="33">
        <f t="shared" si="75"/>
        <v>21285.919999999998</v>
      </c>
      <c r="M261" s="33">
        <f t="shared" si="72"/>
        <v>21285.919999999998</v>
      </c>
      <c r="N261" s="33">
        <f t="shared" si="73"/>
        <v>21285.919999999998</v>
      </c>
      <c r="O261" s="50">
        <f t="shared" si="62"/>
        <v>20490</v>
      </c>
      <c r="P261" s="50">
        <f t="shared" si="63"/>
        <v>21576</v>
      </c>
      <c r="Q261" s="50">
        <f t="shared" si="64"/>
        <v>21791.759999999998</v>
      </c>
    </row>
    <row r="262" spans="1:20" ht="45.75" thickBot="1" x14ac:dyDescent="0.3">
      <c r="A262" s="69">
        <v>235</v>
      </c>
      <c r="B262" s="1" t="s">
        <v>271</v>
      </c>
      <c r="C262" s="62" t="s">
        <v>23</v>
      </c>
      <c r="D262" s="36">
        <v>1</v>
      </c>
      <c r="E262" s="118">
        <v>7310</v>
      </c>
      <c r="F262" s="128">
        <v>7697</v>
      </c>
      <c r="G262" s="154">
        <v>7773.97</v>
      </c>
      <c r="H262" s="31">
        <f t="shared" si="69"/>
        <v>7593.6566666666668</v>
      </c>
      <c r="I262" s="32">
        <f t="shared" si="70"/>
        <v>248.65020336475371</v>
      </c>
      <c r="J262" s="32">
        <f t="shared" si="71"/>
        <v>3.2744462158295331</v>
      </c>
      <c r="K262" s="33">
        <f t="shared" si="77"/>
        <v>7593.6566666666668</v>
      </c>
      <c r="L262" s="33">
        <f t="shared" si="75"/>
        <v>7593.6566666666668</v>
      </c>
      <c r="M262" s="33">
        <f t="shared" si="72"/>
        <v>7593.66</v>
      </c>
      <c r="N262" s="33">
        <f t="shared" si="73"/>
        <v>7593.66</v>
      </c>
      <c r="O262" s="50">
        <f t="shared" si="62"/>
        <v>7310</v>
      </c>
      <c r="P262" s="50">
        <f t="shared" si="63"/>
        <v>7697</v>
      </c>
      <c r="Q262" s="50">
        <f t="shared" si="64"/>
        <v>7773.97</v>
      </c>
    </row>
    <row r="263" spans="1:20" ht="24.75" thickBot="1" x14ac:dyDescent="0.3">
      <c r="A263" s="69">
        <v>236</v>
      </c>
      <c r="B263" s="1" t="s">
        <v>272</v>
      </c>
      <c r="C263" s="62" t="s">
        <v>23</v>
      </c>
      <c r="D263" s="36">
        <v>1</v>
      </c>
      <c r="E263" s="118">
        <v>6300</v>
      </c>
      <c r="F263" s="128">
        <v>6634</v>
      </c>
      <c r="G263" s="154">
        <v>6700.34</v>
      </c>
      <c r="H263" s="31">
        <f t="shared" si="69"/>
        <v>6544.78</v>
      </c>
      <c r="I263" s="32">
        <f t="shared" si="70"/>
        <v>214.56510713534021</v>
      </c>
      <c r="J263" s="32">
        <f t="shared" si="71"/>
        <v>3.2784158846491431</v>
      </c>
      <c r="K263" s="33">
        <f t="shared" si="77"/>
        <v>6544.78</v>
      </c>
      <c r="L263" s="33">
        <f t="shared" si="75"/>
        <v>6544.78</v>
      </c>
      <c r="M263" s="33">
        <f t="shared" si="72"/>
        <v>6544.78</v>
      </c>
      <c r="N263" s="33">
        <f t="shared" si="73"/>
        <v>6544.78</v>
      </c>
      <c r="O263" s="50">
        <f t="shared" si="62"/>
        <v>6300</v>
      </c>
      <c r="P263" s="50">
        <f t="shared" si="63"/>
        <v>6634</v>
      </c>
      <c r="Q263" s="50">
        <f t="shared" si="64"/>
        <v>6700.34</v>
      </c>
    </row>
    <row r="264" spans="1:20" ht="24.75" thickBot="1" x14ac:dyDescent="0.3">
      <c r="A264" s="69">
        <v>237</v>
      </c>
      <c r="B264" s="1" t="s">
        <v>273</v>
      </c>
      <c r="C264" s="62" t="s">
        <v>23</v>
      </c>
      <c r="D264" s="36">
        <v>1</v>
      </c>
      <c r="E264" s="118">
        <v>4610</v>
      </c>
      <c r="F264" s="128">
        <v>4854</v>
      </c>
      <c r="G264" s="154">
        <v>4902.54</v>
      </c>
      <c r="H264" s="31">
        <f t="shared" si="69"/>
        <v>4788.8466666666673</v>
      </c>
      <c r="I264" s="32">
        <f t="shared" si="70"/>
        <v>156.77573324125558</v>
      </c>
      <c r="J264" s="32">
        <f t="shared" si="71"/>
        <v>3.2737680730625933</v>
      </c>
      <c r="K264" s="33">
        <f t="shared" si="77"/>
        <v>4788.8466666666673</v>
      </c>
      <c r="L264" s="33">
        <f t="shared" si="75"/>
        <v>4788.8466666666673</v>
      </c>
      <c r="M264" s="33">
        <f t="shared" si="72"/>
        <v>4788.8500000000004</v>
      </c>
      <c r="N264" s="33">
        <f t="shared" si="73"/>
        <v>4788.8500000000004</v>
      </c>
      <c r="O264" s="50">
        <f t="shared" si="62"/>
        <v>4610</v>
      </c>
      <c r="P264" s="50">
        <f t="shared" si="63"/>
        <v>4854</v>
      </c>
      <c r="Q264" s="50">
        <f t="shared" si="64"/>
        <v>4902.54</v>
      </c>
    </row>
    <row r="265" spans="1:20" ht="24.75" thickBot="1" x14ac:dyDescent="0.3">
      <c r="A265" s="69">
        <v>238</v>
      </c>
      <c r="B265" s="1" t="s">
        <v>274</v>
      </c>
      <c r="C265" s="62" t="s">
        <v>23</v>
      </c>
      <c r="D265" s="36">
        <v>1</v>
      </c>
      <c r="E265" s="118">
        <v>1360</v>
      </c>
      <c r="F265" s="128">
        <v>1432</v>
      </c>
      <c r="G265" s="154">
        <v>1446.32</v>
      </c>
      <c r="H265" s="31">
        <f t="shared" si="69"/>
        <v>1412.7733333333333</v>
      </c>
      <c r="I265" s="32">
        <f t="shared" si="70"/>
        <v>46.260502951582048</v>
      </c>
      <c r="J265" s="32">
        <f t="shared" si="71"/>
        <v>3.2744462158295304</v>
      </c>
      <c r="K265" s="33">
        <f t="shared" si="77"/>
        <v>1412.7733333333333</v>
      </c>
      <c r="L265" s="33">
        <f t="shared" si="75"/>
        <v>1412.7733333333333</v>
      </c>
      <c r="M265" s="33">
        <f t="shared" si="72"/>
        <v>1412.77</v>
      </c>
      <c r="N265" s="33">
        <f t="shared" si="73"/>
        <v>1412.77</v>
      </c>
      <c r="O265" s="50">
        <f t="shared" si="62"/>
        <v>1360</v>
      </c>
      <c r="P265" s="50">
        <f t="shared" si="63"/>
        <v>1432</v>
      </c>
      <c r="Q265" s="50">
        <f t="shared" si="64"/>
        <v>1446.32</v>
      </c>
    </row>
    <row r="266" spans="1:20" ht="24.75" thickBot="1" x14ac:dyDescent="0.3">
      <c r="A266" s="69">
        <v>239</v>
      </c>
      <c r="B266" s="1" t="s">
        <v>275</v>
      </c>
      <c r="C266" s="62" t="s">
        <v>23</v>
      </c>
      <c r="D266" s="36">
        <v>1</v>
      </c>
      <c r="E266" s="118">
        <v>5890</v>
      </c>
      <c r="F266" s="128">
        <v>6202</v>
      </c>
      <c r="G266" s="154">
        <v>6264.02</v>
      </c>
      <c r="H266" s="31">
        <f t="shared" si="69"/>
        <v>6118.6733333333332</v>
      </c>
      <c r="I266" s="32">
        <f t="shared" si="70"/>
        <v>200.45009387209925</v>
      </c>
      <c r="J266" s="32">
        <f t="shared" si="71"/>
        <v>3.2760384964512883</v>
      </c>
      <c r="K266" s="33">
        <f t="shared" si="77"/>
        <v>6118.6733333333332</v>
      </c>
      <c r="L266" s="33">
        <f t="shared" si="75"/>
        <v>6118.6733333333332</v>
      </c>
      <c r="M266" s="33">
        <f t="shared" si="72"/>
        <v>6118.67</v>
      </c>
      <c r="N266" s="33">
        <f t="shared" si="73"/>
        <v>6118.67</v>
      </c>
      <c r="O266" s="50">
        <f t="shared" si="62"/>
        <v>5890</v>
      </c>
      <c r="P266" s="50">
        <f t="shared" si="63"/>
        <v>6202</v>
      </c>
      <c r="Q266" s="50">
        <f t="shared" si="64"/>
        <v>6264.02</v>
      </c>
    </row>
    <row r="267" spans="1:20" ht="45.75" thickBot="1" x14ac:dyDescent="0.3">
      <c r="A267" s="69">
        <v>240</v>
      </c>
      <c r="B267" s="1" t="s">
        <v>276</v>
      </c>
      <c r="C267" s="62" t="s">
        <v>23</v>
      </c>
      <c r="D267" s="39">
        <v>1</v>
      </c>
      <c r="E267" s="118">
        <v>9520</v>
      </c>
      <c r="F267" s="128">
        <v>10025</v>
      </c>
      <c r="G267" s="154">
        <v>10125.25</v>
      </c>
      <c r="H267" s="31">
        <f t="shared" si="69"/>
        <v>9890.0833333333339</v>
      </c>
      <c r="I267" s="32">
        <f t="shared" si="70"/>
        <v>324.39755059700025</v>
      </c>
      <c r="J267" s="32">
        <f t="shared" si="71"/>
        <v>3.2800284857424549</v>
      </c>
      <c r="K267" s="33">
        <f t="shared" ref="K267:K273" si="78">D267*SUM(E267:G267)/COLUMNS(E267:G267)</f>
        <v>9890.0833333333339</v>
      </c>
      <c r="L267" s="33">
        <f t="shared" si="75"/>
        <v>9890.0833333333339</v>
      </c>
      <c r="M267" s="33">
        <f t="shared" si="72"/>
        <v>9890.08</v>
      </c>
      <c r="N267" s="33">
        <f t="shared" si="73"/>
        <v>9890.08</v>
      </c>
      <c r="O267" s="50">
        <f t="shared" si="62"/>
        <v>9520</v>
      </c>
      <c r="P267" s="50">
        <f t="shared" si="63"/>
        <v>10025</v>
      </c>
      <c r="Q267" s="50">
        <f t="shared" si="64"/>
        <v>10125.25</v>
      </c>
    </row>
    <row r="268" spans="1:20" ht="15.75" thickBot="1" x14ac:dyDescent="0.3">
      <c r="A268" s="157" t="s">
        <v>277</v>
      </c>
      <c r="B268" s="158"/>
      <c r="C268" s="159"/>
      <c r="D268" s="159"/>
      <c r="E268" s="158"/>
      <c r="F268" s="158"/>
      <c r="G268" s="158"/>
      <c r="H268" s="159"/>
      <c r="I268" s="159"/>
      <c r="J268" s="159"/>
      <c r="K268" s="159"/>
      <c r="L268" s="159"/>
      <c r="M268" s="159"/>
      <c r="N268" s="160"/>
      <c r="O268" s="50"/>
      <c r="P268" s="50"/>
      <c r="Q268" s="50"/>
      <c r="R268" s="135">
        <f>SUM(O253:O267)</f>
        <v>376640</v>
      </c>
      <c r="S268" s="135">
        <f>SUM(P253:P267)</f>
        <v>396600</v>
      </c>
      <c r="T268" s="135">
        <f>SUM(Q253:Q267)</f>
        <v>400566.00000000006</v>
      </c>
    </row>
    <row r="269" spans="1:20" ht="24.75" thickBot="1" x14ac:dyDescent="0.3">
      <c r="A269" s="69">
        <v>241</v>
      </c>
      <c r="B269" s="1" t="s">
        <v>278</v>
      </c>
      <c r="C269" s="62" t="s">
        <v>23</v>
      </c>
      <c r="D269" s="36">
        <v>1</v>
      </c>
      <c r="E269" s="117">
        <v>9210</v>
      </c>
      <c r="F269" s="128">
        <v>9698</v>
      </c>
      <c r="G269" s="154">
        <v>9794.98</v>
      </c>
      <c r="H269" s="31">
        <f t="shared" si="69"/>
        <v>9567.66</v>
      </c>
      <c r="I269" s="32">
        <f t="shared" si="70"/>
        <v>313.51520983837435</v>
      </c>
      <c r="J269" s="32">
        <f t="shared" si="71"/>
        <v>3.2768222307060904</v>
      </c>
      <c r="K269" s="33">
        <f t="shared" si="78"/>
        <v>9567.66</v>
      </c>
      <c r="L269" s="33">
        <f t="shared" si="75"/>
        <v>9567.66</v>
      </c>
      <c r="M269" s="33">
        <f t="shared" si="72"/>
        <v>9567.66</v>
      </c>
      <c r="N269" s="33">
        <f t="shared" si="73"/>
        <v>9567.66</v>
      </c>
      <c r="O269" s="50">
        <f>E269*D269</f>
        <v>9210</v>
      </c>
      <c r="P269" s="50">
        <f t="shared" ref="P269:P331" si="79">F269*D269</f>
        <v>9698</v>
      </c>
      <c r="Q269" s="50">
        <f t="shared" ref="Q269:Q331" si="80">G269*D269</f>
        <v>9794.98</v>
      </c>
    </row>
    <row r="270" spans="1:20" ht="24.75" thickBot="1" x14ac:dyDescent="0.3">
      <c r="A270" s="69">
        <v>242</v>
      </c>
      <c r="B270" s="1" t="s">
        <v>279</v>
      </c>
      <c r="C270" s="62" t="s">
        <v>23</v>
      </c>
      <c r="D270" s="36">
        <v>1</v>
      </c>
      <c r="E270" s="118">
        <v>1750</v>
      </c>
      <c r="F270" s="128">
        <v>1843</v>
      </c>
      <c r="G270" s="154">
        <v>1861.43</v>
      </c>
      <c r="H270" s="31">
        <f t="shared" si="69"/>
        <v>1818.1433333333334</v>
      </c>
      <c r="I270" s="32">
        <f t="shared" si="70"/>
        <v>59.728984867761952</v>
      </c>
      <c r="J270" s="32">
        <f t="shared" si="71"/>
        <v>3.2851637036919685</v>
      </c>
      <c r="K270" s="33">
        <f t="shared" si="78"/>
        <v>1818.1433333333334</v>
      </c>
      <c r="L270" s="33">
        <f t="shared" si="75"/>
        <v>1818.1433333333334</v>
      </c>
      <c r="M270" s="33">
        <f t="shared" si="72"/>
        <v>1818.14</v>
      </c>
      <c r="N270" s="33">
        <f t="shared" si="73"/>
        <v>1818.14</v>
      </c>
      <c r="O270" s="50">
        <f t="shared" ref="O270:O331" si="81">E270*D270</f>
        <v>1750</v>
      </c>
      <c r="P270" s="50">
        <f t="shared" si="79"/>
        <v>1843</v>
      </c>
      <c r="Q270" s="50">
        <f t="shared" si="80"/>
        <v>1861.43</v>
      </c>
    </row>
    <row r="271" spans="1:20" ht="24.75" thickBot="1" x14ac:dyDescent="0.3">
      <c r="A271" s="69">
        <v>243</v>
      </c>
      <c r="B271" s="1" t="s">
        <v>280</v>
      </c>
      <c r="C271" s="62" t="s">
        <v>23</v>
      </c>
      <c r="D271" s="36">
        <v>1</v>
      </c>
      <c r="E271" s="118">
        <v>13370</v>
      </c>
      <c r="F271" s="128">
        <v>14079</v>
      </c>
      <c r="G271" s="154">
        <v>14219.79</v>
      </c>
      <c r="H271" s="31">
        <f t="shared" si="69"/>
        <v>13889.596666666666</v>
      </c>
      <c r="I271" s="32">
        <f t="shared" si="70"/>
        <v>455.45688932470176</v>
      </c>
      <c r="J271" s="32">
        <f t="shared" si="71"/>
        <v>3.2791224990553007</v>
      </c>
      <c r="K271" s="33">
        <f t="shared" si="78"/>
        <v>13889.596666666666</v>
      </c>
      <c r="L271" s="33">
        <f t="shared" si="75"/>
        <v>13889.596666666666</v>
      </c>
      <c r="M271" s="33">
        <f t="shared" si="72"/>
        <v>13889.6</v>
      </c>
      <c r="N271" s="33">
        <f t="shared" si="73"/>
        <v>13889.6</v>
      </c>
      <c r="O271" s="50">
        <f t="shared" si="81"/>
        <v>13370</v>
      </c>
      <c r="P271" s="50">
        <f t="shared" si="79"/>
        <v>14079</v>
      </c>
      <c r="Q271" s="50">
        <f t="shared" si="80"/>
        <v>14219.79</v>
      </c>
    </row>
    <row r="272" spans="1:20" ht="30.75" thickBot="1" x14ac:dyDescent="0.3">
      <c r="A272" s="69">
        <v>244</v>
      </c>
      <c r="B272" s="1" t="s">
        <v>281</v>
      </c>
      <c r="C272" s="62" t="s">
        <v>23</v>
      </c>
      <c r="D272" s="36">
        <v>1</v>
      </c>
      <c r="E272" s="118">
        <v>12230</v>
      </c>
      <c r="F272" s="128">
        <v>12878</v>
      </c>
      <c r="G272" s="154">
        <v>13006.78</v>
      </c>
      <c r="H272" s="31">
        <f t="shared" si="69"/>
        <v>12704.926666666666</v>
      </c>
      <c r="I272" s="32">
        <f t="shared" si="70"/>
        <v>416.30827055600702</v>
      </c>
      <c r="J272" s="32">
        <f t="shared" si="71"/>
        <v>3.27674674146885</v>
      </c>
      <c r="K272" s="33">
        <f t="shared" si="78"/>
        <v>12704.926666666666</v>
      </c>
      <c r="L272" s="33">
        <f t="shared" si="75"/>
        <v>12704.926666666666</v>
      </c>
      <c r="M272" s="33">
        <f t="shared" si="72"/>
        <v>12704.93</v>
      </c>
      <c r="N272" s="33">
        <f t="shared" si="73"/>
        <v>12704.93</v>
      </c>
      <c r="O272" s="50">
        <f t="shared" si="81"/>
        <v>12230</v>
      </c>
      <c r="P272" s="50">
        <f t="shared" si="79"/>
        <v>12878</v>
      </c>
      <c r="Q272" s="50">
        <f t="shared" si="80"/>
        <v>13006.78</v>
      </c>
    </row>
    <row r="273" spans="1:20" ht="45.75" thickBot="1" x14ac:dyDescent="0.3">
      <c r="A273" s="69">
        <v>245</v>
      </c>
      <c r="B273" s="1" t="s">
        <v>282</v>
      </c>
      <c r="C273" s="62" t="s">
        <v>23</v>
      </c>
      <c r="D273" s="36">
        <v>1</v>
      </c>
      <c r="E273" s="118">
        <v>7650</v>
      </c>
      <c r="F273" s="128">
        <v>8055</v>
      </c>
      <c r="G273" s="154">
        <v>8135.55</v>
      </c>
      <c r="H273" s="31">
        <f t="shared" si="69"/>
        <v>7946.8499999999995</v>
      </c>
      <c r="I273" s="32">
        <f t="shared" si="70"/>
        <v>260.21532910264921</v>
      </c>
      <c r="J273" s="32">
        <f t="shared" si="71"/>
        <v>3.2744462158295331</v>
      </c>
      <c r="K273" s="33">
        <f t="shared" si="78"/>
        <v>7946.8499999999995</v>
      </c>
      <c r="L273" s="33">
        <f t="shared" si="75"/>
        <v>7946.8499999999995</v>
      </c>
      <c r="M273" s="33">
        <f t="shared" si="72"/>
        <v>7946.85</v>
      </c>
      <c r="N273" s="33">
        <f t="shared" si="73"/>
        <v>7946.85</v>
      </c>
      <c r="O273" s="50">
        <f t="shared" si="81"/>
        <v>7650</v>
      </c>
      <c r="P273" s="50">
        <f t="shared" si="79"/>
        <v>8055</v>
      </c>
      <c r="Q273" s="50">
        <f t="shared" si="80"/>
        <v>8135.55</v>
      </c>
    </row>
    <row r="274" spans="1:20" ht="24.75" thickBot="1" x14ac:dyDescent="0.3">
      <c r="A274" s="69">
        <v>246</v>
      </c>
      <c r="B274" s="1" t="s">
        <v>264</v>
      </c>
      <c r="C274" s="62" t="s">
        <v>23</v>
      </c>
      <c r="D274" s="36">
        <v>1</v>
      </c>
      <c r="E274" s="118">
        <v>19890</v>
      </c>
      <c r="F274" s="128">
        <v>20944</v>
      </c>
      <c r="G274" s="154">
        <v>21153.439999999999</v>
      </c>
      <c r="H274" s="31">
        <f t="shared" si="69"/>
        <v>20662.48</v>
      </c>
      <c r="I274" s="32">
        <f t="shared" si="70"/>
        <v>677.13387981993583</v>
      </c>
      <c r="J274" s="32">
        <f t="shared" si="71"/>
        <v>3.2771181378998837</v>
      </c>
      <c r="K274" s="33">
        <f t="shared" ref="K274:K279" si="82">D274*SUM(E274:G274)/COLUMNS(E274:G274)</f>
        <v>20662.48</v>
      </c>
      <c r="L274" s="33">
        <f t="shared" si="75"/>
        <v>20662.48</v>
      </c>
      <c r="M274" s="33">
        <f t="shared" si="72"/>
        <v>20662.48</v>
      </c>
      <c r="N274" s="33">
        <f t="shared" si="73"/>
        <v>20662.48</v>
      </c>
      <c r="O274" s="50">
        <f t="shared" si="81"/>
        <v>19890</v>
      </c>
      <c r="P274" s="50">
        <f t="shared" si="79"/>
        <v>20944</v>
      </c>
      <c r="Q274" s="50">
        <f t="shared" si="80"/>
        <v>21153.439999999999</v>
      </c>
    </row>
    <row r="275" spans="1:20" ht="30.75" thickBot="1" x14ac:dyDescent="0.3">
      <c r="A275" s="69">
        <v>247</v>
      </c>
      <c r="B275" s="1" t="s">
        <v>283</v>
      </c>
      <c r="C275" s="62" t="s">
        <v>23</v>
      </c>
      <c r="D275" s="36">
        <v>1</v>
      </c>
      <c r="E275" s="118">
        <v>1220</v>
      </c>
      <c r="F275" s="128">
        <v>1285</v>
      </c>
      <c r="G275" s="154">
        <v>1297.8499999999999</v>
      </c>
      <c r="H275" s="31">
        <f t="shared" si="69"/>
        <v>1267.6166666666666</v>
      </c>
      <c r="I275" s="32">
        <f t="shared" si="70"/>
        <v>41.734767680356512</v>
      </c>
      <c r="J275" s="32">
        <f t="shared" si="71"/>
        <v>3.2923807944323218</v>
      </c>
      <c r="K275" s="33">
        <f t="shared" si="82"/>
        <v>1267.6166666666666</v>
      </c>
      <c r="L275" s="33">
        <f t="shared" si="75"/>
        <v>1267.6166666666666</v>
      </c>
      <c r="M275" s="33">
        <f t="shared" si="72"/>
        <v>1267.6199999999999</v>
      </c>
      <c r="N275" s="33">
        <f t="shared" si="73"/>
        <v>1267.6199999999999</v>
      </c>
      <c r="O275" s="50">
        <f t="shared" si="81"/>
        <v>1220</v>
      </c>
      <c r="P275" s="50">
        <f t="shared" si="79"/>
        <v>1285</v>
      </c>
      <c r="Q275" s="50">
        <f t="shared" si="80"/>
        <v>1297.8499999999999</v>
      </c>
    </row>
    <row r="276" spans="1:20" ht="30.75" thickBot="1" x14ac:dyDescent="0.3">
      <c r="A276" s="69">
        <v>248</v>
      </c>
      <c r="B276" s="1" t="s">
        <v>284</v>
      </c>
      <c r="C276" s="62" t="s">
        <v>23</v>
      </c>
      <c r="D276" s="36">
        <v>1</v>
      </c>
      <c r="E276" s="118">
        <v>10580</v>
      </c>
      <c r="F276" s="128">
        <v>11141</v>
      </c>
      <c r="G276" s="154">
        <v>11252.41</v>
      </c>
      <c r="H276" s="31">
        <f t="shared" si="69"/>
        <v>10991.136666666667</v>
      </c>
      <c r="I276" s="32">
        <f t="shared" si="70"/>
        <v>360.38599588959238</v>
      </c>
      <c r="J276" s="32">
        <f t="shared" si="71"/>
        <v>3.2788783073051198</v>
      </c>
      <c r="K276" s="33">
        <f t="shared" si="82"/>
        <v>10991.136666666667</v>
      </c>
      <c r="L276" s="33">
        <f t="shared" si="75"/>
        <v>10991.136666666667</v>
      </c>
      <c r="M276" s="33">
        <f t="shared" si="72"/>
        <v>10991.14</v>
      </c>
      <c r="N276" s="33">
        <f t="shared" si="73"/>
        <v>10991.14</v>
      </c>
      <c r="O276" s="50">
        <f t="shared" si="81"/>
        <v>10580</v>
      </c>
      <c r="P276" s="50">
        <f t="shared" si="79"/>
        <v>11141</v>
      </c>
      <c r="Q276" s="50">
        <f t="shared" si="80"/>
        <v>11252.41</v>
      </c>
    </row>
    <row r="277" spans="1:20" ht="30.75" thickBot="1" x14ac:dyDescent="0.3">
      <c r="A277" s="69">
        <v>249</v>
      </c>
      <c r="B277" s="1" t="s">
        <v>285</v>
      </c>
      <c r="C277" s="62" t="s">
        <v>23</v>
      </c>
      <c r="D277" s="36">
        <v>1</v>
      </c>
      <c r="E277" s="118">
        <v>30620</v>
      </c>
      <c r="F277" s="128">
        <v>32243</v>
      </c>
      <c r="G277" s="154">
        <v>32565.43</v>
      </c>
      <c r="H277" s="31">
        <f t="shared" si="69"/>
        <v>31809.476666666666</v>
      </c>
      <c r="I277" s="32">
        <f t="shared" si="70"/>
        <v>1042.655902795037</v>
      </c>
      <c r="J277" s="32">
        <f t="shared" si="71"/>
        <v>3.2778153306987354</v>
      </c>
      <c r="K277" s="33">
        <f t="shared" si="82"/>
        <v>31809.476666666666</v>
      </c>
      <c r="L277" s="33">
        <f t="shared" si="75"/>
        <v>31809.476666666666</v>
      </c>
      <c r="M277" s="33">
        <f t="shared" si="72"/>
        <v>31809.48</v>
      </c>
      <c r="N277" s="33">
        <f t="shared" si="73"/>
        <v>31809.48</v>
      </c>
      <c r="O277" s="50">
        <f t="shared" si="81"/>
        <v>30620</v>
      </c>
      <c r="P277" s="50">
        <f t="shared" si="79"/>
        <v>32243</v>
      </c>
      <c r="Q277" s="50">
        <f t="shared" si="80"/>
        <v>32565.43</v>
      </c>
    </row>
    <row r="278" spans="1:20" ht="24.75" thickBot="1" x14ac:dyDescent="0.3">
      <c r="A278" s="69">
        <v>250</v>
      </c>
      <c r="B278" s="1" t="s">
        <v>267</v>
      </c>
      <c r="C278" s="62" t="s">
        <v>23</v>
      </c>
      <c r="D278" s="36">
        <v>1</v>
      </c>
      <c r="E278" s="118">
        <v>360</v>
      </c>
      <c r="F278" s="128">
        <v>379</v>
      </c>
      <c r="G278" s="154">
        <v>382.79</v>
      </c>
      <c r="H278" s="31">
        <f t="shared" si="69"/>
        <v>373.93</v>
      </c>
      <c r="I278" s="32">
        <f t="shared" si="70"/>
        <v>12.211662458486158</v>
      </c>
      <c r="J278" s="32">
        <f t="shared" si="71"/>
        <v>3.2657616287770863</v>
      </c>
      <c r="K278" s="33">
        <f t="shared" si="82"/>
        <v>373.93</v>
      </c>
      <c r="L278" s="33">
        <f t="shared" si="75"/>
        <v>373.93</v>
      </c>
      <c r="M278" s="33">
        <f t="shared" si="72"/>
        <v>373.93</v>
      </c>
      <c r="N278" s="33">
        <f t="shared" si="73"/>
        <v>373.93</v>
      </c>
      <c r="O278" s="50">
        <f t="shared" si="81"/>
        <v>360</v>
      </c>
      <c r="P278" s="50">
        <f t="shared" si="79"/>
        <v>379</v>
      </c>
      <c r="Q278" s="50">
        <f t="shared" si="80"/>
        <v>382.79</v>
      </c>
    </row>
    <row r="279" spans="1:20" ht="24.75" thickBot="1" x14ac:dyDescent="0.3">
      <c r="A279" s="69">
        <v>251</v>
      </c>
      <c r="B279" s="1" t="s">
        <v>286</v>
      </c>
      <c r="C279" s="62" t="s">
        <v>23</v>
      </c>
      <c r="D279" s="36">
        <v>1</v>
      </c>
      <c r="E279" s="118">
        <v>5170</v>
      </c>
      <c r="F279" s="128">
        <v>5444</v>
      </c>
      <c r="G279" s="154">
        <v>5498.44</v>
      </c>
      <c r="H279" s="31">
        <f t="shared" si="69"/>
        <v>5370.8133333333326</v>
      </c>
      <c r="I279" s="32">
        <f t="shared" si="70"/>
        <v>176.02677220619961</v>
      </c>
      <c r="J279" s="32">
        <f t="shared" si="71"/>
        <v>3.2774695615226426</v>
      </c>
      <c r="K279" s="33">
        <f t="shared" si="82"/>
        <v>5370.8133333333326</v>
      </c>
      <c r="L279" s="33">
        <f t="shared" si="75"/>
        <v>5370.8133333333326</v>
      </c>
      <c r="M279" s="33">
        <f t="shared" si="72"/>
        <v>5370.81</v>
      </c>
      <c r="N279" s="33">
        <f t="shared" si="73"/>
        <v>5370.81</v>
      </c>
      <c r="O279" s="50">
        <f t="shared" si="81"/>
        <v>5170</v>
      </c>
      <c r="P279" s="50">
        <f t="shared" si="79"/>
        <v>5444</v>
      </c>
      <c r="Q279" s="50">
        <f t="shared" si="80"/>
        <v>5498.44</v>
      </c>
    </row>
    <row r="280" spans="1:20" ht="24.75" thickBot="1" x14ac:dyDescent="0.3">
      <c r="A280" s="69">
        <v>252</v>
      </c>
      <c r="B280" s="1" t="s">
        <v>287</v>
      </c>
      <c r="C280" s="62" t="s">
        <v>23</v>
      </c>
      <c r="D280" s="36">
        <v>1</v>
      </c>
      <c r="E280" s="118">
        <v>436</v>
      </c>
      <c r="F280" s="128">
        <v>459</v>
      </c>
      <c r="G280" s="154">
        <v>463.59000000000003</v>
      </c>
      <c r="H280" s="31">
        <f t="shared" si="69"/>
        <v>452.8633333333334</v>
      </c>
      <c r="I280" s="32">
        <f t="shared" si="70"/>
        <v>14.783302517818328</v>
      </c>
      <c r="J280" s="32">
        <f t="shared" si="71"/>
        <v>3.2644070362254229</v>
      </c>
      <c r="K280" s="33">
        <f t="shared" ref="K280:K285" si="83">D280*SUM(E280:G280)/COLUMNS(E280:G280)</f>
        <v>452.8633333333334</v>
      </c>
      <c r="L280" s="33">
        <f t="shared" si="75"/>
        <v>452.8633333333334</v>
      </c>
      <c r="M280" s="33">
        <f t="shared" si="72"/>
        <v>452.86</v>
      </c>
      <c r="N280" s="33">
        <f t="shared" si="73"/>
        <v>452.86</v>
      </c>
      <c r="O280" s="50">
        <f t="shared" si="81"/>
        <v>436</v>
      </c>
      <c r="P280" s="50">
        <f t="shared" si="79"/>
        <v>459</v>
      </c>
      <c r="Q280" s="50">
        <f t="shared" si="80"/>
        <v>463.59000000000003</v>
      </c>
    </row>
    <row r="281" spans="1:20" ht="30.75" thickBot="1" x14ac:dyDescent="0.3">
      <c r="A281" s="69">
        <v>253</v>
      </c>
      <c r="B281" s="1" t="s">
        <v>288</v>
      </c>
      <c r="C281" s="62" t="s">
        <v>23</v>
      </c>
      <c r="D281" s="36">
        <v>1</v>
      </c>
      <c r="E281" s="118">
        <v>6140</v>
      </c>
      <c r="F281" s="128">
        <v>6465</v>
      </c>
      <c r="G281" s="154">
        <v>6529.65</v>
      </c>
      <c r="H281" s="31">
        <f t="shared" si="69"/>
        <v>6378.2166666666672</v>
      </c>
      <c r="I281" s="32">
        <f t="shared" si="70"/>
        <v>208.81879904197629</v>
      </c>
      <c r="J281" s="32">
        <f t="shared" si="71"/>
        <v>3.2739370572543987</v>
      </c>
      <c r="K281" s="33">
        <f t="shared" si="83"/>
        <v>6378.2166666666672</v>
      </c>
      <c r="L281" s="33">
        <f t="shared" si="75"/>
        <v>6378.2166666666672</v>
      </c>
      <c r="M281" s="33">
        <f t="shared" si="72"/>
        <v>6378.22</v>
      </c>
      <c r="N281" s="33">
        <f t="shared" si="73"/>
        <v>6378.22</v>
      </c>
      <c r="O281" s="50">
        <f t="shared" si="81"/>
        <v>6140</v>
      </c>
      <c r="P281" s="50">
        <f t="shared" si="79"/>
        <v>6465</v>
      </c>
      <c r="Q281" s="50">
        <f t="shared" si="80"/>
        <v>6529.65</v>
      </c>
    </row>
    <row r="282" spans="1:20" ht="30.75" thickBot="1" x14ac:dyDescent="0.3">
      <c r="A282" s="69">
        <v>254</v>
      </c>
      <c r="B282" s="1" t="s">
        <v>289</v>
      </c>
      <c r="C282" s="62" t="s">
        <v>23</v>
      </c>
      <c r="D282" s="36">
        <v>1</v>
      </c>
      <c r="E282" s="118">
        <v>5990</v>
      </c>
      <c r="F282" s="128">
        <v>6307</v>
      </c>
      <c r="G282" s="154">
        <v>6370.07</v>
      </c>
      <c r="H282" s="31">
        <f t="shared" si="69"/>
        <v>6222.3566666666666</v>
      </c>
      <c r="I282" s="32">
        <f t="shared" si="70"/>
        <v>203.68277205825063</v>
      </c>
      <c r="J282" s="32">
        <f t="shared" si="71"/>
        <v>3.273402393491597</v>
      </c>
      <c r="K282" s="33">
        <f t="shared" si="83"/>
        <v>6222.3566666666666</v>
      </c>
      <c r="L282" s="33">
        <f t="shared" si="75"/>
        <v>6222.3566666666666</v>
      </c>
      <c r="M282" s="33">
        <f t="shared" si="72"/>
        <v>6222.36</v>
      </c>
      <c r="N282" s="33">
        <f t="shared" si="73"/>
        <v>6222.36</v>
      </c>
      <c r="O282" s="50">
        <f t="shared" si="81"/>
        <v>5990</v>
      </c>
      <c r="P282" s="50">
        <f t="shared" si="79"/>
        <v>6307</v>
      </c>
      <c r="Q282" s="50">
        <f t="shared" si="80"/>
        <v>6370.07</v>
      </c>
    </row>
    <row r="283" spans="1:20" ht="15.75" thickBot="1" x14ac:dyDescent="0.3">
      <c r="A283" s="157" t="s">
        <v>290</v>
      </c>
      <c r="B283" s="158"/>
      <c r="C283" s="159"/>
      <c r="D283" s="159"/>
      <c r="E283" s="158"/>
      <c r="F283" s="158"/>
      <c r="G283" s="158"/>
      <c r="H283" s="159"/>
      <c r="I283" s="159"/>
      <c r="J283" s="159"/>
      <c r="K283" s="159"/>
      <c r="L283" s="159"/>
      <c r="M283" s="159"/>
      <c r="N283" s="160"/>
      <c r="O283" s="50"/>
      <c r="P283" s="50"/>
      <c r="Q283" s="50"/>
      <c r="R283" s="135">
        <f>SUM(O269:O282)</f>
        <v>124616</v>
      </c>
      <c r="S283" s="135">
        <f>SUM(P269:P282)</f>
        <v>131220</v>
      </c>
      <c r="T283" s="135">
        <f>SUM(Q269:Q282)</f>
        <v>132532.19999999998</v>
      </c>
    </row>
    <row r="284" spans="1:20" ht="30.75" thickBot="1" x14ac:dyDescent="0.3">
      <c r="A284" s="69">
        <v>255</v>
      </c>
      <c r="B284" s="1" t="s">
        <v>291</v>
      </c>
      <c r="C284" s="62" t="s">
        <v>23</v>
      </c>
      <c r="D284" s="36">
        <v>1</v>
      </c>
      <c r="E284" s="141">
        <v>9410</v>
      </c>
      <c r="F284" s="128">
        <v>9909</v>
      </c>
      <c r="G284" s="154">
        <v>10008.09</v>
      </c>
      <c r="H284" s="31">
        <f t="shared" si="69"/>
        <v>9775.6966666666667</v>
      </c>
      <c r="I284" s="32">
        <f t="shared" si="70"/>
        <v>320.55459134651829</v>
      </c>
      <c r="J284" s="32">
        <f t="shared" si="71"/>
        <v>3.2790971556999171</v>
      </c>
      <c r="K284" s="33">
        <f t="shared" si="83"/>
        <v>9775.6966666666667</v>
      </c>
      <c r="L284" s="33">
        <f t="shared" si="75"/>
        <v>9775.6966666666667</v>
      </c>
      <c r="M284" s="33">
        <f t="shared" si="72"/>
        <v>9775.7000000000007</v>
      </c>
      <c r="N284" s="33">
        <f t="shared" si="73"/>
        <v>9775.7000000000007</v>
      </c>
      <c r="O284" s="50">
        <f t="shared" si="81"/>
        <v>9410</v>
      </c>
      <c r="P284" s="50">
        <f t="shared" si="79"/>
        <v>9909</v>
      </c>
      <c r="Q284" s="50">
        <f t="shared" si="80"/>
        <v>10008.09</v>
      </c>
    </row>
    <row r="285" spans="1:20" ht="24.75" thickBot="1" x14ac:dyDescent="0.3">
      <c r="A285" s="69">
        <v>256</v>
      </c>
      <c r="B285" s="1" t="s">
        <v>292</v>
      </c>
      <c r="C285" s="62" t="s">
        <v>23</v>
      </c>
      <c r="D285" s="36">
        <v>1</v>
      </c>
      <c r="E285" s="141">
        <v>1700</v>
      </c>
      <c r="F285" s="128">
        <v>1790</v>
      </c>
      <c r="G285" s="154">
        <v>1807.9</v>
      </c>
      <c r="H285" s="31">
        <f t="shared" si="69"/>
        <v>1765.9666666666665</v>
      </c>
      <c r="I285" s="32">
        <f t="shared" si="70"/>
        <v>57.825628689477618</v>
      </c>
      <c r="J285" s="32">
        <f t="shared" si="71"/>
        <v>3.2744462158295335</v>
      </c>
      <c r="K285" s="33">
        <f t="shared" si="83"/>
        <v>1765.9666666666665</v>
      </c>
      <c r="L285" s="33">
        <f t="shared" si="75"/>
        <v>1765.9666666666665</v>
      </c>
      <c r="M285" s="33">
        <f t="shared" si="72"/>
        <v>1765.97</v>
      </c>
      <c r="N285" s="33">
        <f t="shared" si="73"/>
        <v>1765.97</v>
      </c>
      <c r="O285" s="50">
        <f t="shared" si="81"/>
        <v>1700</v>
      </c>
      <c r="P285" s="50">
        <f t="shared" si="79"/>
        <v>1790</v>
      </c>
      <c r="Q285" s="50">
        <f t="shared" si="80"/>
        <v>1807.9</v>
      </c>
    </row>
    <row r="286" spans="1:20" ht="24.75" thickBot="1" x14ac:dyDescent="0.3">
      <c r="A286" s="69">
        <v>257</v>
      </c>
      <c r="B286" s="1" t="s">
        <v>272</v>
      </c>
      <c r="C286" s="62" t="s">
        <v>23</v>
      </c>
      <c r="D286" s="36">
        <v>1</v>
      </c>
      <c r="E286" s="141">
        <v>570</v>
      </c>
      <c r="F286" s="128">
        <v>600</v>
      </c>
      <c r="G286" s="154">
        <v>606</v>
      </c>
      <c r="H286" s="31">
        <f t="shared" si="69"/>
        <v>592</v>
      </c>
      <c r="I286" s="32">
        <f t="shared" si="70"/>
        <v>19.28730152198591</v>
      </c>
      <c r="J286" s="32">
        <f t="shared" si="71"/>
        <v>3.2579901219570795</v>
      </c>
      <c r="K286" s="33">
        <f t="shared" ref="K286:K294" si="84">D286*SUM(E286:G286)/COLUMNS(E286:G286)</f>
        <v>592</v>
      </c>
      <c r="L286" s="33">
        <f t="shared" si="75"/>
        <v>592</v>
      </c>
      <c r="M286" s="33">
        <f t="shared" si="72"/>
        <v>592</v>
      </c>
      <c r="N286" s="33">
        <f t="shared" si="73"/>
        <v>592</v>
      </c>
      <c r="O286" s="50">
        <f t="shared" si="81"/>
        <v>570</v>
      </c>
      <c r="P286" s="50">
        <f t="shared" si="79"/>
        <v>600</v>
      </c>
      <c r="Q286" s="50">
        <f t="shared" si="80"/>
        <v>606</v>
      </c>
    </row>
    <row r="287" spans="1:20" ht="24.75" thickBot="1" x14ac:dyDescent="0.3">
      <c r="A287" s="69">
        <v>258</v>
      </c>
      <c r="B287" s="1" t="s">
        <v>293</v>
      </c>
      <c r="C287" s="62" t="s">
        <v>23</v>
      </c>
      <c r="D287" s="36">
        <v>1</v>
      </c>
      <c r="E287" s="141">
        <v>630</v>
      </c>
      <c r="F287" s="128">
        <v>663</v>
      </c>
      <c r="G287" s="154">
        <v>669.63</v>
      </c>
      <c r="H287" s="31">
        <f t="shared" si="69"/>
        <v>654.21</v>
      </c>
      <c r="I287" s="32">
        <f t="shared" si="70"/>
        <v>21.226923941070687</v>
      </c>
      <c r="J287" s="32">
        <f t="shared" si="71"/>
        <v>3.2446651596690184</v>
      </c>
      <c r="K287" s="33">
        <f t="shared" si="84"/>
        <v>654.21</v>
      </c>
      <c r="L287" s="33">
        <f t="shared" si="75"/>
        <v>654.21</v>
      </c>
      <c r="M287" s="33">
        <f t="shared" si="72"/>
        <v>654.21</v>
      </c>
      <c r="N287" s="33">
        <f t="shared" si="73"/>
        <v>654.21</v>
      </c>
      <c r="O287" s="50">
        <f t="shared" si="81"/>
        <v>630</v>
      </c>
      <c r="P287" s="50">
        <f t="shared" si="79"/>
        <v>663</v>
      </c>
      <c r="Q287" s="50">
        <f t="shared" si="80"/>
        <v>669.63</v>
      </c>
    </row>
    <row r="288" spans="1:20" ht="24.75" thickBot="1" x14ac:dyDescent="0.3">
      <c r="A288" s="69">
        <v>259</v>
      </c>
      <c r="B288" s="1" t="s">
        <v>294</v>
      </c>
      <c r="C288" s="62" t="s">
        <v>23</v>
      </c>
      <c r="D288" s="36">
        <v>1</v>
      </c>
      <c r="E288" s="141">
        <v>3630</v>
      </c>
      <c r="F288" s="128">
        <v>3822</v>
      </c>
      <c r="G288" s="154">
        <v>3860.2200000000003</v>
      </c>
      <c r="H288" s="31">
        <f t="shared" si="69"/>
        <v>3770.7400000000002</v>
      </c>
      <c r="I288" s="32">
        <f t="shared" si="70"/>
        <v>123.37342825746565</v>
      </c>
      <c r="J288" s="32">
        <f t="shared" si="71"/>
        <v>3.2718625059660873</v>
      </c>
      <c r="K288" s="33">
        <f t="shared" si="84"/>
        <v>3770.7400000000002</v>
      </c>
      <c r="L288" s="33">
        <f t="shared" si="75"/>
        <v>3770.7400000000002</v>
      </c>
      <c r="M288" s="33">
        <f t="shared" si="72"/>
        <v>3770.74</v>
      </c>
      <c r="N288" s="33">
        <f t="shared" si="73"/>
        <v>3770.74</v>
      </c>
      <c r="O288" s="50">
        <f t="shared" si="81"/>
        <v>3630</v>
      </c>
      <c r="P288" s="50">
        <f t="shared" si="79"/>
        <v>3822</v>
      </c>
      <c r="Q288" s="50">
        <f t="shared" si="80"/>
        <v>3860.2200000000003</v>
      </c>
    </row>
    <row r="289" spans="1:20" ht="24.75" thickBot="1" x14ac:dyDescent="0.3">
      <c r="A289" s="69">
        <v>260</v>
      </c>
      <c r="B289" s="1" t="s">
        <v>138</v>
      </c>
      <c r="C289" s="62" t="s">
        <v>23</v>
      </c>
      <c r="D289" s="36">
        <v>1</v>
      </c>
      <c r="E289" s="141">
        <v>2200</v>
      </c>
      <c r="F289" s="128">
        <v>2317</v>
      </c>
      <c r="G289" s="154">
        <v>2340.17</v>
      </c>
      <c r="H289" s="31">
        <f t="shared" si="69"/>
        <v>2285.7233333333334</v>
      </c>
      <c r="I289" s="32">
        <f t="shared" si="70"/>
        <v>75.137072296791928</v>
      </c>
      <c r="J289" s="32">
        <f t="shared" si="71"/>
        <v>3.2872339010171219</v>
      </c>
      <c r="K289" s="33">
        <f t="shared" si="84"/>
        <v>2285.7233333333334</v>
      </c>
      <c r="L289" s="33">
        <f t="shared" si="75"/>
        <v>2285.7233333333334</v>
      </c>
      <c r="M289" s="33">
        <f t="shared" si="72"/>
        <v>2285.7199999999998</v>
      </c>
      <c r="N289" s="33">
        <f t="shared" si="73"/>
        <v>2285.7199999999998</v>
      </c>
      <c r="O289" s="50">
        <f t="shared" si="81"/>
        <v>2200</v>
      </c>
      <c r="P289" s="50">
        <f t="shared" si="79"/>
        <v>2317</v>
      </c>
      <c r="Q289" s="50">
        <f t="shared" si="80"/>
        <v>2340.17</v>
      </c>
    </row>
    <row r="290" spans="1:20" ht="24.75" thickBot="1" x14ac:dyDescent="0.3">
      <c r="A290" s="69">
        <v>261</v>
      </c>
      <c r="B290" s="1" t="s">
        <v>295</v>
      </c>
      <c r="C290" s="62" t="s">
        <v>23</v>
      </c>
      <c r="D290" s="36">
        <v>1</v>
      </c>
      <c r="E290" s="141">
        <v>430</v>
      </c>
      <c r="F290" s="128">
        <v>453</v>
      </c>
      <c r="G290" s="154">
        <v>457.53000000000003</v>
      </c>
      <c r="H290" s="31">
        <f t="shared" si="69"/>
        <v>446.84333333333331</v>
      </c>
      <c r="I290" s="32">
        <f t="shared" si="70"/>
        <v>14.761559312394258</v>
      </c>
      <c r="J290" s="32">
        <f t="shared" si="71"/>
        <v>3.3035200955728539</v>
      </c>
      <c r="K290" s="33">
        <f t="shared" si="84"/>
        <v>446.84333333333331</v>
      </c>
      <c r="L290" s="33">
        <f t="shared" si="75"/>
        <v>446.84333333333331</v>
      </c>
      <c r="M290" s="33">
        <f t="shared" si="72"/>
        <v>446.84</v>
      </c>
      <c r="N290" s="33">
        <f t="shared" si="73"/>
        <v>446.84</v>
      </c>
      <c r="O290" s="50">
        <f t="shared" si="81"/>
        <v>430</v>
      </c>
      <c r="P290" s="50">
        <f t="shared" si="79"/>
        <v>453</v>
      </c>
      <c r="Q290" s="50">
        <f t="shared" si="80"/>
        <v>457.53000000000003</v>
      </c>
    </row>
    <row r="291" spans="1:20" ht="24.75" thickBot="1" x14ac:dyDescent="0.3">
      <c r="A291" s="69">
        <v>262</v>
      </c>
      <c r="B291" s="1" t="s">
        <v>296</v>
      </c>
      <c r="C291" s="62" t="s">
        <v>23</v>
      </c>
      <c r="D291" s="36">
        <v>1</v>
      </c>
      <c r="E291" s="141">
        <v>1630</v>
      </c>
      <c r="F291" s="128">
        <v>1716</v>
      </c>
      <c r="G291" s="154">
        <v>1733.16</v>
      </c>
      <c r="H291" s="31">
        <f t="shared" si="69"/>
        <v>1693.0533333333333</v>
      </c>
      <c r="I291" s="32">
        <f t="shared" si="70"/>
        <v>55.275749957222075</v>
      </c>
      <c r="J291" s="32">
        <f t="shared" si="71"/>
        <v>3.2648558004013699</v>
      </c>
      <c r="K291" s="33">
        <f t="shared" si="84"/>
        <v>1693.0533333333333</v>
      </c>
      <c r="L291" s="33">
        <f t="shared" si="75"/>
        <v>1693.0533333333333</v>
      </c>
      <c r="M291" s="33">
        <f t="shared" si="72"/>
        <v>1693.05</v>
      </c>
      <c r="N291" s="33">
        <f t="shared" si="73"/>
        <v>1693.05</v>
      </c>
      <c r="O291" s="50">
        <f t="shared" si="81"/>
        <v>1630</v>
      </c>
      <c r="P291" s="50">
        <f t="shared" si="79"/>
        <v>1716</v>
      </c>
      <c r="Q291" s="50">
        <f t="shared" si="80"/>
        <v>1733.16</v>
      </c>
    </row>
    <row r="292" spans="1:20" ht="24.75" thickBot="1" x14ac:dyDescent="0.3">
      <c r="A292" s="69">
        <v>263</v>
      </c>
      <c r="B292" s="1" t="s">
        <v>297</v>
      </c>
      <c r="C292" s="62" t="s">
        <v>23</v>
      </c>
      <c r="D292" s="36">
        <v>1</v>
      </c>
      <c r="E292" s="141">
        <v>2650</v>
      </c>
      <c r="F292" s="128">
        <v>2790</v>
      </c>
      <c r="G292" s="154">
        <v>2817.9</v>
      </c>
      <c r="H292" s="31">
        <f t="shared" si="69"/>
        <v>2752.6333333333332</v>
      </c>
      <c r="I292" s="32">
        <f t="shared" si="70"/>
        <v>89.971124997597641</v>
      </c>
      <c r="J292" s="32">
        <f t="shared" si="71"/>
        <v>3.2685473908959048</v>
      </c>
      <c r="K292" s="33">
        <f t="shared" si="84"/>
        <v>2752.6333333333332</v>
      </c>
      <c r="L292" s="33">
        <f t="shared" si="75"/>
        <v>2752.6333333333332</v>
      </c>
      <c r="M292" s="33">
        <f t="shared" si="72"/>
        <v>2752.63</v>
      </c>
      <c r="N292" s="33">
        <f t="shared" si="73"/>
        <v>2752.63</v>
      </c>
      <c r="O292" s="50">
        <f t="shared" si="81"/>
        <v>2650</v>
      </c>
      <c r="P292" s="50">
        <f t="shared" si="79"/>
        <v>2790</v>
      </c>
      <c r="Q292" s="50">
        <f t="shared" si="80"/>
        <v>2817.9</v>
      </c>
    </row>
    <row r="293" spans="1:20" ht="15.75" thickBot="1" x14ac:dyDescent="0.3">
      <c r="A293" s="157" t="s">
        <v>298</v>
      </c>
      <c r="B293" s="158"/>
      <c r="C293" s="159"/>
      <c r="D293" s="159"/>
      <c r="E293" s="158"/>
      <c r="F293" s="158"/>
      <c r="G293" s="158"/>
      <c r="H293" s="159"/>
      <c r="I293" s="159"/>
      <c r="J293" s="159"/>
      <c r="K293" s="159"/>
      <c r="L293" s="159"/>
      <c r="M293" s="159"/>
      <c r="N293" s="160"/>
      <c r="O293" s="50"/>
      <c r="P293" s="50"/>
      <c r="Q293" s="50"/>
      <c r="R293" s="135">
        <f>SUM(O284:O292)</f>
        <v>22850</v>
      </c>
      <c r="S293" s="135">
        <f>SUM(P284:P292)</f>
        <v>24060</v>
      </c>
      <c r="T293" s="135">
        <f>SUM(Q284:Q292)</f>
        <v>24300.600000000002</v>
      </c>
    </row>
    <row r="294" spans="1:20" ht="30.75" thickBot="1" x14ac:dyDescent="0.3">
      <c r="A294" s="69">
        <v>264</v>
      </c>
      <c r="B294" s="1" t="s">
        <v>299</v>
      </c>
      <c r="C294" s="62" t="s">
        <v>23</v>
      </c>
      <c r="D294" s="36">
        <v>1</v>
      </c>
      <c r="E294" s="117">
        <v>114600</v>
      </c>
      <c r="F294" s="128">
        <v>120674</v>
      </c>
      <c r="G294" s="154">
        <v>121880.74</v>
      </c>
      <c r="H294" s="31">
        <f t="shared" si="69"/>
        <v>119051.58</v>
      </c>
      <c r="I294" s="32">
        <f t="shared" si="70"/>
        <v>3902.1120856787311</v>
      </c>
      <c r="J294" s="32">
        <f t="shared" si="71"/>
        <v>3.2776650974970103</v>
      </c>
      <c r="K294" s="33">
        <f t="shared" si="84"/>
        <v>119051.58</v>
      </c>
      <c r="L294" s="33">
        <f t="shared" si="75"/>
        <v>119051.58</v>
      </c>
      <c r="M294" s="33">
        <f t="shared" si="72"/>
        <v>119051.58</v>
      </c>
      <c r="N294" s="33">
        <f t="shared" si="73"/>
        <v>119051.58</v>
      </c>
      <c r="O294" s="50">
        <f t="shared" si="81"/>
        <v>114600</v>
      </c>
      <c r="P294" s="50">
        <f t="shared" si="79"/>
        <v>120674</v>
      </c>
      <c r="Q294" s="50">
        <f t="shared" si="80"/>
        <v>121880.74</v>
      </c>
    </row>
    <row r="295" spans="1:20" ht="25.5" customHeight="1" thickBot="1" x14ac:dyDescent="0.3">
      <c r="A295" s="69">
        <v>265</v>
      </c>
      <c r="B295" s="1" t="s">
        <v>300</v>
      </c>
      <c r="C295" s="62" t="s">
        <v>23</v>
      </c>
      <c r="D295" s="29">
        <v>1</v>
      </c>
      <c r="E295" s="118">
        <v>108970</v>
      </c>
      <c r="F295" s="128">
        <v>114745</v>
      </c>
      <c r="G295" s="154">
        <v>115892.45</v>
      </c>
      <c r="H295" s="31">
        <f t="shared" si="69"/>
        <v>113202.48333333334</v>
      </c>
      <c r="I295" s="32">
        <f t="shared" si="70"/>
        <v>3710.0669469476325</v>
      </c>
      <c r="J295" s="32">
        <f t="shared" si="71"/>
        <v>3.2773724018253714</v>
      </c>
      <c r="K295" s="33">
        <f t="shared" ref="K295:K301" si="85">D295*SUM(E295:G295)/COLUMNS(E295:G295)</f>
        <v>113202.48333333334</v>
      </c>
      <c r="L295" s="33">
        <f t="shared" si="75"/>
        <v>113202.48333333334</v>
      </c>
      <c r="M295" s="33">
        <f t="shared" si="72"/>
        <v>113202.48</v>
      </c>
      <c r="N295" s="33">
        <f t="shared" si="73"/>
        <v>113202.48</v>
      </c>
      <c r="O295" s="50">
        <f t="shared" si="81"/>
        <v>108970</v>
      </c>
      <c r="P295" s="50">
        <f t="shared" si="79"/>
        <v>114745</v>
      </c>
      <c r="Q295" s="50">
        <f t="shared" si="80"/>
        <v>115892.45</v>
      </c>
    </row>
    <row r="296" spans="1:20" ht="30.75" thickBot="1" x14ac:dyDescent="0.3">
      <c r="A296" s="69">
        <v>266</v>
      </c>
      <c r="B296" s="1" t="s">
        <v>301</v>
      </c>
      <c r="C296" s="62" t="s">
        <v>23</v>
      </c>
      <c r="D296" s="36">
        <v>1</v>
      </c>
      <c r="E296" s="118">
        <v>9130</v>
      </c>
      <c r="F296" s="128">
        <v>9614</v>
      </c>
      <c r="G296" s="154">
        <v>9710.14</v>
      </c>
      <c r="H296" s="31">
        <f t="shared" si="69"/>
        <v>9484.7133333333331</v>
      </c>
      <c r="I296" s="32">
        <f t="shared" si="70"/>
        <v>310.92906993932428</v>
      </c>
      <c r="J296" s="32">
        <f t="shared" si="71"/>
        <v>3.2782126250098327</v>
      </c>
      <c r="K296" s="33">
        <f t="shared" si="85"/>
        <v>9484.7133333333331</v>
      </c>
      <c r="L296" s="33">
        <f t="shared" si="75"/>
        <v>9484.7133333333331</v>
      </c>
      <c r="M296" s="33">
        <f t="shared" si="72"/>
        <v>9484.7099999999991</v>
      </c>
      <c r="N296" s="33">
        <f t="shared" si="73"/>
        <v>9484.7099999999991</v>
      </c>
      <c r="O296" s="50">
        <f t="shared" si="81"/>
        <v>9130</v>
      </c>
      <c r="P296" s="50">
        <f t="shared" si="79"/>
        <v>9614</v>
      </c>
      <c r="Q296" s="50">
        <f t="shared" si="80"/>
        <v>9710.14</v>
      </c>
    </row>
    <row r="297" spans="1:20" ht="30.75" thickBot="1" x14ac:dyDescent="0.3">
      <c r="A297" s="69">
        <v>267</v>
      </c>
      <c r="B297" s="1" t="s">
        <v>302</v>
      </c>
      <c r="C297" s="62" t="s">
        <v>23</v>
      </c>
      <c r="D297" s="36">
        <v>1</v>
      </c>
      <c r="E297" s="118">
        <v>9130</v>
      </c>
      <c r="F297" s="128">
        <v>9614</v>
      </c>
      <c r="G297" s="154">
        <v>9710.14</v>
      </c>
      <c r="H297" s="31">
        <f t="shared" si="69"/>
        <v>9484.7133333333331</v>
      </c>
      <c r="I297" s="32">
        <f t="shared" si="70"/>
        <v>310.92906993932428</v>
      </c>
      <c r="J297" s="32">
        <f t="shared" si="71"/>
        <v>3.2782126250098327</v>
      </c>
      <c r="K297" s="33">
        <f t="shared" si="85"/>
        <v>9484.7133333333331</v>
      </c>
      <c r="L297" s="33">
        <f t="shared" si="75"/>
        <v>9484.7133333333331</v>
      </c>
      <c r="M297" s="33">
        <f t="shared" si="72"/>
        <v>9484.7099999999991</v>
      </c>
      <c r="N297" s="33">
        <f t="shared" si="73"/>
        <v>9484.7099999999991</v>
      </c>
      <c r="O297" s="50">
        <f t="shared" si="81"/>
        <v>9130</v>
      </c>
      <c r="P297" s="50">
        <f t="shared" si="79"/>
        <v>9614</v>
      </c>
      <c r="Q297" s="50">
        <f t="shared" si="80"/>
        <v>9710.14</v>
      </c>
    </row>
    <row r="298" spans="1:20" ht="24.75" thickBot="1" x14ac:dyDescent="0.3">
      <c r="A298" s="69">
        <v>268</v>
      </c>
      <c r="B298" s="1" t="s">
        <v>303</v>
      </c>
      <c r="C298" s="62" t="s">
        <v>23</v>
      </c>
      <c r="D298" s="36">
        <v>1</v>
      </c>
      <c r="E298" s="118">
        <v>60</v>
      </c>
      <c r="F298" s="128">
        <v>63</v>
      </c>
      <c r="G298" s="154">
        <v>63.63</v>
      </c>
      <c r="H298" s="31">
        <f t="shared" si="69"/>
        <v>62.21</v>
      </c>
      <c r="I298" s="32">
        <f t="shared" si="70"/>
        <v>1.9396649195157403</v>
      </c>
      <c r="J298" s="32">
        <f t="shared" si="71"/>
        <v>3.1179310713964639</v>
      </c>
      <c r="K298" s="33">
        <f t="shared" si="85"/>
        <v>62.21</v>
      </c>
      <c r="L298" s="33">
        <f t="shared" si="75"/>
        <v>62.21</v>
      </c>
      <c r="M298" s="33">
        <f t="shared" si="72"/>
        <v>62.21</v>
      </c>
      <c r="N298" s="33">
        <f t="shared" si="73"/>
        <v>62.21</v>
      </c>
      <c r="O298" s="50">
        <f t="shared" si="81"/>
        <v>60</v>
      </c>
      <c r="P298" s="50">
        <f t="shared" si="79"/>
        <v>63</v>
      </c>
      <c r="Q298" s="50">
        <f t="shared" si="80"/>
        <v>63.63</v>
      </c>
    </row>
    <row r="299" spans="1:20" ht="24.75" thickBot="1" x14ac:dyDescent="0.3">
      <c r="A299" s="69">
        <v>269</v>
      </c>
      <c r="B299" s="1" t="s">
        <v>267</v>
      </c>
      <c r="C299" s="62" t="s">
        <v>23</v>
      </c>
      <c r="D299" s="36">
        <v>1</v>
      </c>
      <c r="E299" s="118">
        <v>630</v>
      </c>
      <c r="F299" s="128">
        <v>663</v>
      </c>
      <c r="G299" s="154">
        <v>669.63</v>
      </c>
      <c r="H299" s="31">
        <f t="shared" si="69"/>
        <v>654.21</v>
      </c>
      <c r="I299" s="32">
        <f t="shared" si="70"/>
        <v>21.226923941070687</v>
      </c>
      <c r="J299" s="32">
        <f t="shared" si="71"/>
        <v>3.2446651596690184</v>
      </c>
      <c r="K299" s="33">
        <f t="shared" si="85"/>
        <v>654.21</v>
      </c>
      <c r="L299" s="33">
        <f t="shared" si="75"/>
        <v>654.21</v>
      </c>
      <c r="M299" s="33">
        <f t="shared" si="72"/>
        <v>654.21</v>
      </c>
      <c r="N299" s="33">
        <f t="shared" si="73"/>
        <v>654.21</v>
      </c>
      <c r="O299" s="50">
        <f t="shared" si="81"/>
        <v>630</v>
      </c>
      <c r="P299" s="50">
        <f t="shared" si="79"/>
        <v>663</v>
      </c>
      <c r="Q299" s="50">
        <f t="shared" si="80"/>
        <v>669.63</v>
      </c>
    </row>
    <row r="300" spans="1:20" ht="24.75" thickBot="1" x14ac:dyDescent="0.3">
      <c r="A300" s="69">
        <v>270</v>
      </c>
      <c r="B300" s="1" t="s">
        <v>273</v>
      </c>
      <c r="C300" s="62" t="s">
        <v>23</v>
      </c>
      <c r="D300" s="36">
        <v>1</v>
      </c>
      <c r="E300" s="118">
        <v>4650</v>
      </c>
      <c r="F300" s="128">
        <v>4896</v>
      </c>
      <c r="G300" s="154">
        <v>4944.96</v>
      </c>
      <c r="H300" s="31">
        <f t="shared" si="69"/>
        <v>4830.32</v>
      </c>
      <c r="I300" s="32">
        <f t="shared" si="70"/>
        <v>158.06880527162849</v>
      </c>
      <c r="J300" s="32">
        <f t="shared" si="71"/>
        <v>3.2724292649685425</v>
      </c>
      <c r="K300" s="33">
        <f t="shared" si="85"/>
        <v>4830.32</v>
      </c>
      <c r="L300" s="33">
        <f t="shared" si="75"/>
        <v>4830.32</v>
      </c>
      <c r="M300" s="33">
        <f t="shared" si="72"/>
        <v>4830.32</v>
      </c>
      <c r="N300" s="33">
        <f t="shared" si="73"/>
        <v>4830.32</v>
      </c>
      <c r="O300" s="50">
        <f t="shared" si="81"/>
        <v>4650</v>
      </c>
      <c r="P300" s="50">
        <f t="shared" si="79"/>
        <v>4896</v>
      </c>
      <c r="Q300" s="50">
        <f t="shared" si="80"/>
        <v>4944.96</v>
      </c>
    </row>
    <row r="301" spans="1:20" ht="24.75" thickBot="1" x14ac:dyDescent="0.3">
      <c r="A301" s="69">
        <v>271</v>
      </c>
      <c r="B301" s="1" t="s">
        <v>304</v>
      </c>
      <c r="C301" s="62" t="s">
        <v>23</v>
      </c>
      <c r="D301" s="36">
        <v>1</v>
      </c>
      <c r="E301" s="118">
        <v>120</v>
      </c>
      <c r="F301" s="128">
        <v>126</v>
      </c>
      <c r="G301" s="154">
        <v>127.26</v>
      </c>
      <c r="H301" s="31">
        <f t="shared" si="69"/>
        <v>124.42</v>
      </c>
      <c r="I301" s="32">
        <f t="shared" si="70"/>
        <v>3.8793298390314805</v>
      </c>
      <c r="J301" s="32">
        <f t="shared" si="71"/>
        <v>3.1179310713964639</v>
      </c>
      <c r="K301" s="33">
        <f t="shared" si="85"/>
        <v>124.42</v>
      </c>
      <c r="L301" s="33">
        <f t="shared" si="75"/>
        <v>124.42</v>
      </c>
      <c r="M301" s="33">
        <f t="shared" si="72"/>
        <v>124.42</v>
      </c>
      <c r="N301" s="33">
        <f t="shared" si="73"/>
        <v>124.42</v>
      </c>
      <c r="O301" s="50">
        <f t="shared" si="81"/>
        <v>120</v>
      </c>
      <c r="P301" s="50">
        <f t="shared" si="79"/>
        <v>126</v>
      </c>
      <c r="Q301" s="50">
        <f t="shared" si="80"/>
        <v>127.26</v>
      </c>
    </row>
    <row r="302" spans="1:20" ht="24.75" thickBot="1" x14ac:dyDescent="0.3">
      <c r="A302" s="69">
        <v>272</v>
      </c>
      <c r="B302" s="1" t="s">
        <v>305</v>
      </c>
      <c r="C302" s="62" t="s">
        <v>23</v>
      </c>
      <c r="D302" s="36">
        <v>1</v>
      </c>
      <c r="E302" s="118">
        <v>30</v>
      </c>
      <c r="F302" s="128">
        <v>32</v>
      </c>
      <c r="G302" s="154">
        <v>32.32</v>
      </c>
      <c r="H302" s="31">
        <f t="shared" si="69"/>
        <v>31.439999999999998</v>
      </c>
      <c r="I302" s="32">
        <f t="shared" si="70"/>
        <v>1.257298691640137</v>
      </c>
      <c r="J302" s="32">
        <f t="shared" si="71"/>
        <v>3.9990416400767717</v>
      </c>
      <c r="K302" s="33">
        <f t="shared" ref="K302:K309" si="86">D302*SUM(E302:G302)/COLUMNS(E302:G302)</f>
        <v>31.439999999999998</v>
      </c>
      <c r="L302" s="33">
        <f t="shared" si="75"/>
        <v>31.439999999999998</v>
      </c>
      <c r="M302" s="33">
        <f t="shared" si="72"/>
        <v>31.44</v>
      </c>
      <c r="N302" s="33">
        <f t="shared" si="73"/>
        <v>31.44</v>
      </c>
      <c r="O302" s="50">
        <f t="shared" si="81"/>
        <v>30</v>
      </c>
      <c r="P302" s="50">
        <f t="shared" si="79"/>
        <v>32</v>
      </c>
      <c r="Q302" s="50">
        <f t="shared" si="80"/>
        <v>32.32</v>
      </c>
    </row>
    <row r="303" spans="1:20" ht="24.75" thickBot="1" x14ac:dyDescent="0.3">
      <c r="A303" s="69">
        <v>273</v>
      </c>
      <c r="B303" s="1" t="s">
        <v>306</v>
      </c>
      <c r="C303" s="62" t="s">
        <v>23</v>
      </c>
      <c r="D303" s="36">
        <v>1</v>
      </c>
      <c r="E303" s="118">
        <v>1250</v>
      </c>
      <c r="F303" s="128">
        <v>1316</v>
      </c>
      <c r="G303" s="154">
        <v>1329.16</v>
      </c>
      <c r="H303" s="31">
        <f t="shared" si="69"/>
        <v>1298.3866666666665</v>
      </c>
      <c r="I303" s="32">
        <f t="shared" si="70"/>
        <v>42.417549827086148</v>
      </c>
      <c r="J303" s="32">
        <f t="shared" si="71"/>
        <v>3.2669428080299259</v>
      </c>
      <c r="K303" s="33">
        <f t="shared" si="86"/>
        <v>1298.3866666666665</v>
      </c>
      <c r="L303" s="33">
        <f t="shared" si="75"/>
        <v>1298.3866666666665</v>
      </c>
      <c r="M303" s="33">
        <f t="shared" si="72"/>
        <v>1298.3900000000001</v>
      </c>
      <c r="N303" s="33">
        <f t="shared" si="73"/>
        <v>1298.3900000000001</v>
      </c>
      <c r="O303" s="50">
        <f t="shared" si="81"/>
        <v>1250</v>
      </c>
      <c r="P303" s="50">
        <f t="shared" si="79"/>
        <v>1316</v>
      </c>
      <c r="Q303" s="50">
        <f t="shared" si="80"/>
        <v>1329.16</v>
      </c>
    </row>
    <row r="304" spans="1:20" ht="24.75" thickBot="1" x14ac:dyDescent="0.3">
      <c r="A304" s="69">
        <v>274</v>
      </c>
      <c r="B304" s="1" t="s">
        <v>307</v>
      </c>
      <c r="C304" s="62" t="s">
        <v>23</v>
      </c>
      <c r="D304" s="36">
        <v>1</v>
      </c>
      <c r="E304" s="118">
        <v>12380</v>
      </c>
      <c r="F304" s="128">
        <v>13036</v>
      </c>
      <c r="G304" s="154">
        <v>13166.36</v>
      </c>
      <c r="H304" s="31">
        <f t="shared" si="69"/>
        <v>12860.786666666667</v>
      </c>
      <c r="I304" s="32">
        <f t="shared" si="70"/>
        <v>421.44429825699802</v>
      </c>
      <c r="J304" s="32">
        <f t="shared" si="71"/>
        <v>3.2769713795915907</v>
      </c>
      <c r="K304" s="33">
        <f t="shared" si="86"/>
        <v>12860.786666666667</v>
      </c>
      <c r="L304" s="33">
        <f t="shared" si="75"/>
        <v>12860.786666666667</v>
      </c>
      <c r="M304" s="33">
        <f t="shared" si="72"/>
        <v>12860.79</v>
      </c>
      <c r="N304" s="33">
        <f t="shared" si="73"/>
        <v>12860.79</v>
      </c>
      <c r="O304" s="50">
        <f t="shared" si="81"/>
        <v>12380</v>
      </c>
      <c r="P304" s="50">
        <f t="shared" si="79"/>
        <v>13036</v>
      </c>
      <c r="Q304" s="50">
        <f t="shared" si="80"/>
        <v>13166.36</v>
      </c>
    </row>
    <row r="305" spans="1:20" ht="24.75" thickBot="1" x14ac:dyDescent="0.3">
      <c r="A305" s="69">
        <v>275</v>
      </c>
      <c r="B305" s="1" t="s">
        <v>308</v>
      </c>
      <c r="C305" s="62" t="s">
        <v>23</v>
      </c>
      <c r="D305" s="36">
        <v>1</v>
      </c>
      <c r="E305" s="118">
        <v>23650</v>
      </c>
      <c r="F305" s="128">
        <v>24903</v>
      </c>
      <c r="G305" s="154">
        <v>25152.03</v>
      </c>
      <c r="H305" s="31">
        <f t="shared" si="69"/>
        <v>24568.343333333334</v>
      </c>
      <c r="I305" s="32">
        <f t="shared" si="70"/>
        <v>804.99679728141314</v>
      </c>
      <c r="J305" s="32">
        <f t="shared" si="71"/>
        <v>3.2765611680020199</v>
      </c>
      <c r="K305" s="33">
        <f t="shared" si="86"/>
        <v>24568.343333333334</v>
      </c>
      <c r="L305" s="33">
        <f t="shared" si="75"/>
        <v>24568.343333333334</v>
      </c>
      <c r="M305" s="33">
        <f t="shared" si="72"/>
        <v>24568.34</v>
      </c>
      <c r="N305" s="33">
        <f t="shared" si="73"/>
        <v>24568.34</v>
      </c>
      <c r="O305" s="50">
        <f t="shared" si="81"/>
        <v>23650</v>
      </c>
      <c r="P305" s="50">
        <f t="shared" si="79"/>
        <v>24903</v>
      </c>
      <c r="Q305" s="50">
        <f t="shared" si="80"/>
        <v>25152.03</v>
      </c>
    </row>
    <row r="306" spans="1:20" ht="24.75" thickBot="1" x14ac:dyDescent="0.3">
      <c r="A306" s="69">
        <v>276</v>
      </c>
      <c r="B306" s="1" t="s">
        <v>309</v>
      </c>
      <c r="C306" s="62" t="s">
        <v>23</v>
      </c>
      <c r="D306" s="36">
        <v>1</v>
      </c>
      <c r="E306" s="118">
        <v>240</v>
      </c>
      <c r="F306" s="128">
        <v>253</v>
      </c>
      <c r="G306" s="154">
        <v>255.53</v>
      </c>
      <c r="H306" s="31">
        <f t="shared" si="69"/>
        <v>249.51</v>
      </c>
      <c r="I306" s="32">
        <f t="shared" si="70"/>
        <v>8.3324846234481598</v>
      </c>
      <c r="J306" s="32">
        <f t="shared" si="71"/>
        <v>3.3395393464984013</v>
      </c>
      <c r="K306" s="33">
        <f t="shared" si="86"/>
        <v>249.51</v>
      </c>
      <c r="L306" s="33">
        <f t="shared" si="75"/>
        <v>249.51</v>
      </c>
      <c r="M306" s="33">
        <f t="shared" si="72"/>
        <v>249.51</v>
      </c>
      <c r="N306" s="33">
        <f t="shared" si="73"/>
        <v>249.51</v>
      </c>
      <c r="O306" s="50">
        <f t="shared" si="81"/>
        <v>240</v>
      </c>
      <c r="P306" s="50">
        <f t="shared" si="79"/>
        <v>253</v>
      </c>
      <c r="Q306" s="50">
        <f t="shared" si="80"/>
        <v>255.53</v>
      </c>
    </row>
    <row r="307" spans="1:20" ht="24.75" thickBot="1" x14ac:dyDescent="0.3">
      <c r="A307" s="69">
        <v>277</v>
      </c>
      <c r="B307" s="1" t="s">
        <v>279</v>
      </c>
      <c r="C307" s="62" t="s">
        <v>23</v>
      </c>
      <c r="D307" s="36">
        <v>1</v>
      </c>
      <c r="E307" s="118">
        <v>1750</v>
      </c>
      <c r="F307" s="128">
        <v>1843</v>
      </c>
      <c r="G307" s="154">
        <v>1861.43</v>
      </c>
      <c r="H307" s="31">
        <f t="shared" si="69"/>
        <v>1818.1433333333334</v>
      </c>
      <c r="I307" s="32">
        <f t="shared" si="70"/>
        <v>59.728984867761952</v>
      </c>
      <c r="J307" s="32">
        <f t="shared" si="71"/>
        <v>3.2851637036919685</v>
      </c>
      <c r="K307" s="33">
        <f t="shared" si="86"/>
        <v>1818.1433333333334</v>
      </c>
      <c r="L307" s="33">
        <f t="shared" si="75"/>
        <v>1818.1433333333334</v>
      </c>
      <c r="M307" s="33">
        <f t="shared" si="72"/>
        <v>1818.14</v>
      </c>
      <c r="N307" s="33">
        <f t="shared" si="73"/>
        <v>1818.14</v>
      </c>
      <c r="O307" s="50">
        <f t="shared" si="81"/>
        <v>1750</v>
      </c>
      <c r="P307" s="50">
        <f t="shared" si="79"/>
        <v>1843</v>
      </c>
      <c r="Q307" s="50">
        <f t="shared" si="80"/>
        <v>1861.43</v>
      </c>
    </row>
    <row r="308" spans="1:20" ht="24.75" thickBot="1" x14ac:dyDescent="0.3">
      <c r="A308" s="69">
        <v>278</v>
      </c>
      <c r="B308" s="1" t="s">
        <v>310</v>
      </c>
      <c r="C308" s="62" t="s">
        <v>23</v>
      </c>
      <c r="D308" s="36">
        <v>1</v>
      </c>
      <c r="E308" s="118">
        <v>80</v>
      </c>
      <c r="F308" s="128">
        <v>84</v>
      </c>
      <c r="G308" s="154">
        <v>84.84</v>
      </c>
      <c r="H308" s="31">
        <f t="shared" si="69"/>
        <v>82.946666666666673</v>
      </c>
      <c r="I308" s="32">
        <f t="shared" si="70"/>
        <v>2.5862198926876538</v>
      </c>
      <c r="J308" s="32">
        <f t="shared" si="71"/>
        <v>3.1179310713964639</v>
      </c>
      <c r="K308" s="33">
        <f t="shared" si="86"/>
        <v>82.946666666666673</v>
      </c>
      <c r="L308" s="33">
        <f t="shared" si="75"/>
        <v>82.946666666666673</v>
      </c>
      <c r="M308" s="33">
        <f t="shared" si="72"/>
        <v>82.95</v>
      </c>
      <c r="N308" s="33">
        <f t="shared" si="73"/>
        <v>82.95</v>
      </c>
      <c r="O308" s="50">
        <f t="shared" si="81"/>
        <v>80</v>
      </c>
      <c r="P308" s="50">
        <f t="shared" si="79"/>
        <v>84</v>
      </c>
      <c r="Q308" s="50">
        <f t="shared" si="80"/>
        <v>84.84</v>
      </c>
    </row>
    <row r="309" spans="1:20" ht="24.75" thickBot="1" x14ac:dyDescent="0.3">
      <c r="A309" s="69">
        <v>279</v>
      </c>
      <c r="B309" s="1" t="s">
        <v>311</v>
      </c>
      <c r="C309" s="62" t="s">
        <v>23</v>
      </c>
      <c r="D309" s="36">
        <v>1</v>
      </c>
      <c r="E309" s="118">
        <v>70</v>
      </c>
      <c r="F309" s="128">
        <v>74</v>
      </c>
      <c r="G309" s="154">
        <v>74.739999999999995</v>
      </c>
      <c r="H309" s="31">
        <f t="shared" si="69"/>
        <v>72.913333333333341</v>
      </c>
      <c r="I309" s="32">
        <f t="shared" si="70"/>
        <v>2.5500065359393345</v>
      </c>
      <c r="J309" s="32">
        <f t="shared" si="71"/>
        <v>3.4973116978229872</v>
      </c>
      <c r="K309" s="33">
        <f t="shared" si="86"/>
        <v>72.913333333333341</v>
      </c>
      <c r="L309" s="33">
        <f t="shared" si="75"/>
        <v>72.913333333333341</v>
      </c>
      <c r="M309" s="33">
        <f t="shared" si="72"/>
        <v>72.91</v>
      </c>
      <c r="N309" s="33">
        <f t="shared" si="73"/>
        <v>72.91</v>
      </c>
      <c r="O309" s="50">
        <f t="shared" si="81"/>
        <v>70</v>
      </c>
      <c r="P309" s="50">
        <f t="shared" si="79"/>
        <v>74</v>
      </c>
      <c r="Q309" s="50">
        <f t="shared" si="80"/>
        <v>74.739999999999995</v>
      </c>
    </row>
    <row r="310" spans="1:20" ht="15.75" thickBot="1" x14ac:dyDescent="0.3">
      <c r="A310" s="157" t="s">
        <v>312</v>
      </c>
      <c r="B310" s="158"/>
      <c r="C310" s="159"/>
      <c r="D310" s="159"/>
      <c r="E310" s="158"/>
      <c r="F310" s="158"/>
      <c r="G310" s="158"/>
      <c r="H310" s="159"/>
      <c r="I310" s="159"/>
      <c r="J310" s="159"/>
      <c r="K310" s="159"/>
      <c r="L310" s="159"/>
      <c r="M310" s="159"/>
      <c r="N310" s="160"/>
      <c r="O310" s="50"/>
      <c r="P310" s="50"/>
      <c r="Q310" s="50"/>
      <c r="R310" s="135">
        <f>SUM(O294:O309)</f>
        <v>286740</v>
      </c>
      <c r="S310" s="135">
        <f>SUM(P294:P309)</f>
        <v>301936</v>
      </c>
      <c r="T310" s="135">
        <f>SUM(Q294:Q309)</f>
        <v>304955.3600000001</v>
      </c>
    </row>
    <row r="311" spans="1:20" ht="24.75" thickBot="1" x14ac:dyDescent="0.3">
      <c r="A311" s="69">
        <v>280</v>
      </c>
      <c r="B311" s="1" t="s">
        <v>313</v>
      </c>
      <c r="C311" s="62" t="s">
        <v>23</v>
      </c>
      <c r="D311" s="39">
        <v>1</v>
      </c>
      <c r="E311" s="117">
        <v>1670</v>
      </c>
      <c r="F311" s="128">
        <v>1759</v>
      </c>
      <c r="G311" s="154">
        <v>1776.59</v>
      </c>
      <c r="H311" s="31">
        <f t="shared" si="69"/>
        <v>1735.1966666666667</v>
      </c>
      <c r="I311" s="32">
        <f t="shared" si="70"/>
        <v>57.142856363095198</v>
      </c>
      <c r="J311" s="32">
        <f t="shared" si="71"/>
        <v>3.293163101383044</v>
      </c>
      <c r="K311" s="33">
        <f t="shared" ref="K311:K317" si="87">D311*SUM(E311:G311)/COLUMNS(E311:G311)</f>
        <v>1735.1966666666667</v>
      </c>
      <c r="L311" s="33">
        <f t="shared" si="75"/>
        <v>1735.1966666666667</v>
      </c>
      <c r="M311" s="33">
        <f t="shared" si="72"/>
        <v>1735.2</v>
      </c>
      <c r="N311" s="33">
        <f t="shared" si="73"/>
        <v>1735.2</v>
      </c>
      <c r="O311" s="50">
        <f t="shared" si="81"/>
        <v>1670</v>
      </c>
      <c r="P311" s="50">
        <f t="shared" si="79"/>
        <v>1759</v>
      </c>
      <c r="Q311" s="50">
        <f t="shared" si="80"/>
        <v>1776.59</v>
      </c>
    </row>
    <row r="312" spans="1:20" ht="24.75" thickBot="1" x14ac:dyDescent="0.3">
      <c r="A312" s="69">
        <v>281</v>
      </c>
      <c r="B312" s="1" t="s">
        <v>314</v>
      </c>
      <c r="C312" s="62" t="s">
        <v>23</v>
      </c>
      <c r="D312" s="36">
        <v>1</v>
      </c>
      <c r="E312" s="118">
        <v>40</v>
      </c>
      <c r="F312" s="128">
        <v>42</v>
      </c>
      <c r="G312" s="154">
        <v>42.42</v>
      </c>
      <c r="H312" s="31">
        <f t="shared" si="69"/>
        <v>41.473333333333336</v>
      </c>
      <c r="I312" s="32">
        <f t="shared" si="70"/>
        <v>1.2931099463438269</v>
      </c>
      <c r="J312" s="32">
        <f t="shared" si="71"/>
        <v>3.1179310713964639</v>
      </c>
      <c r="K312" s="33">
        <f t="shared" si="87"/>
        <v>41.473333333333336</v>
      </c>
      <c r="L312" s="33">
        <f t="shared" si="75"/>
        <v>41.473333333333336</v>
      </c>
      <c r="M312" s="33">
        <f t="shared" si="72"/>
        <v>41.47</v>
      </c>
      <c r="N312" s="33">
        <f t="shared" si="73"/>
        <v>41.47</v>
      </c>
      <c r="O312" s="50">
        <f t="shared" si="81"/>
        <v>40</v>
      </c>
      <c r="P312" s="50">
        <f t="shared" si="79"/>
        <v>42</v>
      </c>
      <c r="Q312" s="50">
        <f t="shared" si="80"/>
        <v>42.42</v>
      </c>
    </row>
    <row r="313" spans="1:20" ht="30.75" thickBot="1" x14ac:dyDescent="0.3">
      <c r="A313" s="69">
        <v>282</v>
      </c>
      <c r="B313" s="1" t="s">
        <v>315</v>
      </c>
      <c r="C313" s="62" t="s">
        <v>23</v>
      </c>
      <c r="D313" s="36">
        <v>1</v>
      </c>
      <c r="E313" s="118">
        <v>1330</v>
      </c>
      <c r="F313" s="128">
        <v>1400</v>
      </c>
      <c r="G313" s="154">
        <v>1414</v>
      </c>
      <c r="H313" s="31">
        <f t="shared" si="69"/>
        <v>1381.3333333333333</v>
      </c>
      <c r="I313" s="32">
        <f t="shared" si="70"/>
        <v>45.003703551300454</v>
      </c>
      <c r="J313" s="32">
        <f t="shared" si="71"/>
        <v>3.2579901219570795</v>
      </c>
      <c r="K313" s="33">
        <f t="shared" si="87"/>
        <v>1381.3333333333333</v>
      </c>
      <c r="L313" s="33">
        <f t="shared" si="75"/>
        <v>1381.3333333333333</v>
      </c>
      <c r="M313" s="33">
        <f t="shared" si="72"/>
        <v>1381.33</v>
      </c>
      <c r="N313" s="33">
        <f t="shared" si="73"/>
        <v>1381.33</v>
      </c>
      <c r="O313" s="50">
        <f t="shared" si="81"/>
        <v>1330</v>
      </c>
      <c r="P313" s="50">
        <f t="shared" si="79"/>
        <v>1400</v>
      </c>
      <c r="Q313" s="50">
        <f t="shared" si="80"/>
        <v>1414</v>
      </c>
    </row>
    <row r="314" spans="1:20" ht="24.75" thickBot="1" x14ac:dyDescent="0.3">
      <c r="A314" s="69">
        <v>283</v>
      </c>
      <c r="B314" s="1" t="s">
        <v>316</v>
      </c>
      <c r="C314" s="62" t="s">
        <v>23</v>
      </c>
      <c r="D314" s="36">
        <v>1</v>
      </c>
      <c r="E314" s="118">
        <v>260</v>
      </c>
      <c r="F314" s="128">
        <v>274</v>
      </c>
      <c r="G314" s="154">
        <v>276.74</v>
      </c>
      <c r="H314" s="31">
        <f t="shared" si="69"/>
        <v>270.24666666666667</v>
      </c>
      <c r="I314" s="32">
        <f t="shared" si="70"/>
        <v>8.9790051416252901</v>
      </c>
      <c r="J314" s="32">
        <f t="shared" si="71"/>
        <v>3.3225220693287456</v>
      </c>
      <c r="K314" s="33">
        <f t="shared" si="87"/>
        <v>270.24666666666667</v>
      </c>
      <c r="L314" s="33">
        <f t="shared" si="75"/>
        <v>270.24666666666667</v>
      </c>
      <c r="M314" s="33">
        <f t="shared" si="72"/>
        <v>270.25</v>
      </c>
      <c r="N314" s="33">
        <f t="shared" si="73"/>
        <v>270.25</v>
      </c>
      <c r="O314" s="50">
        <f t="shared" si="81"/>
        <v>260</v>
      </c>
      <c r="P314" s="50">
        <f t="shared" si="79"/>
        <v>274</v>
      </c>
      <c r="Q314" s="50">
        <f t="shared" si="80"/>
        <v>276.74</v>
      </c>
    </row>
    <row r="315" spans="1:20" ht="24.75" thickBot="1" x14ac:dyDescent="0.3">
      <c r="A315" s="69">
        <v>284</v>
      </c>
      <c r="B315" s="1" t="s">
        <v>317</v>
      </c>
      <c r="C315" s="62" t="s">
        <v>23</v>
      </c>
      <c r="D315" s="36">
        <v>1</v>
      </c>
      <c r="E315" s="118">
        <v>43330</v>
      </c>
      <c r="F315" s="128">
        <v>45626</v>
      </c>
      <c r="G315" s="154">
        <v>46082.26</v>
      </c>
      <c r="H315" s="31">
        <f t="shared" si="69"/>
        <v>45012.753333333334</v>
      </c>
      <c r="I315" s="32">
        <f t="shared" si="70"/>
        <v>1475.0550438994931</v>
      </c>
      <c r="J315" s="32">
        <f t="shared" si="71"/>
        <v>3.2769713795915907</v>
      </c>
      <c r="K315" s="33">
        <f t="shared" si="87"/>
        <v>45012.753333333334</v>
      </c>
      <c r="L315" s="33">
        <f t="shared" si="75"/>
        <v>45012.753333333334</v>
      </c>
      <c r="M315" s="33">
        <f t="shared" si="72"/>
        <v>45012.75</v>
      </c>
      <c r="N315" s="33">
        <f t="shared" si="73"/>
        <v>45012.75</v>
      </c>
      <c r="O315" s="50">
        <f t="shared" si="81"/>
        <v>43330</v>
      </c>
      <c r="P315" s="50">
        <f t="shared" si="79"/>
        <v>45626</v>
      </c>
      <c r="Q315" s="50">
        <f t="shared" si="80"/>
        <v>46082.26</v>
      </c>
    </row>
    <row r="316" spans="1:20" ht="24.75" thickBot="1" x14ac:dyDescent="0.3">
      <c r="A316" s="69">
        <v>285</v>
      </c>
      <c r="B316" s="1" t="s">
        <v>318</v>
      </c>
      <c r="C316" s="62" t="s">
        <v>23</v>
      </c>
      <c r="D316" s="36">
        <v>1</v>
      </c>
      <c r="E316" s="118">
        <v>5490</v>
      </c>
      <c r="F316" s="128">
        <v>5781</v>
      </c>
      <c r="G316" s="154">
        <v>5838.81</v>
      </c>
      <c r="H316" s="31">
        <f t="shared" si="69"/>
        <v>5703.27</v>
      </c>
      <c r="I316" s="32">
        <f t="shared" si="70"/>
        <v>186.94536287375533</v>
      </c>
      <c r="J316" s="32">
        <f t="shared" si="71"/>
        <v>3.2778627502074302</v>
      </c>
      <c r="K316" s="33">
        <f t="shared" si="87"/>
        <v>5703.27</v>
      </c>
      <c r="L316" s="33">
        <f t="shared" si="75"/>
        <v>5703.27</v>
      </c>
      <c r="M316" s="33">
        <f t="shared" si="72"/>
        <v>5703.27</v>
      </c>
      <c r="N316" s="33">
        <f t="shared" si="73"/>
        <v>5703.27</v>
      </c>
      <c r="O316" s="50">
        <f t="shared" si="81"/>
        <v>5490</v>
      </c>
      <c r="P316" s="50">
        <f t="shared" si="79"/>
        <v>5781</v>
      </c>
      <c r="Q316" s="50">
        <f t="shared" si="80"/>
        <v>5838.81</v>
      </c>
    </row>
    <row r="317" spans="1:20" ht="24.75" thickBot="1" x14ac:dyDescent="0.3">
      <c r="A317" s="69">
        <v>286</v>
      </c>
      <c r="B317" s="1" t="s">
        <v>319</v>
      </c>
      <c r="C317" s="62" t="s">
        <v>23</v>
      </c>
      <c r="D317" s="36">
        <v>1</v>
      </c>
      <c r="E317" s="118">
        <v>5860</v>
      </c>
      <c r="F317" s="128">
        <v>6171</v>
      </c>
      <c r="G317" s="154">
        <v>6232.71</v>
      </c>
      <c r="H317" s="31">
        <f t="shared" si="69"/>
        <v>6087.9033333333327</v>
      </c>
      <c r="I317" s="32">
        <f t="shared" si="70"/>
        <v>199.767309721419</v>
      </c>
      <c r="J317" s="32">
        <f t="shared" si="71"/>
        <v>3.2813811058336833</v>
      </c>
      <c r="K317" s="33">
        <f t="shared" si="87"/>
        <v>6087.9033333333327</v>
      </c>
      <c r="L317" s="33">
        <f t="shared" si="75"/>
        <v>6087.9033333333327</v>
      </c>
      <c r="M317" s="33">
        <f t="shared" si="72"/>
        <v>6087.9</v>
      </c>
      <c r="N317" s="33">
        <f t="shared" si="73"/>
        <v>6087.9</v>
      </c>
      <c r="O317" s="50">
        <f t="shared" si="81"/>
        <v>5860</v>
      </c>
      <c r="P317" s="50">
        <f t="shared" si="79"/>
        <v>6171</v>
      </c>
      <c r="Q317" s="50">
        <f t="shared" si="80"/>
        <v>6232.71</v>
      </c>
    </row>
    <row r="318" spans="1:20" ht="24.75" thickBot="1" x14ac:dyDescent="0.3">
      <c r="A318" s="69">
        <v>287</v>
      </c>
      <c r="B318" s="1" t="s">
        <v>320</v>
      </c>
      <c r="C318" s="62" t="s">
        <v>23</v>
      </c>
      <c r="D318" s="36">
        <v>1</v>
      </c>
      <c r="E318" s="118">
        <v>220</v>
      </c>
      <c r="F318" s="128">
        <v>232</v>
      </c>
      <c r="G318" s="154">
        <v>234.32</v>
      </c>
      <c r="H318" s="31">
        <f t="shared" si="69"/>
        <v>228.77333333333331</v>
      </c>
      <c r="I318" s="32">
        <f t="shared" si="70"/>
        <v>7.6859699019273613</v>
      </c>
      <c r="J318" s="32">
        <f t="shared" si="71"/>
        <v>3.3596441464305404</v>
      </c>
      <c r="K318" s="33">
        <f t="shared" ref="K318:K326" si="88">D318*SUM(E318:G318)/COLUMNS(E318:G318)</f>
        <v>228.77333333333331</v>
      </c>
      <c r="L318" s="33">
        <f t="shared" si="75"/>
        <v>228.77333333333331</v>
      </c>
      <c r="M318" s="33">
        <f t="shared" si="72"/>
        <v>228.77</v>
      </c>
      <c r="N318" s="33">
        <f t="shared" si="73"/>
        <v>228.77</v>
      </c>
      <c r="O318" s="50">
        <f t="shared" si="81"/>
        <v>220</v>
      </c>
      <c r="P318" s="50">
        <f t="shared" si="79"/>
        <v>232</v>
      </c>
      <c r="Q318" s="50">
        <f t="shared" si="80"/>
        <v>234.32</v>
      </c>
    </row>
    <row r="319" spans="1:20" ht="24.75" thickBot="1" x14ac:dyDescent="0.3">
      <c r="A319" s="69">
        <v>288</v>
      </c>
      <c r="B319" s="1" t="s">
        <v>321</v>
      </c>
      <c r="C319" s="62" t="s">
        <v>23</v>
      </c>
      <c r="D319" s="36">
        <v>1</v>
      </c>
      <c r="E319" s="118">
        <v>6180</v>
      </c>
      <c r="F319" s="128">
        <v>6508</v>
      </c>
      <c r="G319" s="154">
        <v>6573.08</v>
      </c>
      <c r="H319" s="31">
        <f t="shared" si="69"/>
        <v>6420.3600000000006</v>
      </c>
      <c r="I319" s="32">
        <f t="shared" si="70"/>
        <v>210.68590080971245</v>
      </c>
      <c r="J319" s="32">
        <f t="shared" si="71"/>
        <v>3.2815278397116741</v>
      </c>
      <c r="K319" s="33">
        <f t="shared" si="88"/>
        <v>6420.3600000000006</v>
      </c>
      <c r="L319" s="33">
        <f t="shared" si="75"/>
        <v>6420.3600000000006</v>
      </c>
      <c r="M319" s="33">
        <f t="shared" si="72"/>
        <v>6420.36</v>
      </c>
      <c r="N319" s="33">
        <f t="shared" si="73"/>
        <v>6420.36</v>
      </c>
      <c r="O319" s="50">
        <f t="shared" si="81"/>
        <v>6180</v>
      </c>
      <c r="P319" s="50">
        <f t="shared" si="79"/>
        <v>6508</v>
      </c>
      <c r="Q319" s="50">
        <f t="shared" si="80"/>
        <v>6573.08</v>
      </c>
    </row>
    <row r="320" spans="1:20" ht="24.75" thickBot="1" x14ac:dyDescent="0.3">
      <c r="A320" s="69">
        <v>289</v>
      </c>
      <c r="B320" s="1" t="s">
        <v>322</v>
      </c>
      <c r="C320" s="62" t="s">
        <v>23</v>
      </c>
      <c r="D320" s="36">
        <v>1</v>
      </c>
      <c r="E320" s="118">
        <v>360</v>
      </c>
      <c r="F320" s="128">
        <v>379</v>
      </c>
      <c r="G320" s="154">
        <v>382.79</v>
      </c>
      <c r="H320" s="31">
        <f t="shared" si="69"/>
        <v>373.93</v>
      </c>
      <c r="I320" s="32">
        <f t="shared" si="70"/>
        <v>12.211662458486158</v>
      </c>
      <c r="J320" s="32">
        <f t="shared" si="71"/>
        <v>3.2657616287770863</v>
      </c>
      <c r="K320" s="33">
        <f t="shared" si="88"/>
        <v>373.93</v>
      </c>
      <c r="L320" s="33">
        <f t="shared" si="75"/>
        <v>373.93</v>
      </c>
      <c r="M320" s="33">
        <f t="shared" si="72"/>
        <v>373.93</v>
      </c>
      <c r="N320" s="33">
        <f t="shared" si="73"/>
        <v>373.93</v>
      </c>
      <c r="O320" s="50">
        <f t="shared" si="81"/>
        <v>360</v>
      </c>
      <c r="P320" s="50">
        <f t="shared" si="79"/>
        <v>379</v>
      </c>
      <c r="Q320" s="50">
        <f t="shared" si="80"/>
        <v>382.79</v>
      </c>
    </row>
    <row r="321" spans="1:20" ht="24.75" thickBot="1" x14ac:dyDescent="0.3">
      <c r="A321" s="69">
        <v>290</v>
      </c>
      <c r="B321" s="1" t="s">
        <v>323</v>
      </c>
      <c r="C321" s="62" t="s">
        <v>23</v>
      </c>
      <c r="D321" s="36">
        <v>1</v>
      </c>
      <c r="E321" s="118">
        <v>1360</v>
      </c>
      <c r="F321" s="128">
        <v>1432</v>
      </c>
      <c r="G321" s="154">
        <v>1446.32</v>
      </c>
      <c r="H321" s="31">
        <f t="shared" si="69"/>
        <v>1412.7733333333333</v>
      </c>
      <c r="I321" s="32">
        <f t="shared" si="70"/>
        <v>46.260502951582048</v>
      </c>
      <c r="J321" s="32">
        <f t="shared" si="71"/>
        <v>3.2744462158295304</v>
      </c>
      <c r="K321" s="33">
        <f t="shared" si="88"/>
        <v>1412.7733333333333</v>
      </c>
      <c r="L321" s="33">
        <f t="shared" si="75"/>
        <v>1412.7733333333333</v>
      </c>
      <c r="M321" s="33">
        <f t="shared" si="72"/>
        <v>1412.77</v>
      </c>
      <c r="N321" s="33">
        <f t="shared" si="73"/>
        <v>1412.77</v>
      </c>
      <c r="O321" s="50">
        <f t="shared" si="81"/>
        <v>1360</v>
      </c>
      <c r="P321" s="50">
        <f t="shared" si="79"/>
        <v>1432</v>
      </c>
      <c r="Q321" s="50">
        <f t="shared" si="80"/>
        <v>1446.32</v>
      </c>
    </row>
    <row r="322" spans="1:20" ht="24.75" thickBot="1" x14ac:dyDescent="0.3">
      <c r="A322" s="69">
        <v>291</v>
      </c>
      <c r="B322" s="1" t="s">
        <v>324</v>
      </c>
      <c r="C322" s="62" t="s">
        <v>23</v>
      </c>
      <c r="D322" s="36">
        <v>1</v>
      </c>
      <c r="E322" s="118">
        <v>320</v>
      </c>
      <c r="F322" s="128">
        <v>337</v>
      </c>
      <c r="G322" s="154">
        <v>340.37</v>
      </c>
      <c r="H322" s="31">
        <f t="shared" si="69"/>
        <v>332.45666666666665</v>
      </c>
      <c r="I322" s="32">
        <f t="shared" si="70"/>
        <v>10.918591178963217</v>
      </c>
      <c r="J322" s="32">
        <f t="shared" si="71"/>
        <v>3.2842148387147851</v>
      </c>
      <c r="K322" s="33">
        <f t="shared" si="88"/>
        <v>332.45666666666665</v>
      </c>
      <c r="L322" s="33">
        <f t="shared" si="75"/>
        <v>332.45666666666665</v>
      </c>
      <c r="M322" s="33">
        <f t="shared" si="72"/>
        <v>332.46</v>
      </c>
      <c r="N322" s="33">
        <f t="shared" si="73"/>
        <v>332.46</v>
      </c>
      <c r="O322" s="50">
        <f t="shared" si="81"/>
        <v>320</v>
      </c>
      <c r="P322" s="50">
        <f t="shared" si="79"/>
        <v>337</v>
      </c>
      <c r="Q322" s="50">
        <f t="shared" si="80"/>
        <v>340.37</v>
      </c>
    </row>
    <row r="323" spans="1:20" ht="30.75" thickBot="1" x14ac:dyDescent="0.3">
      <c r="A323" s="69">
        <v>292</v>
      </c>
      <c r="B323" s="1" t="s">
        <v>325</v>
      </c>
      <c r="C323" s="62" t="s">
        <v>23</v>
      </c>
      <c r="D323" s="36">
        <v>1</v>
      </c>
      <c r="E323" s="118">
        <v>2100</v>
      </c>
      <c r="F323" s="128">
        <v>2211</v>
      </c>
      <c r="G323" s="154">
        <v>2233.11</v>
      </c>
      <c r="H323" s="31">
        <f t="shared" si="69"/>
        <v>2181.3700000000003</v>
      </c>
      <c r="I323" s="32">
        <f t="shared" si="70"/>
        <v>71.330363100155367</v>
      </c>
      <c r="J323" s="32">
        <f t="shared" si="71"/>
        <v>3.2699800171523101</v>
      </c>
      <c r="K323" s="33">
        <f t="shared" si="88"/>
        <v>2181.3700000000003</v>
      </c>
      <c r="L323" s="33">
        <f t="shared" si="75"/>
        <v>2181.3700000000003</v>
      </c>
      <c r="M323" s="33">
        <f t="shared" si="72"/>
        <v>2181.37</v>
      </c>
      <c r="N323" s="33">
        <f t="shared" si="73"/>
        <v>2181.37</v>
      </c>
      <c r="O323" s="50">
        <f t="shared" si="81"/>
        <v>2100</v>
      </c>
      <c r="P323" s="50">
        <f t="shared" si="79"/>
        <v>2211</v>
      </c>
      <c r="Q323" s="50">
        <f t="shared" si="80"/>
        <v>2233.11</v>
      </c>
    </row>
    <row r="324" spans="1:20" ht="24.75" thickBot="1" x14ac:dyDescent="0.3">
      <c r="A324" s="69">
        <v>293</v>
      </c>
      <c r="B324" s="1" t="s">
        <v>326</v>
      </c>
      <c r="C324" s="62" t="s">
        <v>23</v>
      </c>
      <c r="D324" s="36">
        <v>1</v>
      </c>
      <c r="E324" s="118">
        <v>2000</v>
      </c>
      <c r="F324" s="128">
        <v>2106</v>
      </c>
      <c r="G324" s="154">
        <v>2127.06</v>
      </c>
      <c r="H324" s="31">
        <f t="shared" si="69"/>
        <v>2077.6866666666665</v>
      </c>
      <c r="I324" s="32">
        <f t="shared" si="70"/>
        <v>68.097683758945365</v>
      </c>
      <c r="J324" s="32">
        <f t="shared" si="71"/>
        <v>3.2775723525336851</v>
      </c>
      <c r="K324" s="33">
        <f t="shared" si="88"/>
        <v>2077.6866666666665</v>
      </c>
      <c r="L324" s="33">
        <f t="shared" si="75"/>
        <v>2077.6866666666665</v>
      </c>
      <c r="M324" s="33">
        <f t="shared" si="72"/>
        <v>2077.69</v>
      </c>
      <c r="N324" s="33">
        <f t="shared" si="73"/>
        <v>2077.69</v>
      </c>
      <c r="O324" s="50">
        <f t="shared" si="81"/>
        <v>2000</v>
      </c>
      <c r="P324" s="50">
        <f t="shared" si="79"/>
        <v>2106</v>
      </c>
      <c r="Q324" s="50">
        <f t="shared" si="80"/>
        <v>2127.06</v>
      </c>
    </row>
    <row r="325" spans="1:20" ht="30.75" thickBot="1" x14ac:dyDescent="0.3">
      <c r="A325" s="69">
        <v>294</v>
      </c>
      <c r="B325" s="1" t="s">
        <v>327</v>
      </c>
      <c r="C325" s="62" t="s">
        <v>23</v>
      </c>
      <c r="D325" s="36">
        <v>1</v>
      </c>
      <c r="E325" s="118">
        <v>40</v>
      </c>
      <c r="F325" s="128">
        <v>42</v>
      </c>
      <c r="G325" s="154">
        <v>42.42</v>
      </c>
      <c r="H325" s="31">
        <f t="shared" si="69"/>
        <v>41.473333333333336</v>
      </c>
      <c r="I325" s="32">
        <f t="shared" si="70"/>
        <v>1.2931099463438269</v>
      </c>
      <c r="J325" s="32">
        <f t="shared" si="71"/>
        <v>3.1179310713964639</v>
      </c>
      <c r="K325" s="33">
        <f t="shared" si="88"/>
        <v>41.473333333333336</v>
      </c>
      <c r="L325" s="33">
        <f t="shared" si="75"/>
        <v>41.473333333333336</v>
      </c>
      <c r="M325" s="33">
        <f t="shared" si="72"/>
        <v>41.47</v>
      </c>
      <c r="N325" s="33">
        <f t="shared" si="73"/>
        <v>41.47</v>
      </c>
      <c r="O325" s="50">
        <f t="shared" si="81"/>
        <v>40</v>
      </c>
      <c r="P325" s="50">
        <f t="shared" si="79"/>
        <v>42</v>
      </c>
      <c r="Q325" s="50">
        <f t="shared" si="80"/>
        <v>42.42</v>
      </c>
    </row>
    <row r="326" spans="1:20" ht="24.75" thickBot="1" x14ac:dyDescent="0.3">
      <c r="A326" s="69">
        <v>295</v>
      </c>
      <c r="B326" s="1" t="s">
        <v>328</v>
      </c>
      <c r="C326" s="62" t="s">
        <v>23</v>
      </c>
      <c r="D326" s="36">
        <v>1</v>
      </c>
      <c r="E326" s="118">
        <v>2960</v>
      </c>
      <c r="F326" s="128">
        <v>3117</v>
      </c>
      <c r="G326" s="154">
        <v>3148.17</v>
      </c>
      <c r="H326" s="31">
        <f t="shared" si="69"/>
        <v>3075.0566666666668</v>
      </c>
      <c r="I326" s="32">
        <f t="shared" si="70"/>
        <v>100.85345622899266</v>
      </c>
      <c r="J326" s="32">
        <f t="shared" si="71"/>
        <v>3.2797267550297491</v>
      </c>
      <c r="K326" s="33">
        <f t="shared" si="88"/>
        <v>3075.0566666666668</v>
      </c>
      <c r="L326" s="33">
        <f t="shared" si="75"/>
        <v>3075.0566666666668</v>
      </c>
      <c r="M326" s="33">
        <f t="shared" si="72"/>
        <v>3075.06</v>
      </c>
      <c r="N326" s="33">
        <f t="shared" si="73"/>
        <v>3075.06</v>
      </c>
      <c r="O326" s="50">
        <f t="shared" si="81"/>
        <v>2960</v>
      </c>
      <c r="P326" s="50">
        <f t="shared" si="79"/>
        <v>3117</v>
      </c>
      <c r="Q326" s="50">
        <f t="shared" si="80"/>
        <v>3148.17</v>
      </c>
    </row>
    <row r="327" spans="1:20" ht="24.75" thickBot="1" x14ac:dyDescent="0.3">
      <c r="A327" s="69">
        <v>296</v>
      </c>
      <c r="B327" s="1" t="s">
        <v>329</v>
      </c>
      <c r="C327" s="62" t="s">
        <v>23</v>
      </c>
      <c r="D327" s="36">
        <v>1</v>
      </c>
      <c r="E327" s="118">
        <v>1290</v>
      </c>
      <c r="F327" s="128">
        <v>1358</v>
      </c>
      <c r="G327" s="154">
        <v>1371.58</v>
      </c>
      <c r="H327" s="31">
        <f t="shared" si="69"/>
        <v>1339.86</v>
      </c>
      <c r="I327" s="32">
        <f t="shared" si="70"/>
        <v>43.71062571046081</v>
      </c>
      <c r="J327" s="32">
        <f t="shared" si="71"/>
        <v>3.2623278335393859</v>
      </c>
      <c r="K327" s="33">
        <f t="shared" ref="K327:K332" si="89">D327*SUM(E327:G327)/COLUMNS(E327:G327)</f>
        <v>1339.86</v>
      </c>
      <c r="L327" s="33">
        <f t="shared" si="75"/>
        <v>1339.86</v>
      </c>
      <c r="M327" s="33">
        <f t="shared" si="72"/>
        <v>1339.86</v>
      </c>
      <c r="N327" s="33">
        <f t="shared" si="73"/>
        <v>1339.86</v>
      </c>
      <c r="O327" s="50">
        <f t="shared" si="81"/>
        <v>1290</v>
      </c>
      <c r="P327" s="50">
        <f t="shared" si="79"/>
        <v>1358</v>
      </c>
      <c r="Q327" s="50">
        <f t="shared" si="80"/>
        <v>1371.58</v>
      </c>
    </row>
    <row r="328" spans="1:20" ht="24.75" thickBot="1" x14ac:dyDescent="0.3">
      <c r="A328" s="69">
        <v>297</v>
      </c>
      <c r="B328" s="1" t="s">
        <v>330</v>
      </c>
      <c r="C328" s="62" t="s">
        <v>23</v>
      </c>
      <c r="D328" s="36">
        <v>1</v>
      </c>
      <c r="E328" s="118">
        <v>70</v>
      </c>
      <c r="F328" s="128">
        <v>74</v>
      </c>
      <c r="G328" s="154">
        <v>74.739999999999995</v>
      </c>
      <c r="H328" s="31">
        <f t="shared" si="69"/>
        <v>72.913333333333341</v>
      </c>
      <c r="I328" s="32">
        <f t="shared" si="70"/>
        <v>2.5500065359393345</v>
      </c>
      <c r="J328" s="32">
        <f t="shared" si="71"/>
        <v>3.4973116978229872</v>
      </c>
      <c r="K328" s="33">
        <f t="shared" si="89"/>
        <v>72.913333333333341</v>
      </c>
      <c r="L328" s="33">
        <f t="shared" si="75"/>
        <v>72.913333333333341</v>
      </c>
      <c r="M328" s="33">
        <f t="shared" si="72"/>
        <v>72.91</v>
      </c>
      <c r="N328" s="33">
        <f t="shared" si="73"/>
        <v>72.91</v>
      </c>
      <c r="O328" s="50">
        <f t="shared" si="81"/>
        <v>70</v>
      </c>
      <c r="P328" s="50">
        <f t="shared" si="79"/>
        <v>74</v>
      </c>
      <c r="Q328" s="50">
        <f t="shared" si="80"/>
        <v>74.739999999999995</v>
      </c>
    </row>
    <row r="329" spans="1:20" ht="15.75" thickBot="1" x14ac:dyDescent="0.3">
      <c r="A329" s="157" t="s">
        <v>331</v>
      </c>
      <c r="B329" s="158"/>
      <c r="C329" s="159"/>
      <c r="D329" s="159"/>
      <c r="E329" s="158"/>
      <c r="F329" s="158"/>
      <c r="G329" s="158"/>
      <c r="H329" s="159"/>
      <c r="I329" s="159"/>
      <c r="J329" s="159"/>
      <c r="K329" s="159"/>
      <c r="L329" s="159"/>
      <c r="M329" s="159"/>
      <c r="N329" s="160"/>
      <c r="O329" s="50"/>
      <c r="P329" s="50"/>
      <c r="Q329" s="50"/>
      <c r="R329" s="135">
        <f>SUM(O311:O328)</f>
        <v>74880</v>
      </c>
      <c r="S329" s="135">
        <f>SUM(P311:P328)</f>
        <v>78849</v>
      </c>
      <c r="T329" s="135">
        <f>SUM(Q311:Q328)</f>
        <v>79637.489999999991</v>
      </c>
    </row>
    <row r="330" spans="1:20" ht="30.75" thickBot="1" x14ac:dyDescent="0.3">
      <c r="A330" s="69">
        <v>298</v>
      </c>
      <c r="B330" s="1" t="s">
        <v>332</v>
      </c>
      <c r="C330" s="62" t="s">
        <v>23</v>
      </c>
      <c r="D330" s="36">
        <v>1</v>
      </c>
      <c r="E330" s="117">
        <v>5410</v>
      </c>
      <c r="F330" s="128">
        <v>5697</v>
      </c>
      <c r="G330" s="154">
        <v>5753.97</v>
      </c>
      <c r="H330" s="31">
        <f t="shared" si="69"/>
        <v>5620.3233333333337</v>
      </c>
      <c r="I330" s="32">
        <f t="shared" si="70"/>
        <v>184.35922443244701</v>
      </c>
      <c r="J330" s="32">
        <f t="shared" si="71"/>
        <v>3.2802245262125544</v>
      </c>
      <c r="K330" s="33">
        <f t="shared" si="89"/>
        <v>5620.3233333333337</v>
      </c>
      <c r="L330" s="33">
        <f t="shared" si="75"/>
        <v>5620.3233333333337</v>
      </c>
      <c r="M330" s="33">
        <f t="shared" si="72"/>
        <v>5620.32</v>
      </c>
      <c r="N330" s="33">
        <f t="shared" si="73"/>
        <v>5620.32</v>
      </c>
      <c r="O330" s="50">
        <f t="shared" si="81"/>
        <v>5410</v>
      </c>
      <c r="P330" s="50">
        <f t="shared" si="79"/>
        <v>5697</v>
      </c>
      <c r="Q330" s="50">
        <f t="shared" si="80"/>
        <v>5753.97</v>
      </c>
    </row>
    <row r="331" spans="1:20" ht="24.75" thickBot="1" x14ac:dyDescent="0.3">
      <c r="A331" s="69">
        <v>299</v>
      </c>
      <c r="B331" s="1" t="s">
        <v>333</v>
      </c>
      <c r="C331" s="62" t="s">
        <v>23</v>
      </c>
      <c r="D331" s="36">
        <v>1</v>
      </c>
      <c r="E331" s="118">
        <v>120</v>
      </c>
      <c r="F331" s="128">
        <v>126</v>
      </c>
      <c r="G331" s="154">
        <v>127.26</v>
      </c>
      <c r="H331" s="31">
        <f t="shared" si="69"/>
        <v>124.42</v>
      </c>
      <c r="I331" s="32">
        <f t="shared" si="70"/>
        <v>3.8793298390314805</v>
      </c>
      <c r="J331" s="32">
        <f t="shared" si="71"/>
        <v>3.1179310713964639</v>
      </c>
      <c r="K331" s="33">
        <f t="shared" si="89"/>
        <v>124.42</v>
      </c>
      <c r="L331" s="33">
        <f t="shared" si="75"/>
        <v>124.42</v>
      </c>
      <c r="M331" s="33">
        <f t="shared" si="72"/>
        <v>124.42</v>
      </c>
      <c r="N331" s="33">
        <f t="shared" si="73"/>
        <v>124.42</v>
      </c>
      <c r="O331" s="50">
        <f t="shared" si="81"/>
        <v>120</v>
      </c>
      <c r="P331" s="50">
        <f t="shared" si="79"/>
        <v>126</v>
      </c>
      <c r="Q331" s="50">
        <f t="shared" si="80"/>
        <v>127.26</v>
      </c>
    </row>
    <row r="332" spans="1:20" ht="30.75" thickBot="1" x14ac:dyDescent="0.3">
      <c r="A332" s="69">
        <v>300</v>
      </c>
      <c r="B332" s="1" t="s">
        <v>334</v>
      </c>
      <c r="C332" s="62" t="s">
        <v>23</v>
      </c>
      <c r="D332" s="36">
        <v>1</v>
      </c>
      <c r="E332" s="118">
        <v>650</v>
      </c>
      <c r="F332" s="128">
        <v>684</v>
      </c>
      <c r="G332" s="154">
        <v>690.84</v>
      </c>
      <c r="H332" s="31">
        <f t="shared" si="69"/>
        <v>674.94666666666672</v>
      </c>
      <c r="I332" s="32">
        <f t="shared" si="70"/>
        <v>21.873466422433687</v>
      </c>
      <c r="J332" s="32">
        <f t="shared" si="71"/>
        <v>3.2407696048725358</v>
      </c>
      <c r="K332" s="33">
        <f t="shared" si="89"/>
        <v>674.94666666666672</v>
      </c>
      <c r="L332" s="33">
        <f t="shared" si="75"/>
        <v>674.94666666666672</v>
      </c>
      <c r="M332" s="33">
        <f t="shared" si="72"/>
        <v>674.95</v>
      </c>
      <c r="N332" s="33">
        <f t="shared" si="73"/>
        <v>674.95</v>
      </c>
      <c r="O332" s="50">
        <f t="shared" ref="O332:O395" si="90">E332*D332</f>
        <v>650</v>
      </c>
      <c r="P332" s="50">
        <f t="shared" ref="P332:P395" si="91">F332*D332</f>
        <v>684</v>
      </c>
      <c r="Q332" s="50">
        <f t="shared" ref="Q332:Q395" si="92">G332*D332</f>
        <v>690.84</v>
      </c>
    </row>
    <row r="333" spans="1:20" ht="30.75" thickBot="1" x14ac:dyDescent="0.3">
      <c r="A333" s="69">
        <v>301</v>
      </c>
      <c r="B333" s="1" t="s">
        <v>335</v>
      </c>
      <c r="C333" s="62" t="s">
        <v>23</v>
      </c>
      <c r="D333" s="36">
        <v>1</v>
      </c>
      <c r="E333" s="118">
        <v>940</v>
      </c>
      <c r="F333" s="128">
        <v>990</v>
      </c>
      <c r="G333" s="154">
        <v>999.9</v>
      </c>
      <c r="H333" s="31">
        <f t="shared" si="69"/>
        <v>976.63333333333333</v>
      </c>
      <c r="I333" s="32">
        <f t="shared" si="70"/>
        <v>32.109240622184338</v>
      </c>
      <c r="J333" s="32">
        <f t="shared" si="71"/>
        <v>3.2877477684068741</v>
      </c>
      <c r="K333" s="33">
        <f t="shared" ref="K333:K341" si="93">D333*SUM(E333:G333)/COLUMNS(E333:G333)</f>
        <v>976.63333333333333</v>
      </c>
      <c r="L333" s="33">
        <f t="shared" si="75"/>
        <v>976.63333333333333</v>
      </c>
      <c r="M333" s="33">
        <f t="shared" si="72"/>
        <v>976.63</v>
      </c>
      <c r="N333" s="33">
        <f t="shared" si="73"/>
        <v>976.63</v>
      </c>
      <c r="O333" s="50">
        <f t="shared" si="90"/>
        <v>940</v>
      </c>
      <c r="P333" s="50">
        <f t="shared" si="91"/>
        <v>990</v>
      </c>
      <c r="Q333" s="50">
        <f t="shared" si="92"/>
        <v>999.9</v>
      </c>
    </row>
    <row r="334" spans="1:20" ht="24.75" thickBot="1" x14ac:dyDescent="0.3">
      <c r="A334" s="69">
        <v>302</v>
      </c>
      <c r="B334" s="1" t="s">
        <v>336</v>
      </c>
      <c r="C334" s="62" t="s">
        <v>23</v>
      </c>
      <c r="D334" s="36">
        <v>1</v>
      </c>
      <c r="E334" s="118">
        <v>4630</v>
      </c>
      <c r="F334" s="128">
        <v>4875</v>
      </c>
      <c r="G334" s="154">
        <v>4923.75</v>
      </c>
      <c r="H334" s="31">
        <f t="shared" si="69"/>
        <v>4809.583333333333</v>
      </c>
      <c r="I334" s="32">
        <f t="shared" si="70"/>
        <v>157.42226917858011</v>
      </c>
      <c r="J334" s="32">
        <f t="shared" si="71"/>
        <v>3.2730957812405119</v>
      </c>
      <c r="K334" s="33">
        <f t="shared" si="93"/>
        <v>4809.583333333333</v>
      </c>
      <c r="L334" s="33">
        <f t="shared" si="75"/>
        <v>4809.583333333333</v>
      </c>
      <c r="M334" s="33">
        <f t="shared" si="72"/>
        <v>4809.58</v>
      </c>
      <c r="N334" s="33">
        <f t="shared" si="73"/>
        <v>4809.58</v>
      </c>
      <c r="O334" s="50">
        <f t="shared" si="90"/>
        <v>4630</v>
      </c>
      <c r="P334" s="50">
        <f t="shared" si="91"/>
        <v>4875</v>
      </c>
      <c r="Q334" s="50">
        <f t="shared" si="92"/>
        <v>4923.75</v>
      </c>
    </row>
    <row r="335" spans="1:20" ht="24.75" thickBot="1" x14ac:dyDescent="0.3">
      <c r="A335" s="69">
        <v>303</v>
      </c>
      <c r="B335" s="1" t="s">
        <v>337</v>
      </c>
      <c r="C335" s="62" t="s">
        <v>23</v>
      </c>
      <c r="D335" s="36">
        <v>1</v>
      </c>
      <c r="E335" s="118">
        <v>40</v>
      </c>
      <c r="F335" s="128">
        <v>42</v>
      </c>
      <c r="G335" s="154">
        <v>42.42</v>
      </c>
      <c r="H335" s="31">
        <f t="shared" si="69"/>
        <v>41.473333333333336</v>
      </c>
      <c r="I335" s="32">
        <f t="shared" si="70"/>
        <v>1.2931099463438269</v>
      </c>
      <c r="J335" s="32">
        <f t="shared" si="71"/>
        <v>3.1179310713964639</v>
      </c>
      <c r="K335" s="33">
        <f t="shared" si="93"/>
        <v>41.473333333333336</v>
      </c>
      <c r="L335" s="33">
        <f t="shared" si="75"/>
        <v>41.473333333333336</v>
      </c>
      <c r="M335" s="33">
        <f t="shared" si="72"/>
        <v>41.47</v>
      </c>
      <c r="N335" s="33">
        <f t="shared" si="73"/>
        <v>41.47</v>
      </c>
      <c r="O335" s="50">
        <f t="shared" si="90"/>
        <v>40</v>
      </c>
      <c r="P335" s="50">
        <f t="shared" si="91"/>
        <v>42</v>
      </c>
      <c r="Q335" s="50">
        <f t="shared" si="92"/>
        <v>42.42</v>
      </c>
    </row>
    <row r="336" spans="1:20" ht="30.75" thickBot="1" x14ac:dyDescent="0.3">
      <c r="A336" s="69">
        <v>304</v>
      </c>
      <c r="B336" s="1" t="s">
        <v>338</v>
      </c>
      <c r="C336" s="62" t="s">
        <v>23</v>
      </c>
      <c r="D336" s="36">
        <v>1</v>
      </c>
      <c r="E336" s="118">
        <v>70</v>
      </c>
      <c r="F336" s="128">
        <v>74</v>
      </c>
      <c r="G336" s="154">
        <v>74.739999999999995</v>
      </c>
      <c r="H336" s="31">
        <f t="shared" si="69"/>
        <v>72.913333333333341</v>
      </c>
      <c r="I336" s="32">
        <f t="shared" si="70"/>
        <v>2.5500065359393345</v>
      </c>
      <c r="J336" s="32">
        <f t="shared" si="71"/>
        <v>3.4973116978229872</v>
      </c>
      <c r="K336" s="33">
        <f t="shared" si="93"/>
        <v>72.913333333333341</v>
      </c>
      <c r="L336" s="33">
        <f t="shared" si="75"/>
        <v>72.913333333333341</v>
      </c>
      <c r="M336" s="33">
        <f t="shared" si="72"/>
        <v>72.91</v>
      </c>
      <c r="N336" s="33">
        <f t="shared" si="73"/>
        <v>72.91</v>
      </c>
      <c r="O336" s="50">
        <f t="shared" si="90"/>
        <v>70</v>
      </c>
      <c r="P336" s="50">
        <f t="shared" si="91"/>
        <v>74</v>
      </c>
      <c r="Q336" s="50">
        <f t="shared" si="92"/>
        <v>74.739999999999995</v>
      </c>
    </row>
    <row r="337" spans="1:20" ht="24.75" thickBot="1" x14ac:dyDescent="0.3">
      <c r="A337" s="69">
        <v>305</v>
      </c>
      <c r="B337" s="1" t="s">
        <v>339</v>
      </c>
      <c r="C337" s="62" t="s">
        <v>23</v>
      </c>
      <c r="D337" s="36">
        <v>1</v>
      </c>
      <c r="E337" s="118">
        <v>11110</v>
      </c>
      <c r="F337" s="128">
        <v>11699</v>
      </c>
      <c r="G337" s="154">
        <v>11815.99</v>
      </c>
      <c r="H337" s="31">
        <f t="shared" si="69"/>
        <v>11541.663333333332</v>
      </c>
      <c r="I337" s="32">
        <f t="shared" si="70"/>
        <v>378.38021887161767</v>
      </c>
      <c r="J337" s="32">
        <f t="shared" si="71"/>
        <v>3.2783855146668728</v>
      </c>
      <c r="K337" s="33">
        <f t="shared" si="93"/>
        <v>11541.663333333332</v>
      </c>
      <c r="L337" s="33">
        <f t="shared" si="75"/>
        <v>11541.663333333332</v>
      </c>
      <c r="M337" s="33">
        <f t="shared" si="72"/>
        <v>11541.66</v>
      </c>
      <c r="N337" s="33">
        <f t="shared" si="73"/>
        <v>11541.66</v>
      </c>
      <c r="O337" s="50">
        <f t="shared" si="90"/>
        <v>11110</v>
      </c>
      <c r="P337" s="50">
        <f t="shared" si="91"/>
        <v>11699</v>
      </c>
      <c r="Q337" s="50">
        <f t="shared" si="92"/>
        <v>11815.99</v>
      </c>
    </row>
    <row r="338" spans="1:20" ht="24.75" thickBot="1" x14ac:dyDescent="0.3">
      <c r="A338" s="69">
        <v>306</v>
      </c>
      <c r="B338" s="1" t="s">
        <v>340</v>
      </c>
      <c r="C338" s="62" t="s">
        <v>23</v>
      </c>
      <c r="D338" s="36">
        <v>1</v>
      </c>
      <c r="E338" s="118">
        <v>18120</v>
      </c>
      <c r="F338" s="128">
        <v>19080</v>
      </c>
      <c r="G338" s="154">
        <v>19270.8</v>
      </c>
      <c r="H338" s="31">
        <f t="shared" si="69"/>
        <v>18823.600000000002</v>
      </c>
      <c r="I338" s="32">
        <f t="shared" si="70"/>
        <v>616.75836435349595</v>
      </c>
      <c r="J338" s="32">
        <f t="shared" si="71"/>
        <v>3.276516523690983</v>
      </c>
      <c r="K338" s="33">
        <f t="shared" si="93"/>
        <v>18823.600000000002</v>
      </c>
      <c r="L338" s="33">
        <f t="shared" si="75"/>
        <v>18823.600000000002</v>
      </c>
      <c r="M338" s="33">
        <f t="shared" si="72"/>
        <v>18823.599999999999</v>
      </c>
      <c r="N338" s="33">
        <f t="shared" si="73"/>
        <v>18823.599999999999</v>
      </c>
      <c r="O338" s="50">
        <f t="shared" si="90"/>
        <v>18120</v>
      </c>
      <c r="P338" s="50">
        <f t="shared" si="91"/>
        <v>19080</v>
      </c>
      <c r="Q338" s="50">
        <f t="shared" si="92"/>
        <v>19270.8</v>
      </c>
    </row>
    <row r="339" spans="1:20" ht="24.75" thickBot="1" x14ac:dyDescent="0.3">
      <c r="A339" s="69">
        <v>307</v>
      </c>
      <c r="B339" s="1" t="s">
        <v>341</v>
      </c>
      <c r="C339" s="62" t="s">
        <v>23</v>
      </c>
      <c r="D339" s="36">
        <v>1</v>
      </c>
      <c r="E339" s="118">
        <v>25890</v>
      </c>
      <c r="F339" s="128">
        <v>27262</v>
      </c>
      <c r="G339" s="154">
        <v>27534.62</v>
      </c>
      <c r="H339" s="31">
        <f t="shared" si="69"/>
        <v>26895.539999999997</v>
      </c>
      <c r="I339" s="32">
        <f t="shared" si="70"/>
        <v>881.42693106121919</v>
      </c>
      <c r="J339" s="32">
        <f t="shared" si="71"/>
        <v>3.2772234023232825</v>
      </c>
      <c r="K339" s="33">
        <f t="shared" si="93"/>
        <v>26895.539999999997</v>
      </c>
      <c r="L339" s="33">
        <f t="shared" si="75"/>
        <v>26895.539999999997</v>
      </c>
      <c r="M339" s="33">
        <f t="shared" si="72"/>
        <v>26895.54</v>
      </c>
      <c r="N339" s="33">
        <f t="shared" si="73"/>
        <v>26895.54</v>
      </c>
      <c r="O339" s="50">
        <f t="shared" si="90"/>
        <v>25890</v>
      </c>
      <c r="P339" s="50">
        <f t="shared" si="91"/>
        <v>27262</v>
      </c>
      <c r="Q339" s="50">
        <f t="shared" si="92"/>
        <v>27534.62</v>
      </c>
    </row>
    <row r="340" spans="1:20" ht="24.75" thickBot="1" x14ac:dyDescent="0.3">
      <c r="A340" s="69">
        <v>308</v>
      </c>
      <c r="B340" s="1" t="s">
        <v>342</v>
      </c>
      <c r="C340" s="62" t="s">
        <v>23</v>
      </c>
      <c r="D340" s="36">
        <v>1</v>
      </c>
      <c r="E340" s="118">
        <v>90</v>
      </c>
      <c r="F340" s="128">
        <v>95</v>
      </c>
      <c r="G340" s="154">
        <v>95.95</v>
      </c>
      <c r="H340" s="31">
        <f t="shared" si="69"/>
        <v>93.649999999999991</v>
      </c>
      <c r="I340" s="32">
        <f t="shared" si="70"/>
        <v>3.1964824416849229</v>
      </c>
      <c r="J340" s="32">
        <f t="shared" si="71"/>
        <v>3.4132220413079799</v>
      </c>
      <c r="K340" s="33">
        <f t="shared" si="93"/>
        <v>93.649999999999991</v>
      </c>
      <c r="L340" s="33">
        <f t="shared" si="75"/>
        <v>93.649999999999991</v>
      </c>
      <c r="M340" s="33">
        <f t="shared" si="72"/>
        <v>93.65</v>
      </c>
      <c r="N340" s="33">
        <f t="shared" si="73"/>
        <v>93.65</v>
      </c>
      <c r="O340" s="50">
        <f t="shared" si="90"/>
        <v>90</v>
      </c>
      <c r="P340" s="50">
        <f t="shared" si="91"/>
        <v>95</v>
      </c>
      <c r="Q340" s="50">
        <f t="shared" si="92"/>
        <v>95.95</v>
      </c>
    </row>
    <row r="341" spans="1:20" ht="30.75" thickBot="1" x14ac:dyDescent="0.3">
      <c r="A341" s="69">
        <v>309</v>
      </c>
      <c r="B341" s="1" t="s">
        <v>343</v>
      </c>
      <c r="C341" s="62" t="s">
        <v>23</v>
      </c>
      <c r="D341" s="36">
        <v>1</v>
      </c>
      <c r="E341" s="118">
        <v>6230</v>
      </c>
      <c r="F341" s="128">
        <v>6560</v>
      </c>
      <c r="G341" s="154">
        <v>6625.6</v>
      </c>
      <c r="H341" s="31">
        <f t="shared" si="69"/>
        <v>6471.8666666666659</v>
      </c>
      <c r="I341" s="32">
        <f t="shared" si="70"/>
        <v>212.01521957947591</v>
      </c>
      <c r="J341" s="32">
        <f t="shared" si="71"/>
        <v>3.2759515994274078</v>
      </c>
      <c r="K341" s="33">
        <f t="shared" si="93"/>
        <v>6471.8666666666659</v>
      </c>
      <c r="L341" s="33">
        <f t="shared" si="75"/>
        <v>6471.8666666666659</v>
      </c>
      <c r="M341" s="33">
        <f t="shared" si="72"/>
        <v>6471.87</v>
      </c>
      <c r="N341" s="33">
        <f t="shared" si="73"/>
        <v>6471.87</v>
      </c>
      <c r="O341" s="50">
        <f t="shared" si="90"/>
        <v>6230</v>
      </c>
      <c r="P341" s="50">
        <f t="shared" si="91"/>
        <v>6560</v>
      </c>
      <c r="Q341" s="50">
        <f t="shared" si="92"/>
        <v>6625.6</v>
      </c>
    </row>
    <row r="342" spans="1:20" ht="15.75" thickBot="1" x14ac:dyDescent="0.3">
      <c r="A342" s="157" t="s">
        <v>344</v>
      </c>
      <c r="B342" s="158"/>
      <c r="C342" s="159"/>
      <c r="D342" s="159"/>
      <c r="E342" s="158"/>
      <c r="F342" s="158"/>
      <c r="G342" s="158"/>
      <c r="H342" s="159"/>
      <c r="I342" s="159"/>
      <c r="J342" s="159"/>
      <c r="K342" s="159"/>
      <c r="L342" s="159"/>
      <c r="M342" s="159"/>
      <c r="N342" s="160"/>
      <c r="O342" s="50"/>
      <c r="P342" s="50"/>
      <c r="Q342" s="50"/>
      <c r="R342" s="135">
        <f>SUM(O330:O341)</f>
        <v>73300</v>
      </c>
      <c r="S342" s="135">
        <f>SUM(P330:P341)</f>
        <v>77184</v>
      </c>
      <c r="T342" s="135">
        <f>SUM(Q330:Q341)</f>
        <v>77955.839999999997</v>
      </c>
    </row>
    <row r="343" spans="1:20" ht="24.75" thickBot="1" x14ac:dyDescent="0.3">
      <c r="A343" s="69">
        <v>310</v>
      </c>
      <c r="B343" s="1" t="s">
        <v>344</v>
      </c>
      <c r="C343" s="62" t="s">
        <v>23</v>
      </c>
      <c r="D343" s="36">
        <v>1</v>
      </c>
      <c r="E343" s="117">
        <v>5300</v>
      </c>
      <c r="F343" s="128">
        <v>5581</v>
      </c>
      <c r="G343" s="154">
        <v>5636.81</v>
      </c>
      <c r="H343" s="31">
        <f t="shared" si="69"/>
        <v>5505.9366666666674</v>
      </c>
      <c r="I343" s="32">
        <f t="shared" si="70"/>
        <v>180.51626528746206</v>
      </c>
      <c r="J343" s="32">
        <f t="shared" si="71"/>
        <v>3.2785750402891556</v>
      </c>
      <c r="K343" s="33">
        <f t="shared" ref="K343:K349" si="94">D343*SUM(E343:G343)/COLUMNS(E343:G343)</f>
        <v>5505.9366666666674</v>
      </c>
      <c r="L343" s="33">
        <f t="shared" si="75"/>
        <v>5505.9366666666674</v>
      </c>
      <c r="M343" s="33">
        <f t="shared" si="72"/>
        <v>5505.94</v>
      </c>
      <c r="N343" s="33">
        <f t="shared" si="73"/>
        <v>5505.94</v>
      </c>
      <c r="O343" s="50">
        <f t="shared" si="90"/>
        <v>5300</v>
      </c>
      <c r="P343" s="50">
        <f t="shared" si="91"/>
        <v>5581</v>
      </c>
      <c r="Q343" s="50">
        <f t="shared" si="92"/>
        <v>5636.81</v>
      </c>
    </row>
    <row r="344" spans="1:20" ht="24.75" thickBot="1" x14ac:dyDescent="0.3">
      <c r="A344" s="69">
        <v>311</v>
      </c>
      <c r="B344" s="1" t="s">
        <v>345</v>
      </c>
      <c r="C344" s="62" t="s">
        <v>23</v>
      </c>
      <c r="D344" s="36">
        <v>1</v>
      </c>
      <c r="E344" s="118">
        <v>13340</v>
      </c>
      <c r="F344" s="128">
        <v>14047</v>
      </c>
      <c r="G344" s="154">
        <v>14187.47</v>
      </c>
      <c r="H344" s="31">
        <f t="shared" si="69"/>
        <v>13858.156666666668</v>
      </c>
      <c r="I344" s="32">
        <f t="shared" si="70"/>
        <v>454.20007004989895</v>
      </c>
      <c r="J344" s="32">
        <f t="shared" si="71"/>
        <v>3.2774926779576425</v>
      </c>
      <c r="K344" s="33">
        <f t="shared" si="94"/>
        <v>13858.156666666668</v>
      </c>
      <c r="L344" s="33">
        <f t="shared" si="75"/>
        <v>13858.156666666668</v>
      </c>
      <c r="M344" s="33">
        <f t="shared" si="72"/>
        <v>13858.16</v>
      </c>
      <c r="N344" s="33">
        <f t="shared" si="73"/>
        <v>13858.16</v>
      </c>
      <c r="O344" s="50">
        <f t="shared" si="90"/>
        <v>13340</v>
      </c>
      <c r="P344" s="50">
        <f t="shared" si="91"/>
        <v>14047</v>
      </c>
      <c r="Q344" s="50">
        <f t="shared" si="92"/>
        <v>14187.47</v>
      </c>
    </row>
    <row r="345" spans="1:20" ht="24.75" thickBot="1" x14ac:dyDescent="0.3">
      <c r="A345" s="69">
        <v>312</v>
      </c>
      <c r="B345" s="1" t="s">
        <v>346</v>
      </c>
      <c r="C345" s="62" t="s">
        <v>23</v>
      </c>
      <c r="D345" s="36">
        <v>1</v>
      </c>
      <c r="E345" s="118">
        <v>22640</v>
      </c>
      <c r="F345" s="128">
        <v>23840</v>
      </c>
      <c r="G345" s="154">
        <v>24078.400000000001</v>
      </c>
      <c r="H345" s="31">
        <f t="shared" si="69"/>
        <v>23519.466666666664</v>
      </c>
      <c r="I345" s="32">
        <f t="shared" si="70"/>
        <v>770.91170268282622</v>
      </c>
      <c r="J345" s="32">
        <f t="shared" si="71"/>
        <v>3.2777601363529771</v>
      </c>
      <c r="K345" s="33">
        <f t="shared" si="94"/>
        <v>23519.466666666664</v>
      </c>
      <c r="L345" s="33">
        <f t="shared" si="75"/>
        <v>23519.466666666664</v>
      </c>
      <c r="M345" s="33">
        <f t="shared" si="72"/>
        <v>23519.47</v>
      </c>
      <c r="N345" s="33">
        <f t="shared" si="73"/>
        <v>23519.47</v>
      </c>
      <c r="O345" s="50">
        <f t="shared" si="90"/>
        <v>22640</v>
      </c>
      <c r="P345" s="50">
        <f t="shared" si="91"/>
        <v>23840</v>
      </c>
      <c r="Q345" s="50">
        <f t="shared" si="92"/>
        <v>24078.400000000001</v>
      </c>
    </row>
    <row r="346" spans="1:20" ht="27.75" customHeight="1" thickBot="1" x14ac:dyDescent="0.3">
      <c r="A346" s="69">
        <v>313</v>
      </c>
      <c r="B346" s="1" t="s">
        <v>1069</v>
      </c>
      <c r="C346" s="62" t="s">
        <v>23</v>
      </c>
      <c r="D346" s="36">
        <v>1</v>
      </c>
      <c r="E346" s="118">
        <v>14150</v>
      </c>
      <c r="F346" s="128">
        <v>14900</v>
      </c>
      <c r="G346" s="154">
        <v>15049</v>
      </c>
      <c r="H346" s="31">
        <f t="shared" si="69"/>
        <v>14699.666666666666</v>
      </c>
      <c r="I346" s="32">
        <f t="shared" si="70"/>
        <v>481.81981417676604</v>
      </c>
      <c r="J346" s="32">
        <f t="shared" si="71"/>
        <v>3.2777601363529745</v>
      </c>
      <c r="K346" s="33">
        <f t="shared" si="94"/>
        <v>14699.666666666666</v>
      </c>
      <c r="L346" s="33">
        <f t="shared" si="75"/>
        <v>14699.666666666666</v>
      </c>
      <c r="M346" s="33">
        <f t="shared" si="72"/>
        <v>14699.67</v>
      </c>
      <c r="N346" s="33">
        <f t="shared" si="73"/>
        <v>14699.67</v>
      </c>
      <c r="O346" s="50">
        <f t="shared" si="90"/>
        <v>14150</v>
      </c>
      <c r="P346" s="50">
        <f t="shared" si="91"/>
        <v>14900</v>
      </c>
      <c r="Q346" s="50">
        <f t="shared" si="92"/>
        <v>15049</v>
      </c>
    </row>
    <row r="347" spans="1:20" ht="24.75" customHeight="1" thickBot="1" x14ac:dyDescent="0.3">
      <c r="A347" s="69">
        <v>314</v>
      </c>
      <c r="B347" s="1" t="s">
        <v>1070</v>
      </c>
      <c r="C347" s="62" t="s">
        <v>23</v>
      </c>
      <c r="D347" s="36">
        <v>1</v>
      </c>
      <c r="E347" s="118">
        <v>12280</v>
      </c>
      <c r="F347" s="128">
        <v>12931</v>
      </c>
      <c r="G347" s="154">
        <v>13060.31</v>
      </c>
      <c r="H347" s="31">
        <f t="shared" si="69"/>
        <v>12757.103333333333</v>
      </c>
      <c r="I347" s="32">
        <f t="shared" si="70"/>
        <v>418.21162350338039</v>
      </c>
      <c r="J347" s="32">
        <f t="shared" si="71"/>
        <v>3.2782647641539868</v>
      </c>
      <c r="K347" s="33">
        <f t="shared" si="94"/>
        <v>12757.103333333333</v>
      </c>
      <c r="L347" s="33">
        <f t="shared" si="75"/>
        <v>12757.103333333333</v>
      </c>
      <c r="M347" s="33">
        <f t="shared" si="72"/>
        <v>12757.1</v>
      </c>
      <c r="N347" s="33">
        <f t="shared" si="73"/>
        <v>12757.1</v>
      </c>
      <c r="O347" s="50">
        <f t="shared" si="90"/>
        <v>12280</v>
      </c>
      <c r="P347" s="50">
        <f t="shared" si="91"/>
        <v>12931</v>
      </c>
      <c r="Q347" s="50">
        <f t="shared" si="92"/>
        <v>13060.31</v>
      </c>
    </row>
    <row r="348" spans="1:20" ht="24.75" thickBot="1" x14ac:dyDescent="0.3">
      <c r="A348" s="69">
        <v>315</v>
      </c>
      <c r="B348" s="1" t="s">
        <v>347</v>
      </c>
      <c r="C348" s="62" t="s">
        <v>23</v>
      </c>
      <c r="D348" s="36">
        <v>1</v>
      </c>
      <c r="E348" s="118">
        <v>7610</v>
      </c>
      <c r="F348" s="128">
        <v>8013</v>
      </c>
      <c r="G348" s="154">
        <v>8093.13</v>
      </c>
      <c r="H348" s="31">
        <f t="shared" si="69"/>
        <v>7905.376666666667</v>
      </c>
      <c r="I348" s="32">
        <f t="shared" si="70"/>
        <v>258.92225789478465</v>
      </c>
      <c r="J348" s="32">
        <f t="shared" si="71"/>
        <v>3.2752678185030777</v>
      </c>
      <c r="K348" s="33">
        <f t="shared" si="94"/>
        <v>7905.376666666667</v>
      </c>
      <c r="L348" s="33">
        <f t="shared" si="75"/>
        <v>7905.376666666667</v>
      </c>
      <c r="M348" s="33">
        <f t="shared" si="72"/>
        <v>7905.38</v>
      </c>
      <c r="N348" s="33">
        <f t="shared" si="73"/>
        <v>7905.38</v>
      </c>
      <c r="O348" s="50">
        <f t="shared" si="90"/>
        <v>7610</v>
      </c>
      <c r="P348" s="50">
        <f t="shared" si="91"/>
        <v>8013</v>
      </c>
      <c r="Q348" s="50">
        <f t="shared" si="92"/>
        <v>8093.13</v>
      </c>
    </row>
    <row r="349" spans="1:20" ht="24.75" thickBot="1" x14ac:dyDescent="0.3">
      <c r="A349" s="69">
        <v>316</v>
      </c>
      <c r="B349" s="1" t="s">
        <v>348</v>
      </c>
      <c r="C349" s="62" t="s">
        <v>23</v>
      </c>
      <c r="D349" s="36">
        <v>1</v>
      </c>
      <c r="E349" s="118">
        <v>44505</v>
      </c>
      <c r="F349" s="128">
        <v>46864</v>
      </c>
      <c r="G349" s="154">
        <v>47332.639999999999</v>
      </c>
      <c r="H349" s="31">
        <f t="shared" si="69"/>
        <v>46233.880000000005</v>
      </c>
      <c r="I349" s="32">
        <f t="shared" si="70"/>
        <v>1515.4786053257233</v>
      </c>
      <c r="J349" s="32">
        <f t="shared" si="71"/>
        <v>3.2778529626449759</v>
      </c>
      <c r="K349" s="33">
        <f t="shared" si="94"/>
        <v>46233.880000000005</v>
      </c>
      <c r="L349" s="33">
        <f t="shared" si="75"/>
        <v>46233.880000000005</v>
      </c>
      <c r="M349" s="33">
        <f t="shared" si="72"/>
        <v>46233.88</v>
      </c>
      <c r="N349" s="33">
        <f t="shared" si="73"/>
        <v>46233.88</v>
      </c>
      <c r="O349" s="50">
        <f t="shared" si="90"/>
        <v>44505</v>
      </c>
      <c r="P349" s="50">
        <f t="shared" si="91"/>
        <v>46864</v>
      </c>
      <c r="Q349" s="50">
        <f t="shared" si="92"/>
        <v>47332.639999999999</v>
      </c>
    </row>
    <row r="350" spans="1:20" ht="15.75" thickBot="1" x14ac:dyDescent="0.3">
      <c r="A350" s="157" t="s">
        <v>349</v>
      </c>
      <c r="B350" s="158"/>
      <c r="C350" s="159"/>
      <c r="D350" s="159"/>
      <c r="E350" s="158"/>
      <c r="F350" s="158"/>
      <c r="G350" s="158"/>
      <c r="H350" s="159"/>
      <c r="I350" s="159"/>
      <c r="J350" s="159"/>
      <c r="K350" s="159"/>
      <c r="L350" s="159"/>
      <c r="M350" s="159"/>
      <c r="N350" s="160"/>
      <c r="O350" s="50"/>
      <c r="P350" s="50"/>
      <c r="Q350" s="50"/>
      <c r="R350" s="135">
        <f>SUM(O343:O349)</f>
        <v>119825</v>
      </c>
      <c r="S350" s="135">
        <f>SUM(P343:P349)</f>
        <v>126176</v>
      </c>
      <c r="T350" s="135">
        <f>SUM(Q343:Q349)</f>
        <v>127437.76000000001</v>
      </c>
    </row>
    <row r="351" spans="1:20" ht="30.75" thickBot="1" x14ac:dyDescent="0.3">
      <c r="A351" s="69">
        <v>317</v>
      </c>
      <c r="B351" s="1" t="s">
        <v>350</v>
      </c>
      <c r="C351" s="62" t="s">
        <v>23</v>
      </c>
      <c r="D351" s="36">
        <v>1</v>
      </c>
      <c r="E351" s="117">
        <v>12310</v>
      </c>
      <c r="F351" s="128">
        <v>12962</v>
      </c>
      <c r="G351" s="154">
        <v>13091.62</v>
      </c>
      <c r="H351" s="31">
        <f t="shared" si="69"/>
        <v>12787.873333333335</v>
      </c>
      <c r="I351" s="32">
        <f t="shared" si="70"/>
        <v>418.89441167594202</v>
      </c>
      <c r="J351" s="32">
        <f t="shared" si="71"/>
        <v>3.2757159908992586</v>
      </c>
      <c r="K351" s="33">
        <f t="shared" ref="K351:K359" si="95">D351*SUM(E351:G351)/COLUMNS(E351:G351)</f>
        <v>12787.873333333335</v>
      </c>
      <c r="L351" s="33">
        <f t="shared" si="75"/>
        <v>12787.873333333335</v>
      </c>
      <c r="M351" s="33">
        <f t="shared" si="72"/>
        <v>12787.87</v>
      </c>
      <c r="N351" s="33">
        <f t="shared" si="73"/>
        <v>12787.87</v>
      </c>
      <c r="O351" s="50">
        <f t="shared" si="90"/>
        <v>12310</v>
      </c>
      <c r="P351" s="50">
        <f t="shared" si="91"/>
        <v>12962</v>
      </c>
      <c r="Q351" s="50">
        <f t="shared" si="92"/>
        <v>13091.62</v>
      </c>
    </row>
    <row r="352" spans="1:20" ht="30.75" thickBot="1" x14ac:dyDescent="0.3">
      <c r="A352" s="69">
        <v>318</v>
      </c>
      <c r="B352" s="1" t="s">
        <v>351</v>
      </c>
      <c r="C352" s="62" t="s">
        <v>23</v>
      </c>
      <c r="D352" s="36">
        <v>1</v>
      </c>
      <c r="E352" s="118">
        <v>2650</v>
      </c>
      <c r="F352" s="128">
        <v>2790</v>
      </c>
      <c r="G352" s="154">
        <v>2817.9</v>
      </c>
      <c r="H352" s="31">
        <f t="shared" si="69"/>
        <v>2752.6333333333332</v>
      </c>
      <c r="I352" s="32">
        <f t="shared" si="70"/>
        <v>89.971124997597641</v>
      </c>
      <c r="J352" s="32">
        <f t="shared" si="71"/>
        <v>3.2685473908959048</v>
      </c>
      <c r="K352" s="33">
        <f t="shared" si="95"/>
        <v>2752.6333333333332</v>
      </c>
      <c r="L352" s="33">
        <f t="shared" si="75"/>
        <v>2752.6333333333332</v>
      </c>
      <c r="M352" s="33">
        <f t="shared" si="72"/>
        <v>2752.63</v>
      </c>
      <c r="N352" s="33">
        <f t="shared" si="73"/>
        <v>2752.63</v>
      </c>
      <c r="O352" s="50">
        <f t="shared" si="90"/>
        <v>2650</v>
      </c>
      <c r="P352" s="50">
        <f t="shared" si="91"/>
        <v>2790</v>
      </c>
      <c r="Q352" s="50">
        <f t="shared" si="92"/>
        <v>2817.9</v>
      </c>
    </row>
    <row r="353" spans="1:20" ht="30.75" thickBot="1" x14ac:dyDescent="0.3">
      <c r="A353" s="69">
        <v>319</v>
      </c>
      <c r="B353" s="1" t="s">
        <v>352</v>
      </c>
      <c r="C353" s="62" t="s">
        <v>23</v>
      </c>
      <c r="D353" s="36">
        <v>1</v>
      </c>
      <c r="E353" s="118">
        <v>3030</v>
      </c>
      <c r="F353" s="128">
        <v>3191</v>
      </c>
      <c r="G353" s="154">
        <v>3222.91</v>
      </c>
      <c r="H353" s="31">
        <f t="shared" si="69"/>
        <v>3147.97</v>
      </c>
      <c r="I353" s="32">
        <f t="shared" si="70"/>
        <v>103.40334955889963</v>
      </c>
      <c r="J353" s="32">
        <f t="shared" si="71"/>
        <v>3.2847628649224623</v>
      </c>
      <c r="K353" s="33">
        <f t="shared" si="95"/>
        <v>3147.97</v>
      </c>
      <c r="L353" s="33">
        <f t="shared" si="75"/>
        <v>3147.97</v>
      </c>
      <c r="M353" s="33">
        <f t="shared" si="72"/>
        <v>3147.97</v>
      </c>
      <c r="N353" s="33">
        <f t="shared" si="73"/>
        <v>3147.97</v>
      </c>
      <c r="O353" s="50">
        <f t="shared" si="90"/>
        <v>3030</v>
      </c>
      <c r="P353" s="50">
        <f t="shared" si="91"/>
        <v>3191</v>
      </c>
      <c r="Q353" s="50">
        <f t="shared" si="92"/>
        <v>3222.91</v>
      </c>
    </row>
    <row r="354" spans="1:20" ht="24.75" thickBot="1" x14ac:dyDescent="0.3">
      <c r="A354" s="69">
        <v>320</v>
      </c>
      <c r="B354" s="1" t="s">
        <v>267</v>
      </c>
      <c r="C354" s="62" t="s">
        <v>23</v>
      </c>
      <c r="D354" s="36">
        <v>1</v>
      </c>
      <c r="E354" s="118">
        <v>710</v>
      </c>
      <c r="F354" s="128">
        <v>748</v>
      </c>
      <c r="G354" s="154">
        <v>755.48</v>
      </c>
      <c r="H354" s="31">
        <f t="shared" si="69"/>
        <v>737.82666666666671</v>
      </c>
      <c r="I354" s="32">
        <f t="shared" si="70"/>
        <v>24.387089480570118</v>
      </c>
      <c r="J354" s="32">
        <f t="shared" si="71"/>
        <v>3.3052599726092105</v>
      </c>
      <c r="K354" s="33">
        <f t="shared" si="95"/>
        <v>737.82666666666671</v>
      </c>
      <c r="L354" s="33">
        <f t="shared" si="75"/>
        <v>737.82666666666671</v>
      </c>
      <c r="M354" s="33">
        <f t="shared" si="72"/>
        <v>737.83</v>
      </c>
      <c r="N354" s="33">
        <f t="shared" si="73"/>
        <v>737.83</v>
      </c>
      <c r="O354" s="50">
        <f t="shared" si="90"/>
        <v>710</v>
      </c>
      <c r="P354" s="50">
        <f t="shared" si="91"/>
        <v>748</v>
      </c>
      <c r="Q354" s="50">
        <f t="shared" si="92"/>
        <v>755.48</v>
      </c>
    </row>
    <row r="355" spans="1:20" ht="24.75" thickBot="1" x14ac:dyDescent="0.3">
      <c r="A355" s="69">
        <v>321</v>
      </c>
      <c r="B355" s="1" t="s">
        <v>213</v>
      </c>
      <c r="C355" s="62" t="s">
        <v>23</v>
      </c>
      <c r="D355" s="36">
        <v>1</v>
      </c>
      <c r="E355" s="118">
        <v>2050</v>
      </c>
      <c r="F355" s="128">
        <v>2159</v>
      </c>
      <c r="G355" s="154">
        <v>2180.59</v>
      </c>
      <c r="H355" s="31">
        <f t="shared" si="69"/>
        <v>2129.8633333333332</v>
      </c>
      <c r="I355" s="32">
        <f t="shared" si="70"/>
        <v>70.001043087466499</v>
      </c>
      <c r="J355" s="32">
        <f t="shared" si="71"/>
        <v>3.2866448279529594</v>
      </c>
      <c r="K355" s="33">
        <f t="shared" si="95"/>
        <v>2129.8633333333332</v>
      </c>
      <c r="L355" s="33">
        <f t="shared" si="75"/>
        <v>2129.8633333333332</v>
      </c>
      <c r="M355" s="33">
        <f t="shared" si="72"/>
        <v>2129.86</v>
      </c>
      <c r="N355" s="33">
        <f t="shared" si="73"/>
        <v>2129.86</v>
      </c>
      <c r="O355" s="50">
        <f t="shared" si="90"/>
        <v>2050</v>
      </c>
      <c r="P355" s="50">
        <f t="shared" si="91"/>
        <v>2159</v>
      </c>
      <c r="Q355" s="50">
        <f t="shared" si="92"/>
        <v>2180.59</v>
      </c>
    </row>
    <row r="356" spans="1:20" ht="24.75" thickBot="1" x14ac:dyDescent="0.3">
      <c r="A356" s="69">
        <v>322</v>
      </c>
      <c r="B356" s="1" t="s">
        <v>353</v>
      </c>
      <c r="C356" s="62" t="s">
        <v>23</v>
      </c>
      <c r="D356" s="36">
        <v>1</v>
      </c>
      <c r="E356" s="118">
        <v>4040</v>
      </c>
      <c r="F356" s="128">
        <v>4254</v>
      </c>
      <c r="G356" s="154">
        <v>4296.54</v>
      </c>
      <c r="H356" s="31">
        <f t="shared" si="69"/>
        <v>4196.8466666666673</v>
      </c>
      <c r="I356" s="32">
        <f t="shared" si="70"/>
        <v>137.48843781690638</v>
      </c>
      <c r="J356" s="32">
        <f t="shared" si="71"/>
        <v>3.2759938291027955</v>
      </c>
      <c r="K356" s="33">
        <f t="shared" si="95"/>
        <v>4196.8466666666673</v>
      </c>
      <c r="L356" s="33">
        <f t="shared" si="75"/>
        <v>4196.8466666666673</v>
      </c>
      <c r="M356" s="33">
        <f t="shared" si="72"/>
        <v>4196.8500000000004</v>
      </c>
      <c r="N356" s="33">
        <f t="shared" si="73"/>
        <v>4196.8500000000004</v>
      </c>
      <c r="O356" s="50">
        <f t="shared" si="90"/>
        <v>4040</v>
      </c>
      <c r="P356" s="50">
        <f t="shared" si="91"/>
        <v>4254</v>
      </c>
      <c r="Q356" s="50">
        <f t="shared" si="92"/>
        <v>4296.54</v>
      </c>
    </row>
    <row r="357" spans="1:20" ht="24.75" thickBot="1" x14ac:dyDescent="0.3">
      <c r="A357" s="69">
        <v>323</v>
      </c>
      <c r="B357" s="1" t="s">
        <v>287</v>
      </c>
      <c r="C357" s="62" t="s">
        <v>23</v>
      </c>
      <c r="D357" s="36">
        <v>1</v>
      </c>
      <c r="E357" s="118">
        <v>584</v>
      </c>
      <c r="F357" s="128">
        <v>615</v>
      </c>
      <c r="G357" s="154">
        <v>621.15</v>
      </c>
      <c r="H357" s="31">
        <f t="shared" si="69"/>
        <v>606.7166666666667</v>
      </c>
      <c r="I357" s="32">
        <f t="shared" si="70"/>
        <v>19.912077574510725</v>
      </c>
      <c r="J357" s="32">
        <f t="shared" si="71"/>
        <v>3.281940099636413</v>
      </c>
      <c r="K357" s="33">
        <f t="shared" si="95"/>
        <v>606.7166666666667</v>
      </c>
      <c r="L357" s="33">
        <f t="shared" si="75"/>
        <v>606.7166666666667</v>
      </c>
      <c r="M357" s="33">
        <f t="shared" si="72"/>
        <v>606.72</v>
      </c>
      <c r="N357" s="33">
        <f t="shared" si="73"/>
        <v>606.72</v>
      </c>
      <c r="O357" s="50">
        <f t="shared" si="90"/>
        <v>584</v>
      </c>
      <c r="P357" s="50">
        <f t="shared" si="91"/>
        <v>615</v>
      </c>
      <c r="Q357" s="50">
        <f t="shared" si="92"/>
        <v>621.15</v>
      </c>
    </row>
    <row r="358" spans="1:20" ht="24.75" thickBot="1" x14ac:dyDescent="0.3">
      <c r="A358" s="69">
        <v>324</v>
      </c>
      <c r="B358" s="1" t="s">
        <v>354</v>
      </c>
      <c r="C358" s="62" t="s">
        <v>23</v>
      </c>
      <c r="D358" s="36">
        <v>1</v>
      </c>
      <c r="E358" s="118">
        <v>4380</v>
      </c>
      <c r="F358" s="128">
        <v>4612</v>
      </c>
      <c r="G358" s="154">
        <v>4658.12</v>
      </c>
      <c r="H358" s="31">
        <f t="shared" si="69"/>
        <v>4550.04</v>
      </c>
      <c r="I358" s="32">
        <f t="shared" si="70"/>
        <v>149.05356352667314</v>
      </c>
      <c r="J358" s="32">
        <f t="shared" si="71"/>
        <v>3.2758736962020807</v>
      </c>
      <c r="K358" s="33">
        <f t="shared" si="95"/>
        <v>4550.04</v>
      </c>
      <c r="L358" s="33">
        <f t="shared" si="75"/>
        <v>4550.04</v>
      </c>
      <c r="M358" s="33">
        <f t="shared" si="72"/>
        <v>4550.04</v>
      </c>
      <c r="N358" s="33">
        <f t="shared" si="73"/>
        <v>4550.04</v>
      </c>
      <c r="O358" s="50">
        <f t="shared" si="90"/>
        <v>4380</v>
      </c>
      <c r="P358" s="50">
        <f t="shared" si="91"/>
        <v>4612</v>
      </c>
      <c r="Q358" s="50">
        <f t="shared" si="92"/>
        <v>4658.12</v>
      </c>
    </row>
    <row r="359" spans="1:20" ht="24.75" thickBot="1" x14ac:dyDescent="0.3">
      <c r="A359" s="69">
        <v>325</v>
      </c>
      <c r="B359" s="1" t="s">
        <v>307</v>
      </c>
      <c r="C359" s="62" t="s">
        <v>23</v>
      </c>
      <c r="D359" s="36">
        <v>1</v>
      </c>
      <c r="E359" s="118">
        <v>6040</v>
      </c>
      <c r="F359" s="128">
        <v>6360</v>
      </c>
      <c r="G359" s="154">
        <v>6423.6</v>
      </c>
      <c r="H359" s="31">
        <f t="shared" si="69"/>
        <v>6274.5333333333328</v>
      </c>
      <c r="I359" s="32">
        <f t="shared" si="70"/>
        <v>205.58612145116552</v>
      </c>
      <c r="J359" s="32">
        <f t="shared" si="71"/>
        <v>3.2765165236909874</v>
      </c>
      <c r="K359" s="33">
        <f t="shared" si="95"/>
        <v>6274.5333333333328</v>
      </c>
      <c r="L359" s="33">
        <f t="shared" si="75"/>
        <v>6274.5333333333328</v>
      </c>
      <c r="M359" s="33">
        <f t="shared" si="72"/>
        <v>6274.53</v>
      </c>
      <c r="N359" s="33">
        <f t="shared" si="73"/>
        <v>6274.53</v>
      </c>
      <c r="O359" s="50">
        <f t="shared" si="90"/>
        <v>6040</v>
      </c>
      <c r="P359" s="50">
        <f t="shared" si="91"/>
        <v>6360</v>
      </c>
      <c r="Q359" s="50">
        <f t="shared" si="92"/>
        <v>6423.6</v>
      </c>
    </row>
    <row r="360" spans="1:20" ht="15.75" thickBot="1" x14ac:dyDescent="0.3">
      <c r="A360" s="157" t="s">
        <v>355</v>
      </c>
      <c r="B360" s="158"/>
      <c r="C360" s="159"/>
      <c r="D360" s="159"/>
      <c r="E360" s="158"/>
      <c r="F360" s="158"/>
      <c r="G360" s="158"/>
      <c r="H360" s="159"/>
      <c r="I360" s="159"/>
      <c r="J360" s="159"/>
      <c r="K360" s="159"/>
      <c r="L360" s="159"/>
      <c r="M360" s="159"/>
      <c r="N360" s="160"/>
      <c r="O360" s="50"/>
      <c r="P360" s="50"/>
      <c r="Q360" s="50"/>
      <c r="R360" s="135">
        <f>SUM(O351:O359)</f>
        <v>35794</v>
      </c>
      <c r="S360" s="135">
        <f>SUM(P351:P359)</f>
        <v>37691</v>
      </c>
      <c r="T360" s="135">
        <f>SUM(Q351:Q359)</f>
        <v>38067.910000000003</v>
      </c>
    </row>
    <row r="361" spans="1:20" ht="24.75" thickBot="1" x14ac:dyDescent="0.3">
      <c r="A361" s="69">
        <v>326</v>
      </c>
      <c r="B361" s="1" t="s">
        <v>356</v>
      </c>
      <c r="C361" s="62" t="s">
        <v>23</v>
      </c>
      <c r="D361" s="36">
        <v>1</v>
      </c>
      <c r="E361" s="117">
        <v>4360</v>
      </c>
      <c r="F361" s="128">
        <v>4591</v>
      </c>
      <c r="G361" s="154">
        <v>4636.91</v>
      </c>
      <c r="H361" s="31">
        <f t="shared" si="69"/>
        <v>4529.3033333333333</v>
      </c>
      <c r="I361" s="32">
        <f t="shared" si="70"/>
        <v>148.40702824776633</v>
      </c>
      <c r="J361" s="32">
        <f t="shared" si="71"/>
        <v>3.2765972452223999</v>
      </c>
      <c r="K361" s="33">
        <f t="shared" ref="K361:K366" si="96">D361*SUM(E361:G361)/COLUMNS(E361:G361)</f>
        <v>4529.3033333333333</v>
      </c>
      <c r="L361" s="33">
        <f t="shared" si="75"/>
        <v>4529.3033333333333</v>
      </c>
      <c r="M361" s="33">
        <f t="shared" si="72"/>
        <v>4529.3</v>
      </c>
      <c r="N361" s="33">
        <f t="shared" si="73"/>
        <v>4529.3</v>
      </c>
      <c r="O361" s="50">
        <f t="shared" si="90"/>
        <v>4360</v>
      </c>
      <c r="P361" s="50">
        <f t="shared" si="91"/>
        <v>4591</v>
      </c>
      <c r="Q361" s="50">
        <f t="shared" si="92"/>
        <v>4636.91</v>
      </c>
    </row>
    <row r="362" spans="1:20" ht="24.75" thickBot="1" x14ac:dyDescent="0.3">
      <c r="A362" s="69">
        <v>327</v>
      </c>
      <c r="B362" s="1" t="s">
        <v>357</v>
      </c>
      <c r="C362" s="62" t="s">
        <v>23</v>
      </c>
      <c r="D362" s="36">
        <v>1</v>
      </c>
      <c r="E362" s="118">
        <v>2544</v>
      </c>
      <c r="F362" s="128">
        <v>2679</v>
      </c>
      <c r="G362" s="154">
        <v>2705.79</v>
      </c>
      <c r="H362" s="31">
        <f t="shared" si="69"/>
        <v>2642.93</v>
      </c>
      <c r="I362" s="32">
        <f t="shared" si="70"/>
        <v>86.716692164772979</v>
      </c>
      <c r="J362" s="32">
        <f t="shared" si="71"/>
        <v>3.2810816845233499</v>
      </c>
      <c r="K362" s="33">
        <f t="shared" si="96"/>
        <v>2642.93</v>
      </c>
      <c r="L362" s="33">
        <f t="shared" si="75"/>
        <v>2642.93</v>
      </c>
      <c r="M362" s="33">
        <f t="shared" si="72"/>
        <v>2642.93</v>
      </c>
      <c r="N362" s="33">
        <f t="shared" si="73"/>
        <v>2642.93</v>
      </c>
      <c r="O362" s="50">
        <f t="shared" si="90"/>
        <v>2544</v>
      </c>
      <c r="P362" s="50">
        <f t="shared" si="91"/>
        <v>2679</v>
      </c>
      <c r="Q362" s="50">
        <f t="shared" si="92"/>
        <v>2705.79</v>
      </c>
    </row>
    <row r="363" spans="1:20" ht="24.75" thickBot="1" x14ac:dyDescent="0.3">
      <c r="A363" s="69">
        <v>328</v>
      </c>
      <c r="B363" s="1" t="s">
        <v>138</v>
      </c>
      <c r="C363" s="62" t="s">
        <v>23</v>
      </c>
      <c r="D363" s="36">
        <v>1</v>
      </c>
      <c r="E363" s="118">
        <v>2020</v>
      </c>
      <c r="F363" s="128">
        <v>2127</v>
      </c>
      <c r="G363" s="154">
        <v>2148.27</v>
      </c>
      <c r="H363" s="31">
        <f t="shared" si="69"/>
        <v>2098.4233333333336</v>
      </c>
      <c r="I363" s="32">
        <f t="shared" si="70"/>
        <v>68.744218908453192</v>
      </c>
      <c r="J363" s="32">
        <f t="shared" si="71"/>
        <v>3.2759938291027955</v>
      </c>
      <c r="K363" s="33">
        <f t="shared" si="96"/>
        <v>2098.4233333333336</v>
      </c>
      <c r="L363" s="33">
        <f t="shared" si="75"/>
        <v>2098.4233333333336</v>
      </c>
      <c r="M363" s="33">
        <f t="shared" si="72"/>
        <v>2098.42</v>
      </c>
      <c r="N363" s="33">
        <f t="shared" si="73"/>
        <v>2098.42</v>
      </c>
      <c r="O363" s="50">
        <f t="shared" si="90"/>
        <v>2020</v>
      </c>
      <c r="P363" s="50">
        <f t="shared" si="91"/>
        <v>2127</v>
      </c>
      <c r="Q363" s="50">
        <f t="shared" si="92"/>
        <v>2148.27</v>
      </c>
    </row>
    <row r="364" spans="1:20" ht="24.75" thickBot="1" x14ac:dyDescent="0.3">
      <c r="A364" s="69">
        <v>329</v>
      </c>
      <c r="B364" s="1" t="s">
        <v>354</v>
      </c>
      <c r="C364" s="62" t="s">
        <v>23</v>
      </c>
      <c r="D364" s="36">
        <v>1</v>
      </c>
      <c r="E364" s="118">
        <v>2030</v>
      </c>
      <c r="F364" s="128">
        <v>2138</v>
      </c>
      <c r="G364" s="154">
        <v>2159.38</v>
      </c>
      <c r="H364" s="31">
        <f t="shared" si="69"/>
        <v>2109.1266666666666</v>
      </c>
      <c r="I364" s="32">
        <f t="shared" si="70"/>
        <v>69.354510547860826</v>
      </c>
      <c r="J364" s="32">
        <f t="shared" si="71"/>
        <v>3.2883046639143294</v>
      </c>
      <c r="K364" s="33">
        <f t="shared" si="96"/>
        <v>2109.1266666666666</v>
      </c>
      <c r="L364" s="33">
        <f t="shared" si="75"/>
        <v>2109.1266666666666</v>
      </c>
      <c r="M364" s="33">
        <f t="shared" si="72"/>
        <v>2109.13</v>
      </c>
      <c r="N364" s="33">
        <f t="shared" si="73"/>
        <v>2109.13</v>
      </c>
      <c r="O364" s="50">
        <f t="shared" si="90"/>
        <v>2030</v>
      </c>
      <c r="P364" s="50">
        <f t="shared" si="91"/>
        <v>2138</v>
      </c>
      <c r="Q364" s="50">
        <f t="shared" si="92"/>
        <v>2159.38</v>
      </c>
    </row>
    <row r="365" spans="1:20" ht="24.75" thickBot="1" x14ac:dyDescent="0.3">
      <c r="A365" s="69">
        <v>330</v>
      </c>
      <c r="B365" s="1" t="s">
        <v>358</v>
      </c>
      <c r="C365" s="62" t="s">
        <v>23</v>
      </c>
      <c r="D365" s="36">
        <v>1</v>
      </c>
      <c r="E365" s="118">
        <v>2760</v>
      </c>
      <c r="F365" s="128">
        <v>2906</v>
      </c>
      <c r="G365" s="154">
        <v>2935.06</v>
      </c>
      <c r="H365" s="31">
        <f t="shared" si="69"/>
        <v>2867.02</v>
      </c>
      <c r="I365" s="32">
        <f t="shared" si="70"/>
        <v>93.814077834832432</v>
      </c>
      <c r="J365" s="32">
        <f t="shared" si="71"/>
        <v>3.2721807952100939</v>
      </c>
      <c r="K365" s="33">
        <f t="shared" si="96"/>
        <v>2867.02</v>
      </c>
      <c r="L365" s="33">
        <f t="shared" si="75"/>
        <v>2867.02</v>
      </c>
      <c r="M365" s="33">
        <f t="shared" si="72"/>
        <v>2867.02</v>
      </c>
      <c r="N365" s="33">
        <f t="shared" si="73"/>
        <v>2867.02</v>
      </c>
      <c r="O365" s="50">
        <f t="shared" si="90"/>
        <v>2760</v>
      </c>
      <c r="P365" s="50">
        <f t="shared" si="91"/>
        <v>2906</v>
      </c>
      <c r="Q365" s="50">
        <f t="shared" si="92"/>
        <v>2935.06</v>
      </c>
    </row>
    <row r="366" spans="1:20" ht="24.75" thickBot="1" x14ac:dyDescent="0.3">
      <c r="A366" s="69">
        <v>331</v>
      </c>
      <c r="B366" s="1" t="s">
        <v>359</v>
      </c>
      <c r="C366" s="62" t="s">
        <v>23</v>
      </c>
      <c r="D366" s="36">
        <v>1</v>
      </c>
      <c r="E366" s="118">
        <v>3600</v>
      </c>
      <c r="F366" s="128">
        <v>3791</v>
      </c>
      <c r="G366" s="154">
        <v>3828.91</v>
      </c>
      <c r="H366" s="31">
        <f t="shared" si="69"/>
        <v>3739.97</v>
      </c>
      <c r="I366" s="32">
        <f t="shared" si="70"/>
        <v>122.69063819216194</v>
      </c>
      <c r="J366" s="32">
        <f t="shared" si="71"/>
        <v>3.2805246617529535</v>
      </c>
      <c r="K366" s="33">
        <f t="shared" si="96"/>
        <v>3739.97</v>
      </c>
      <c r="L366" s="33">
        <f t="shared" si="75"/>
        <v>3739.97</v>
      </c>
      <c r="M366" s="33">
        <f t="shared" si="72"/>
        <v>3739.97</v>
      </c>
      <c r="N366" s="33">
        <f t="shared" si="73"/>
        <v>3739.97</v>
      </c>
      <c r="O366" s="50">
        <f t="shared" si="90"/>
        <v>3600</v>
      </c>
      <c r="P366" s="50">
        <f t="shared" si="91"/>
        <v>3791</v>
      </c>
      <c r="Q366" s="50">
        <f t="shared" si="92"/>
        <v>3828.91</v>
      </c>
    </row>
    <row r="367" spans="1:20" ht="15.75" thickBot="1" x14ac:dyDescent="0.3">
      <c r="A367" s="157" t="s">
        <v>360</v>
      </c>
      <c r="B367" s="158"/>
      <c r="C367" s="159"/>
      <c r="D367" s="159"/>
      <c r="E367" s="158"/>
      <c r="F367" s="158"/>
      <c r="G367" s="158"/>
      <c r="H367" s="159"/>
      <c r="I367" s="159"/>
      <c r="J367" s="159"/>
      <c r="K367" s="159"/>
      <c r="L367" s="159"/>
      <c r="M367" s="159"/>
      <c r="N367" s="160"/>
      <c r="O367" s="50"/>
      <c r="P367" s="50"/>
      <c r="Q367" s="50"/>
      <c r="R367" s="135">
        <f>SUM(O361:O366)</f>
        <v>17314</v>
      </c>
      <c r="S367" s="135">
        <f>SUM(P361:P366)</f>
        <v>18232</v>
      </c>
      <c r="T367" s="135">
        <f>SUM(Q361:Q366)</f>
        <v>18414.32</v>
      </c>
    </row>
    <row r="368" spans="1:20" ht="24.75" thickBot="1" x14ac:dyDescent="0.3">
      <c r="A368" s="69">
        <v>332</v>
      </c>
      <c r="B368" s="1" t="s">
        <v>361</v>
      </c>
      <c r="C368" s="62" t="s">
        <v>23</v>
      </c>
      <c r="D368" s="36">
        <v>1</v>
      </c>
      <c r="E368" s="117">
        <v>1600</v>
      </c>
      <c r="F368" s="128">
        <v>1685</v>
      </c>
      <c r="G368" s="154">
        <v>1701.85</v>
      </c>
      <c r="H368" s="31">
        <f t="shared" si="69"/>
        <v>1662.2833333333335</v>
      </c>
      <c r="I368" s="32">
        <f t="shared" si="70"/>
        <v>54.592955894816043</v>
      </c>
      <c r="J368" s="32">
        <f t="shared" si="71"/>
        <v>3.284214838714782</v>
      </c>
      <c r="K368" s="33">
        <f t="shared" ref="K368:K375" si="97">D368*SUM(E368:G368)/COLUMNS(E368:G368)</f>
        <v>1662.2833333333335</v>
      </c>
      <c r="L368" s="33">
        <f t="shared" si="75"/>
        <v>1662.2833333333335</v>
      </c>
      <c r="M368" s="33">
        <f t="shared" si="72"/>
        <v>1662.28</v>
      </c>
      <c r="N368" s="33">
        <f t="shared" si="73"/>
        <v>1662.28</v>
      </c>
      <c r="O368" s="50">
        <f t="shared" si="90"/>
        <v>1600</v>
      </c>
      <c r="P368" s="50">
        <f t="shared" si="91"/>
        <v>1685</v>
      </c>
      <c r="Q368" s="50">
        <f t="shared" si="92"/>
        <v>1701.85</v>
      </c>
    </row>
    <row r="369" spans="1:20" ht="24.75" thickBot="1" x14ac:dyDescent="0.3">
      <c r="A369" s="69">
        <v>333</v>
      </c>
      <c r="B369" s="1" t="s">
        <v>362</v>
      </c>
      <c r="C369" s="62" t="s">
        <v>23</v>
      </c>
      <c r="D369" s="36">
        <v>1</v>
      </c>
      <c r="E369" s="118">
        <v>460</v>
      </c>
      <c r="F369" s="128">
        <v>484</v>
      </c>
      <c r="G369" s="154">
        <v>488.84000000000003</v>
      </c>
      <c r="H369" s="31">
        <f t="shared" si="69"/>
        <v>477.6133333333334</v>
      </c>
      <c r="I369" s="32">
        <f t="shared" si="70"/>
        <v>15.444368984627818</v>
      </c>
      <c r="J369" s="32">
        <f t="shared" si="71"/>
        <v>3.2336553246617523</v>
      </c>
      <c r="K369" s="33">
        <f t="shared" si="97"/>
        <v>477.6133333333334</v>
      </c>
      <c r="L369" s="33">
        <f t="shared" si="75"/>
        <v>477.6133333333334</v>
      </c>
      <c r="M369" s="33">
        <f t="shared" si="72"/>
        <v>477.61</v>
      </c>
      <c r="N369" s="33">
        <f t="shared" si="73"/>
        <v>477.61</v>
      </c>
      <c r="O369" s="50">
        <f t="shared" si="90"/>
        <v>460</v>
      </c>
      <c r="P369" s="50">
        <f t="shared" si="91"/>
        <v>484</v>
      </c>
      <c r="Q369" s="50">
        <f t="shared" si="92"/>
        <v>488.84000000000003</v>
      </c>
    </row>
    <row r="370" spans="1:20" ht="24.75" thickBot="1" x14ac:dyDescent="0.3">
      <c r="A370" s="69">
        <v>334</v>
      </c>
      <c r="B370" s="1" t="s">
        <v>272</v>
      </c>
      <c r="C370" s="62" t="s">
        <v>23</v>
      </c>
      <c r="D370" s="36">
        <v>1</v>
      </c>
      <c r="E370" s="118">
        <v>7590</v>
      </c>
      <c r="F370" s="128">
        <v>7992</v>
      </c>
      <c r="G370" s="154">
        <v>8071.92</v>
      </c>
      <c r="H370" s="31">
        <f t="shared" si="69"/>
        <v>7884.6399999999994</v>
      </c>
      <c r="I370" s="32">
        <f t="shared" si="70"/>
        <v>258.2757224363142</v>
      </c>
      <c r="J370" s="32">
        <f t="shared" si="71"/>
        <v>3.2756818629171938</v>
      </c>
      <c r="K370" s="33">
        <f t="shared" si="97"/>
        <v>7884.6399999999994</v>
      </c>
      <c r="L370" s="33">
        <f t="shared" si="75"/>
        <v>7884.6399999999994</v>
      </c>
      <c r="M370" s="33">
        <f t="shared" si="72"/>
        <v>7884.64</v>
      </c>
      <c r="N370" s="33">
        <f t="shared" si="73"/>
        <v>7884.64</v>
      </c>
      <c r="O370" s="50">
        <f t="shared" si="90"/>
        <v>7590</v>
      </c>
      <c r="P370" s="50">
        <f t="shared" si="91"/>
        <v>7992</v>
      </c>
      <c r="Q370" s="50">
        <f t="shared" si="92"/>
        <v>8071.92</v>
      </c>
    </row>
    <row r="371" spans="1:20" ht="24.75" thickBot="1" x14ac:dyDescent="0.3">
      <c r="A371" s="69">
        <v>335</v>
      </c>
      <c r="B371" s="1" t="s">
        <v>138</v>
      </c>
      <c r="C371" s="62" t="s">
        <v>23</v>
      </c>
      <c r="D371" s="36">
        <v>1</v>
      </c>
      <c r="E371" s="118">
        <v>3020</v>
      </c>
      <c r="F371" s="128">
        <v>3180</v>
      </c>
      <c r="G371" s="154">
        <v>3211.8</v>
      </c>
      <c r="H371" s="31">
        <f t="shared" si="69"/>
        <v>3137.2666666666664</v>
      </c>
      <c r="I371" s="32">
        <f t="shared" si="70"/>
        <v>102.79306072558276</v>
      </c>
      <c r="J371" s="32">
        <f t="shared" si="71"/>
        <v>3.2765165236909874</v>
      </c>
      <c r="K371" s="33">
        <f t="shared" si="97"/>
        <v>3137.2666666666664</v>
      </c>
      <c r="L371" s="33">
        <f t="shared" si="75"/>
        <v>3137.2666666666664</v>
      </c>
      <c r="M371" s="33">
        <f t="shared" si="72"/>
        <v>3137.27</v>
      </c>
      <c r="N371" s="33">
        <f t="shared" si="73"/>
        <v>3137.27</v>
      </c>
      <c r="O371" s="50">
        <f t="shared" si="90"/>
        <v>3020</v>
      </c>
      <c r="P371" s="50">
        <f t="shared" si="91"/>
        <v>3180</v>
      </c>
      <c r="Q371" s="50">
        <f t="shared" si="92"/>
        <v>3211.8</v>
      </c>
    </row>
    <row r="372" spans="1:20" ht="24.75" thickBot="1" x14ac:dyDescent="0.3">
      <c r="A372" s="69">
        <v>336</v>
      </c>
      <c r="B372" s="1" t="s">
        <v>307</v>
      </c>
      <c r="C372" s="62" t="s">
        <v>23</v>
      </c>
      <c r="D372" s="36">
        <v>1</v>
      </c>
      <c r="E372" s="118">
        <v>1580</v>
      </c>
      <c r="F372" s="128">
        <v>1664</v>
      </c>
      <c r="G372" s="154">
        <v>1680.64</v>
      </c>
      <c r="H372" s="31">
        <f t="shared" si="69"/>
        <v>1641.5466666666669</v>
      </c>
      <c r="I372" s="32">
        <f t="shared" si="70"/>
        <v>53.946422803864735</v>
      </c>
      <c r="J372" s="32">
        <f t="shared" si="71"/>
        <v>3.2863167340474466</v>
      </c>
      <c r="K372" s="33">
        <f t="shared" si="97"/>
        <v>1641.5466666666669</v>
      </c>
      <c r="L372" s="33">
        <f t="shared" si="75"/>
        <v>1641.5466666666669</v>
      </c>
      <c r="M372" s="33">
        <f t="shared" si="72"/>
        <v>1641.55</v>
      </c>
      <c r="N372" s="33">
        <f t="shared" si="73"/>
        <v>1641.55</v>
      </c>
      <c r="O372" s="50">
        <f t="shared" si="90"/>
        <v>1580</v>
      </c>
      <c r="P372" s="50">
        <f t="shared" si="91"/>
        <v>1664</v>
      </c>
      <c r="Q372" s="50">
        <f t="shared" si="92"/>
        <v>1680.64</v>
      </c>
    </row>
    <row r="373" spans="1:20" ht="24.75" thickBot="1" x14ac:dyDescent="0.3">
      <c r="A373" s="69">
        <v>337</v>
      </c>
      <c r="B373" s="1" t="s">
        <v>363</v>
      </c>
      <c r="C373" s="62" t="s">
        <v>23</v>
      </c>
      <c r="D373" s="36">
        <v>1</v>
      </c>
      <c r="E373" s="118">
        <v>3910</v>
      </c>
      <c r="F373" s="128">
        <v>4117</v>
      </c>
      <c r="G373" s="154">
        <v>4158.17</v>
      </c>
      <c r="H373" s="31">
        <f t="shared" si="69"/>
        <v>4061.7233333333334</v>
      </c>
      <c r="I373" s="32">
        <f t="shared" si="70"/>
        <v>132.99894598579849</v>
      </c>
      <c r="J373" s="32">
        <f t="shared" si="71"/>
        <v>3.2744462158295322</v>
      </c>
      <c r="K373" s="33">
        <f t="shared" si="97"/>
        <v>4061.7233333333334</v>
      </c>
      <c r="L373" s="33">
        <f t="shared" si="75"/>
        <v>4061.7233333333334</v>
      </c>
      <c r="M373" s="33">
        <f t="shared" si="72"/>
        <v>4061.72</v>
      </c>
      <c r="N373" s="33">
        <f t="shared" si="73"/>
        <v>4061.72</v>
      </c>
      <c r="O373" s="50">
        <f t="shared" si="90"/>
        <v>3910</v>
      </c>
      <c r="P373" s="50">
        <f t="shared" si="91"/>
        <v>4117</v>
      </c>
      <c r="Q373" s="50">
        <f t="shared" si="92"/>
        <v>4158.17</v>
      </c>
    </row>
    <row r="374" spans="1:20" ht="24.75" thickBot="1" x14ac:dyDescent="0.3">
      <c r="A374" s="69">
        <v>338</v>
      </c>
      <c r="B374" s="1" t="s">
        <v>364</v>
      </c>
      <c r="C374" s="62" t="s">
        <v>23</v>
      </c>
      <c r="D374" s="36">
        <v>1</v>
      </c>
      <c r="E374" s="118">
        <v>2740</v>
      </c>
      <c r="F374" s="128">
        <v>2885</v>
      </c>
      <c r="G374" s="154">
        <v>2913.85</v>
      </c>
      <c r="H374" s="31">
        <f t="shared" si="69"/>
        <v>2846.2833333333333</v>
      </c>
      <c r="I374" s="32">
        <f t="shared" si="70"/>
        <v>93.167541737094936</v>
      </c>
      <c r="J374" s="32">
        <f t="shared" si="71"/>
        <v>3.2733052484969849</v>
      </c>
      <c r="K374" s="33">
        <f t="shared" si="97"/>
        <v>2846.2833333333333</v>
      </c>
      <c r="L374" s="33">
        <f t="shared" si="75"/>
        <v>2846.2833333333333</v>
      </c>
      <c r="M374" s="33">
        <f t="shared" si="72"/>
        <v>2846.28</v>
      </c>
      <c r="N374" s="33">
        <f t="shared" si="73"/>
        <v>2846.28</v>
      </c>
      <c r="O374" s="50">
        <f t="shared" si="90"/>
        <v>2740</v>
      </c>
      <c r="P374" s="50">
        <f t="shared" si="91"/>
        <v>2885</v>
      </c>
      <c r="Q374" s="50">
        <f t="shared" si="92"/>
        <v>2913.85</v>
      </c>
    </row>
    <row r="375" spans="1:20" ht="30.75" thickBot="1" x14ac:dyDescent="0.3">
      <c r="A375" s="69">
        <v>339</v>
      </c>
      <c r="B375" s="1" t="s">
        <v>365</v>
      </c>
      <c r="C375" s="62" t="s">
        <v>23</v>
      </c>
      <c r="D375" s="36">
        <v>1</v>
      </c>
      <c r="E375" s="118">
        <v>1410</v>
      </c>
      <c r="F375" s="128">
        <v>1485</v>
      </c>
      <c r="G375" s="154">
        <v>1499.85</v>
      </c>
      <c r="H375" s="31">
        <f t="shared" si="69"/>
        <v>1464.95</v>
      </c>
      <c r="I375" s="32">
        <f t="shared" si="70"/>
        <v>48.163860933276489</v>
      </c>
      <c r="J375" s="32">
        <f t="shared" si="71"/>
        <v>3.2877477684068728</v>
      </c>
      <c r="K375" s="33">
        <f t="shared" si="97"/>
        <v>1464.95</v>
      </c>
      <c r="L375" s="33">
        <f t="shared" si="75"/>
        <v>1464.95</v>
      </c>
      <c r="M375" s="33">
        <f t="shared" si="72"/>
        <v>1464.95</v>
      </c>
      <c r="N375" s="33">
        <f t="shared" si="73"/>
        <v>1464.95</v>
      </c>
      <c r="O375" s="50">
        <f t="shared" si="90"/>
        <v>1410</v>
      </c>
      <c r="P375" s="50">
        <f t="shared" si="91"/>
        <v>1485</v>
      </c>
      <c r="Q375" s="50">
        <f t="shared" si="92"/>
        <v>1499.85</v>
      </c>
    </row>
    <row r="376" spans="1:20" ht="15.75" thickBot="1" x14ac:dyDescent="0.3">
      <c r="A376" s="157" t="s">
        <v>366</v>
      </c>
      <c r="B376" s="158"/>
      <c r="C376" s="159"/>
      <c r="D376" s="159"/>
      <c r="E376" s="158"/>
      <c r="F376" s="158"/>
      <c r="G376" s="158"/>
      <c r="H376" s="159"/>
      <c r="I376" s="159"/>
      <c r="J376" s="159"/>
      <c r="K376" s="159"/>
      <c r="L376" s="159"/>
      <c r="M376" s="159"/>
      <c r="N376" s="160"/>
      <c r="O376" s="50"/>
      <c r="P376" s="50"/>
      <c r="Q376" s="50"/>
      <c r="R376" s="135">
        <f>SUM(O368:O375)</f>
        <v>22310</v>
      </c>
      <c r="S376" s="135">
        <f>SUM(P368:P375)</f>
        <v>23492</v>
      </c>
      <c r="T376" s="135">
        <f>SUM(Q368:Q375)</f>
        <v>23726.92</v>
      </c>
    </row>
    <row r="377" spans="1:20" ht="60.75" thickBot="1" x14ac:dyDescent="0.3">
      <c r="A377" s="69">
        <v>340</v>
      </c>
      <c r="B377" s="1" t="s">
        <v>367</v>
      </c>
      <c r="C377" s="62" t="s">
        <v>23</v>
      </c>
      <c r="D377" s="36">
        <v>1</v>
      </c>
      <c r="E377" s="117">
        <v>3190</v>
      </c>
      <c r="F377" s="128">
        <v>3359</v>
      </c>
      <c r="G377" s="154">
        <v>3392.59</v>
      </c>
      <c r="H377" s="31">
        <f t="shared" si="69"/>
        <v>3313.8633333333332</v>
      </c>
      <c r="I377" s="32">
        <f t="shared" si="70"/>
        <v>108.57562356870599</v>
      </c>
      <c r="J377" s="32">
        <f t="shared" si="71"/>
        <v>3.2764061956499715</v>
      </c>
      <c r="K377" s="33">
        <f>D377*SUM(E377:G377)/COLUMNS(E377:G377)</f>
        <v>3313.8633333333332</v>
      </c>
      <c r="L377" s="33">
        <f t="shared" si="75"/>
        <v>3313.8633333333332</v>
      </c>
      <c r="M377" s="33">
        <f t="shared" si="72"/>
        <v>3313.86</v>
      </c>
      <c r="N377" s="33">
        <f t="shared" si="73"/>
        <v>3313.86</v>
      </c>
      <c r="O377" s="50">
        <f t="shared" si="90"/>
        <v>3190</v>
      </c>
      <c r="P377" s="50">
        <f t="shared" si="91"/>
        <v>3359</v>
      </c>
      <c r="Q377" s="50">
        <f t="shared" si="92"/>
        <v>3392.59</v>
      </c>
    </row>
    <row r="378" spans="1:20" ht="24.75" thickBot="1" x14ac:dyDescent="0.3">
      <c r="A378" s="69">
        <v>341</v>
      </c>
      <c r="B378" s="1" t="s">
        <v>368</v>
      </c>
      <c r="C378" s="62" t="s">
        <v>23</v>
      </c>
      <c r="D378" s="36">
        <v>1</v>
      </c>
      <c r="E378" s="118">
        <v>2200</v>
      </c>
      <c r="F378" s="128">
        <v>2317</v>
      </c>
      <c r="G378" s="154">
        <v>2340.17</v>
      </c>
      <c r="H378" s="31">
        <f t="shared" si="69"/>
        <v>2285.7233333333334</v>
      </c>
      <c r="I378" s="32">
        <f t="shared" si="70"/>
        <v>75.137072296791928</v>
      </c>
      <c r="J378" s="32">
        <f t="shared" si="71"/>
        <v>3.2872339010171219</v>
      </c>
      <c r="K378" s="33">
        <f>D378*SUM(E378:G378)/COLUMNS(E378:G378)</f>
        <v>2285.7233333333334</v>
      </c>
      <c r="L378" s="33">
        <f t="shared" si="75"/>
        <v>2285.7233333333334</v>
      </c>
      <c r="M378" s="33">
        <f t="shared" si="72"/>
        <v>2285.7199999999998</v>
      </c>
      <c r="N378" s="33">
        <f t="shared" si="73"/>
        <v>2285.7199999999998</v>
      </c>
      <c r="O378" s="50">
        <f t="shared" si="90"/>
        <v>2200</v>
      </c>
      <c r="P378" s="50">
        <f t="shared" si="91"/>
        <v>2317</v>
      </c>
      <c r="Q378" s="50">
        <f t="shared" si="92"/>
        <v>2340.17</v>
      </c>
    </row>
    <row r="379" spans="1:20" ht="24.75" thickBot="1" x14ac:dyDescent="0.3">
      <c r="A379" s="69">
        <v>342</v>
      </c>
      <c r="B379" s="1" t="s">
        <v>369</v>
      </c>
      <c r="C379" s="62" t="s">
        <v>23</v>
      </c>
      <c r="D379" s="36">
        <v>1</v>
      </c>
      <c r="E379" s="118">
        <v>3780</v>
      </c>
      <c r="F379" s="128">
        <v>3980</v>
      </c>
      <c r="G379" s="154">
        <v>4019.8</v>
      </c>
      <c r="H379" s="31">
        <f t="shared" si="69"/>
        <v>3926.6</v>
      </c>
      <c r="I379" s="32">
        <f t="shared" si="70"/>
        <v>128.50945490507698</v>
      </c>
      <c r="J379" s="32">
        <f t="shared" si="71"/>
        <v>3.2727921078051487</v>
      </c>
      <c r="K379" s="33">
        <f>D379*SUM(E379:G379)/COLUMNS(E379:G379)</f>
        <v>3926.6</v>
      </c>
      <c r="L379" s="33">
        <f t="shared" si="75"/>
        <v>3926.6</v>
      </c>
      <c r="M379" s="33">
        <f t="shared" si="72"/>
        <v>3926.6</v>
      </c>
      <c r="N379" s="33">
        <f t="shared" si="73"/>
        <v>3926.6</v>
      </c>
      <c r="O379" s="50">
        <f t="shared" si="90"/>
        <v>3780</v>
      </c>
      <c r="P379" s="50">
        <f t="shared" si="91"/>
        <v>3980</v>
      </c>
      <c r="Q379" s="50">
        <f t="shared" si="92"/>
        <v>4019.8</v>
      </c>
    </row>
    <row r="380" spans="1:20" ht="24.75" thickBot="1" x14ac:dyDescent="0.3">
      <c r="A380" s="69">
        <v>343</v>
      </c>
      <c r="B380" s="1" t="s">
        <v>370</v>
      </c>
      <c r="C380" s="62" t="s">
        <v>23</v>
      </c>
      <c r="D380" s="36">
        <v>1</v>
      </c>
      <c r="E380" s="118">
        <v>2370</v>
      </c>
      <c r="F380" s="128">
        <v>2496</v>
      </c>
      <c r="G380" s="154">
        <v>2520.96</v>
      </c>
      <c r="H380" s="31">
        <f t="shared" si="69"/>
        <v>2462.3200000000002</v>
      </c>
      <c r="I380" s="32">
        <f t="shared" si="70"/>
        <v>80.919634205797053</v>
      </c>
      <c r="J380" s="32">
        <f t="shared" si="71"/>
        <v>3.2863167340474453</v>
      </c>
      <c r="K380" s="33">
        <f>D380*SUM(E380:G380)/COLUMNS(E380:G380)</f>
        <v>2462.3200000000002</v>
      </c>
      <c r="L380" s="33">
        <f t="shared" si="75"/>
        <v>2462.3200000000002</v>
      </c>
      <c r="M380" s="33">
        <f t="shared" si="72"/>
        <v>2462.3200000000002</v>
      </c>
      <c r="N380" s="33">
        <f t="shared" si="73"/>
        <v>2462.3200000000002</v>
      </c>
      <c r="O380" s="50">
        <f t="shared" si="90"/>
        <v>2370</v>
      </c>
      <c r="P380" s="50">
        <f t="shared" si="91"/>
        <v>2496</v>
      </c>
      <c r="Q380" s="50">
        <f t="shared" si="92"/>
        <v>2520.96</v>
      </c>
    </row>
    <row r="381" spans="1:20" ht="45.75" thickBot="1" x14ac:dyDescent="0.3">
      <c r="A381" s="69">
        <v>344</v>
      </c>
      <c r="B381" s="1" t="s">
        <v>371</v>
      </c>
      <c r="C381" s="62" t="s">
        <v>23</v>
      </c>
      <c r="D381" s="36">
        <v>1</v>
      </c>
      <c r="E381" s="118">
        <v>530</v>
      </c>
      <c r="F381" s="128">
        <v>558</v>
      </c>
      <c r="G381" s="154">
        <v>563.58000000000004</v>
      </c>
      <c r="H381" s="31">
        <f t="shared" si="69"/>
        <v>550.52666666666664</v>
      </c>
      <c r="I381" s="32">
        <f t="shared" si="70"/>
        <v>17.994224999519538</v>
      </c>
      <c r="J381" s="32">
        <f t="shared" si="71"/>
        <v>3.2685473908959066</v>
      </c>
      <c r="K381" s="33">
        <f>D381*SUM(E381:G381)/COLUMNS(E381:G381)</f>
        <v>550.52666666666664</v>
      </c>
      <c r="L381" s="33">
        <f t="shared" si="75"/>
        <v>550.52666666666664</v>
      </c>
      <c r="M381" s="33">
        <f t="shared" si="72"/>
        <v>550.53</v>
      </c>
      <c r="N381" s="33">
        <f t="shared" si="73"/>
        <v>550.53</v>
      </c>
      <c r="O381" s="50">
        <f t="shared" si="90"/>
        <v>530</v>
      </c>
      <c r="P381" s="50">
        <f t="shared" si="91"/>
        <v>558</v>
      </c>
      <c r="Q381" s="50">
        <f t="shared" si="92"/>
        <v>563.58000000000004</v>
      </c>
    </row>
    <row r="382" spans="1:20" ht="24.75" thickBot="1" x14ac:dyDescent="0.3">
      <c r="A382" s="69">
        <v>345</v>
      </c>
      <c r="B382" s="1" t="s">
        <v>372</v>
      </c>
      <c r="C382" s="62" t="s">
        <v>23</v>
      </c>
      <c r="D382" s="36">
        <v>1</v>
      </c>
      <c r="E382" s="118">
        <v>920</v>
      </c>
      <c r="F382" s="128">
        <v>969</v>
      </c>
      <c r="G382" s="154">
        <v>978.69</v>
      </c>
      <c r="H382" s="31">
        <f t="shared" si="69"/>
        <v>955.89666666666665</v>
      </c>
      <c r="I382" s="32">
        <f t="shared" si="70"/>
        <v>31.46270861406142</v>
      </c>
      <c r="J382" s="32">
        <f t="shared" si="71"/>
        <v>3.2914340755864218</v>
      </c>
      <c r="K382" s="33">
        <f t="shared" ref="K382:K390" si="98">D382*SUM(E382:G382)/COLUMNS(E382:G382)</f>
        <v>955.89666666666665</v>
      </c>
      <c r="L382" s="33">
        <f t="shared" si="75"/>
        <v>955.89666666666665</v>
      </c>
      <c r="M382" s="33">
        <f t="shared" si="72"/>
        <v>955.9</v>
      </c>
      <c r="N382" s="33">
        <f t="shared" si="73"/>
        <v>955.9</v>
      </c>
      <c r="O382" s="50">
        <f t="shared" si="90"/>
        <v>920</v>
      </c>
      <c r="P382" s="50">
        <f t="shared" si="91"/>
        <v>969</v>
      </c>
      <c r="Q382" s="50">
        <f t="shared" si="92"/>
        <v>978.69</v>
      </c>
    </row>
    <row r="383" spans="1:20" ht="24.75" thickBot="1" x14ac:dyDescent="0.3">
      <c r="A383" s="69">
        <v>346</v>
      </c>
      <c r="B383" s="1" t="s">
        <v>373</v>
      </c>
      <c r="C383" s="62" t="s">
        <v>23</v>
      </c>
      <c r="D383" s="36">
        <v>1</v>
      </c>
      <c r="E383" s="118">
        <v>240</v>
      </c>
      <c r="F383" s="128">
        <v>253</v>
      </c>
      <c r="G383" s="154">
        <v>255.53</v>
      </c>
      <c r="H383" s="31">
        <f t="shared" si="69"/>
        <v>249.51</v>
      </c>
      <c r="I383" s="32">
        <f t="shared" si="70"/>
        <v>8.3324846234481598</v>
      </c>
      <c r="J383" s="32">
        <f t="shared" si="71"/>
        <v>3.3395393464984013</v>
      </c>
      <c r="K383" s="33">
        <f t="shared" si="98"/>
        <v>249.51</v>
      </c>
      <c r="L383" s="33">
        <f t="shared" si="75"/>
        <v>249.51</v>
      </c>
      <c r="M383" s="33">
        <f t="shared" si="72"/>
        <v>249.51</v>
      </c>
      <c r="N383" s="33">
        <f t="shared" si="73"/>
        <v>249.51</v>
      </c>
      <c r="O383" s="50">
        <f t="shared" si="90"/>
        <v>240</v>
      </c>
      <c r="P383" s="50">
        <f t="shared" si="91"/>
        <v>253</v>
      </c>
      <c r="Q383" s="50">
        <f t="shared" si="92"/>
        <v>255.53</v>
      </c>
    </row>
    <row r="384" spans="1:20" ht="15.75" thickBot="1" x14ac:dyDescent="0.3">
      <c r="A384" s="157" t="s">
        <v>374</v>
      </c>
      <c r="B384" s="158"/>
      <c r="C384" s="159"/>
      <c r="D384" s="159"/>
      <c r="E384" s="158"/>
      <c r="F384" s="158"/>
      <c r="G384" s="158"/>
      <c r="H384" s="159"/>
      <c r="I384" s="159"/>
      <c r="J384" s="159"/>
      <c r="K384" s="159"/>
      <c r="L384" s="159"/>
      <c r="M384" s="159"/>
      <c r="N384" s="160"/>
      <c r="O384" s="50"/>
      <c r="P384" s="50"/>
      <c r="Q384" s="50"/>
      <c r="R384" s="135">
        <f>SUM(O377:O383)</f>
        <v>13230</v>
      </c>
      <c r="S384" s="135">
        <f>SUM(P377:P383)</f>
        <v>13932</v>
      </c>
      <c r="T384" s="135">
        <f>SUM(N377:N383)</f>
        <v>13744.44</v>
      </c>
    </row>
    <row r="385" spans="1:20" ht="30.75" thickBot="1" x14ac:dyDescent="0.3">
      <c r="A385" s="69">
        <v>347</v>
      </c>
      <c r="B385" s="1" t="s">
        <v>375</v>
      </c>
      <c r="C385" s="62" t="s">
        <v>23</v>
      </c>
      <c r="D385" s="36">
        <v>1</v>
      </c>
      <c r="E385" s="117">
        <v>4100</v>
      </c>
      <c r="F385" s="128">
        <v>4317</v>
      </c>
      <c r="G385" s="154">
        <v>4360.17</v>
      </c>
      <c r="H385" s="31">
        <f t="shared" si="69"/>
        <v>4259.0566666666664</v>
      </c>
      <c r="I385" s="32">
        <f t="shared" si="70"/>
        <v>139.42804464430154</v>
      </c>
      <c r="J385" s="32">
        <f t="shared" si="71"/>
        <v>3.2736837181700222</v>
      </c>
      <c r="K385" s="33">
        <f t="shared" si="98"/>
        <v>4259.0566666666664</v>
      </c>
      <c r="L385" s="33">
        <f t="shared" si="75"/>
        <v>4259.0566666666664</v>
      </c>
      <c r="M385" s="33">
        <f t="shared" si="72"/>
        <v>4259.0600000000004</v>
      </c>
      <c r="N385" s="33">
        <f t="shared" si="73"/>
        <v>4259.0600000000004</v>
      </c>
      <c r="O385" s="50">
        <f t="shared" si="90"/>
        <v>4100</v>
      </c>
      <c r="P385" s="50">
        <f t="shared" si="91"/>
        <v>4317</v>
      </c>
      <c r="Q385" s="50">
        <f t="shared" si="92"/>
        <v>4360.17</v>
      </c>
    </row>
    <row r="386" spans="1:20" ht="24.75" thickBot="1" x14ac:dyDescent="0.3">
      <c r="A386" s="69">
        <v>348</v>
      </c>
      <c r="B386" s="1" t="s">
        <v>376</v>
      </c>
      <c r="C386" s="62" t="s">
        <v>23</v>
      </c>
      <c r="D386" s="36">
        <v>1</v>
      </c>
      <c r="E386" s="118">
        <v>2560</v>
      </c>
      <c r="F386" s="128">
        <v>2696</v>
      </c>
      <c r="G386" s="154">
        <v>2722.96</v>
      </c>
      <c r="H386" s="31">
        <f t="shared" si="69"/>
        <v>2659.6533333333332</v>
      </c>
      <c r="I386" s="32">
        <f t="shared" si="70"/>
        <v>87.348729431705735</v>
      </c>
      <c r="J386" s="32">
        <f t="shared" si="71"/>
        <v>3.2842148387147851</v>
      </c>
      <c r="K386" s="33">
        <f t="shared" si="98"/>
        <v>2659.6533333333332</v>
      </c>
      <c r="L386" s="33">
        <f t="shared" si="75"/>
        <v>2659.6533333333332</v>
      </c>
      <c r="M386" s="33">
        <f t="shared" si="72"/>
        <v>2659.65</v>
      </c>
      <c r="N386" s="33">
        <f t="shared" si="73"/>
        <v>2659.65</v>
      </c>
      <c r="O386" s="50">
        <f t="shared" si="90"/>
        <v>2560</v>
      </c>
      <c r="P386" s="50">
        <f t="shared" si="91"/>
        <v>2696</v>
      </c>
      <c r="Q386" s="50">
        <f t="shared" si="92"/>
        <v>2722.96</v>
      </c>
    </row>
    <row r="387" spans="1:20" ht="24.75" thickBot="1" x14ac:dyDescent="0.3">
      <c r="A387" s="69">
        <v>349</v>
      </c>
      <c r="B387" s="1" t="s">
        <v>377</v>
      </c>
      <c r="C387" s="62" t="s">
        <v>23</v>
      </c>
      <c r="D387" s="36">
        <v>1</v>
      </c>
      <c r="E387" s="118">
        <v>430</v>
      </c>
      <c r="F387" s="128">
        <v>453</v>
      </c>
      <c r="G387" s="154">
        <v>457.53000000000003</v>
      </c>
      <c r="H387" s="31">
        <f t="shared" si="69"/>
        <v>446.84333333333331</v>
      </c>
      <c r="I387" s="32">
        <f t="shared" si="70"/>
        <v>14.761559312394258</v>
      </c>
      <c r="J387" s="32">
        <f t="shared" si="71"/>
        <v>3.3035200955728539</v>
      </c>
      <c r="K387" s="33">
        <f t="shared" si="98"/>
        <v>446.84333333333331</v>
      </c>
      <c r="L387" s="33">
        <f t="shared" si="75"/>
        <v>446.84333333333331</v>
      </c>
      <c r="M387" s="33">
        <f t="shared" si="72"/>
        <v>446.84</v>
      </c>
      <c r="N387" s="33">
        <f t="shared" si="73"/>
        <v>446.84</v>
      </c>
      <c r="O387" s="50">
        <f t="shared" si="90"/>
        <v>430</v>
      </c>
      <c r="P387" s="50">
        <f t="shared" si="91"/>
        <v>453</v>
      </c>
      <c r="Q387" s="50">
        <f t="shared" si="92"/>
        <v>457.53000000000003</v>
      </c>
    </row>
    <row r="388" spans="1:20" ht="24.75" thickBot="1" x14ac:dyDescent="0.3">
      <c r="A388" s="69">
        <v>350</v>
      </c>
      <c r="B388" s="1" t="s">
        <v>378</v>
      </c>
      <c r="C388" s="62" t="s">
        <v>23</v>
      </c>
      <c r="D388" s="36">
        <v>1</v>
      </c>
      <c r="E388" s="118">
        <v>3440</v>
      </c>
      <c r="F388" s="128">
        <v>3622</v>
      </c>
      <c r="G388" s="154">
        <v>3658.2200000000003</v>
      </c>
      <c r="H388" s="31">
        <f t="shared" si="69"/>
        <v>3573.4066666666672</v>
      </c>
      <c r="I388" s="32">
        <f t="shared" si="70"/>
        <v>116.94432920553845</v>
      </c>
      <c r="J388" s="32">
        <f t="shared" si="71"/>
        <v>3.2726286178512689</v>
      </c>
      <c r="K388" s="33">
        <f t="shared" si="98"/>
        <v>3573.4066666666672</v>
      </c>
      <c r="L388" s="33">
        <f t="shared" si="75"/>
        <v>3573.4066666666672</v>
      </c>
      <c r="M388" s="33">
        <f t="shared" si="72"/>
        <v>3573.41</v>
      </c>
      <c r="N388" s="33">
        <f t="shared" si="73"/>
        <v>3573.41</v>
      </c>
      <c r="O388" s="50">
        <f t="shared" si="90"/>
        <v>3440</v>
      </c>
      <c r="P388" s="50">
        <f t="shared" si="91"/>
        <v>3622</v>
      </c>
      <c r="Q388" s="50">
        <f t="shared" si="92"/>
        <v>3658.2200000000003</v>
      </c>
    </row>
    <row r="389" spans="1:20" ht="24.75" thickBot="1" x14ac:dyDescent="0.3">
      <c r="A389" s="69">
        <v>351</v>
      </c>
      <c r="B389" s="1" t="s">
        <v>379</v>
      </c>
      <c r="C389" s="62" t="s">
        <v>23</v>
      </c>
      <c r="D389" s="36">
        <v>1</v>
      </c>
      <c r="E389" s="118">
        <v>180</v>
      </c>
      <c r="F389" s="128">
        <v>190</v>
      </c>
      <c r="G389" s="154">
        <v>191.9</v>
      </c>
      <c r="H389" s="31">
        <f t="shared" si="69"/>
        <v>187.29999999999998</v>
      </c>
      <c r="I389" s="32">
        <f t="shared" si="70"/>
        <v>6.3929648833698458</v>
      </c>
      <c r="J389" s="32">
        <f t="shared" si="71"/>
        <v>3.4132220413079799</v>
      </c>
      <c r="K389" s="33">
        <f t="shared" si="98"/>
        <v>187.29999999999998</v>
      </c>
      <c r="L389" s="33">
        <f t="shared" si="75"/>
        <v>187.29999999999998</v>
      </c>
      <c r="M389" s="33">
        <f t="shared" si="72"/>
        <v>187.3</v>
      </c>
      <c r="N389" s="33">
        <f t="shared" si="73"/>
        <v>187.3</v>
      </c>
      <c r="O389" s="50">
        <f t="shared" si="90"/>
        <v>180</v>
      </c>
      <c r="P389" s="50">
        <f t="shared" si="91"/>
        <v>190</v>
      </c>
      <c r="Q389" s="50">
        <f t="shared" si="92"/>
        <v>191.9</v>
      </c>
    </row>
    <row r="390" spans="1:20" ht="24.75" thickBot="1" x14ac:dyDescent="0.3">
      <c r="A390" s="69">
        <v>352</v>
      </c>
      <c r="B390" s="1" t="s">
        <v>376</v>
      </c>
      <c r="C390" s="62" t="s">
        <v>23</v>
      </c>
      <c r="D390" s="36">
        <v>1</v>
      </c>
      <c r="E390" s="118">
        <v>2560</v>
      </c>
      <c r="F390" s="128">
        <v>2696</v>
      </c>
      <c r="G390" s="154">
        <v>2722.96</v>
      </c>
      <c r="H390" s="31">
        <f t="shared" si="69"/>
        <v>2659.6533333333332</v>
      </c>
      <c r="I390" s="32">
        <f t="shared" si="70"/>
        <v>87.348729431705735</v>
      </c>
      <c r="J390" s="32">
        <f t="shared" si="71"/>
        <v>3.2842148387147851</v>
      </c>
      <c r="K390" s="33">
        <f t="shared" si="98"/>
        <v>2659.6533333333332</v>
      </c>
      <c r="L390" s="33">
        <f t="shared" si="75"/>
        <v>2659.6533333333332</v>
      </c>
      <c r="M390" s="33">
        <f t="shared" si="72"/>
        <v>2659.65</v>
      </c>
      <c r="N390" s="33">
        <f t="shared" si="73"/>
        <v>2659.65</v>
      </c>
      <c r="O390" s="50">
        <f t="shared" si="90"/>
        <v>2560</v>
      </c>
      <c r="P390" s="50">
        <f t="shared" si="91"/>
        <v>2696</v>
      </c>
      <c r="Q390" s="50">
        <f t="shared" si="92"/>
        <v>2722.96</v>
      </c>
    </row>
    <row r="391" spans="1:20" ht="30.75" thickBot="1" x14ac:dyDescent="0.3">
      <c r="A391" s="69">
        <v>353</v>
      </c>
      <c r="B391" s="1" t="s">
        <v>380</v>
      </c>
      <c r="C391" s="62" t="s">
        <v>23</v>
      </c>
      <c r="D391" s="39">
        <v>1</v>
      </c>
      <c r="E391" s="118">
        <v>9680</v>
      </c>
      <c r="F391" s="128">
        <v>10193</v>
      </c>
      <c r="G391" s="154">
        <v>10294.93</v>
      </c>
      <c r="H391" s="31">
        <f t="shared" si="69"/>
        <v>10055.976666666667</v>
      </c>
      <c r="I391" s="32">
        <f t="shared" si="70"/>
        <v>329.5698281598809</v>
      </c>
      <c r="J391" s="32">
        <f t="shared" si="71"/>
        <v>3.2773527533365487</v>
      </c>
      <c r="K391" s="33">
        <f t="shared" ref="K391:K397" si="99">D391*SUM(E391:G391)/COLUMNS(E391:G391)</f>
        <v>10055.976666666667</v>
      </c>
      <c r="L391" s="33">
        <f t="shared" si="75"/>
        <v>10055.976666666667</v>
      </c>
      <c r="M391" s="33">
        <f t="shared" si="72"/>
        <v>10055.98</v>
      </c>
      <c r="N391" s="33">
        <f t="shared" si="73"/>
        <v>10055.98</v>
      </c>
      <c r="O391" s="50">
        <f t="shared" si="90"/>
        <v>9680</v>
      </c>
      <c r="P391" s="50">
        <f t="shared" si="91"/>
        <v>10193</v>
      </c>
      <c r="Q391" s="50">
        <f t="shared" si="92"/>
        <v>10294.93</v>
      </c>
    </row>
    <row r="392" spans="1:20" ht="30.75" thickBot="1" x14ac:dyDescent="0.3">
      <c r="A392" s="69">
        <v>354</v>
      </c>
      <c r="B392" s="1" t="s">
        <v>381</v>
      </c>
      <c r="C392" s="62" t="s">
        <v>23</v>
      </c>
      <c r="D392" s="36">
        <v>1</v>
      </c>
      <c r="E392" s="118">
        <v>3060</v>
      </c>
      <c r="F392" s="128">
        <v>3222</v>
      </c>
      <c r="G392" s="154">
        <v>3254.2200000000003</v>
      </c>
      <c r="H392" s="31">
        <f t="shared" si="69"/>
        <v>3178.7400000000002</v>
      </c>
      <c r="I392" s="32">
        <f t="shared" si="70"/>
        <v>104.08613164105975</v>
      </c>
      <c r="J392" s="32">
        <f t="shared" si="71"/>
        <v>3.2744462158295344</v>
      </c>
      <c r="K392" s="33">
        <f t="shared" si="99"/>
        <v>3178.7400000000002</v>
      </c>
      <c r="L392" s="33">
        <f t="shared" si="75"/>
        <v>3178.7400000000002</v>
      </c>
      <c r="M392" s="33">
        <f t="shared" si="72"/>
        <v>3178.74</v>
      </c>
      <c r="N392" s="33">
        <f t="shared" si="73"/>
        <v>3178.74</v>
      </c>
      <c r="O392" s="50">
        <f t="shared" si="90"/>
        <v>3060</v>
      </c>
      <c r="P392" s="50">
        <f t="shared" si="91"/>
        <v>3222</v>
      </c>
      <c r="Q392" s="50">
        <f t="shared" si="92"/>
        <v>3254.2200000000003</v>
      </c>
    </row>
    <row r="393" spans="1:20" ht="45.75" thickBot="1" x14ac:dyDescent="0.3">
      <c r="A393" s="69">
        <v>355</v>
      </c>
      <c r="B393" s="1" t="s">
        <v>382</v>
      </c>
      <c r="C393" s="62" t="s">
        <v>23</v>
      </c>
      <c r="D393" s="36">
        <v>1</v>
      </c>
      <c r="E393" s="118">
        <v>320</v>
      </c>
      <c r="F393" s="128">
        <v>337</v>
      </c>
      <c r="G393" s="154">
        <v>340.37</v>
      </c>
      <c r="H393" s="31">
        <f t="shared" si="69"/>
        <v>332.45666666666665</v>
      </c>
      <c r="I393" s="32">
        <f t="shared" si="70"/>
        <v>10.918591178963217</v>
      </c>
      <c r="J393" s="32">
        <f t="shared" si="71"/>
        <v>3.2842148387147851</v>
      </c>
      <c r="K393" s="33">
        <f t="shared" si="99"/>
        <v>332.45666666666665</v>
      </c>
      <c r="L393" s="33">
        <f t="shared" si="75"/>
        <v>332.45666666666665</v>
      </c>
      <c r="M393" s="33">
        <f t="shared" si="72"/>
        <v>332.46</v>
      </c>
      <c r="N393" s="33">
        <f t="shared" si="73"/>
        <v>332.46</v>
      </c>
      <c r="O393" s="50">
        <f t="shared" si="90"/>
        <v>320</v>
      </c>
      <c r="P393" s="50">
        <f t="shared" si="91"/>
        <v>337</v>
      </c>
      <c r="Q393" s="50">
        <f t="shared" si="92"/>
        <v>340.37</v>
      </c>
    </row>
    <row r="394" spans="1:20" ht="15.75" thickBot="1" x14ac:dyDescent="0.3">
      <c r="A394" s="157" t="s">
        <v>383</v>
      </c>
      <c r="B394" s="158"/>
      <c r="C394" s="159"/>
      <c r="D394" s="159"/>
      <c r="E394" s="158"/>
      <c r="F394" s="158"/>
      <c r="G394" s="158"/>
      <c r="H394" s="159"/>
      <c r="I394" s="159"/>
      <c r="J394" s="159"/>
      <c r="K394" s="159"/>
      <c r="L394" s="159"/>
      <c r="M394" s="159"/>
      <c r="N394" s="160"/>
      <c r="O394" s="50"/>
      <c r="P394" s="50"/>
      <c r="Q394" s="50"/>
      <c r="R394" s="135">
        <f>SUM(O385:O393)</f>
        <v>26330</v>
      </c>
      <c r="S394" s="135">
        <f>SUM(P385:P393)</f>
        <v>27726</v>
      </c>
      <c r="T394" s="135">
        <f>SUM(Q377:Q393)</f>
        <v>42074.580000000009</v>
      </c>
    </row>
    <row r="395" spans="1:20" ht="45.75" thickBot="1" x14ac:dyDescent="0.3">
      <c r="A395" s="69">
        <v>356</v>
      </c>
      <c r="B395" s="1" t="s">
        <v>384</v>
      </c>
      <c r="C395" s="62" t="s">
        <v>23</v>
      </c>
      <c r="D395" s="36">
        <v>1</v>
      </c>
      <c r="E395" s="141">
        <v>8630</v>
      </c>
      <c r="F395" s="128">
        <v>9087</v>
      </c>
      <c r="G395" s="154">
        <v>9177.8700000000008</v>
      </c>
      <c r="H395" s="31">
        <f t="shared" si="69"/>
        <v>8964.9566666666669</v>
      </c>
      <c r="I395" s="32">
        <f t="shared" si="70"/>
        <v>293.6176350857242</v>
      </c>
      <c r="J395" s="32">
        <f t="shared" si="71"/>
        <v>3.2751707119505418</v>
      </c>
      <c r="K395" s="33">
        <f t="shared" si="99"/>
        <v>8964.9566666666669</v>
      </c>
      <c r="L395" s="33">
        <f t="shared" si="75"/>
        <v>8964.9566666666669</v>
      </c>
      <c r="M395" s="33">
        <f t="shared" si="72"/>
        <v>8964.9599999999991</v>
      </c>
      <c r="N395" s="33">
        <f t="shared" si="73"/>
        <v>8964.9599999999991</v>
      </c>
      <c r="O395" s="50">
        <f t="shared" si="90"/>
        <v>8630</v>
      </c>
      <c r="P395" s="50">
        <f t="shared" si="91"/>
        <v>9087</v>
      </c>
      <c r="Q395" s="50">
        <f t="shared" si="92"/>
        <v>9177.8700000000008</v>
      </c>
    </row>
    <row r="396" spans="1:20" ht="30.75" thickBot="1" x14ac:dyDescent="0.3">
      <c r="A396" s="60">
        <v>357</v>
      </c>
      <c r="B396" s="1" t="s">
        <v>385</v>
      </c>
      <c r="C396" s="75" t="s">
        <v>23</v>
      </c>
      <c r="D396" s="42">
        <v>1</v>
      </c>
      <c r="E396" s="141">
        <v>1230</v>
      </c>
      <c r="F396" s="128">
        <v>1295</v>
      </c>
      <c r="G396" s="154">
        <v>1307.95</v>
      </c>
      <c r="H396" s="31">
        <f t="shared" si="69"/>
        <v>1277.6499999999999</v>
      </c>
      <c r="I396" s="32">
        <f t="shared" si="70"/>
        <v>41.771012676256738</v>
      </c>
      <c r="J396" s="32">
        <f t="shared" si="71"/>
        <v>3.2693627109346646</v>
      </c>
      <c r="K396" s="33">
        <f t="shared" si="99"/>
        <v>1277.6499999999999</v>
      </c>
      <c r="L396" s="33">
        <f t="shared" si="75"/>
        <v>1277.6499999999999</v>
      </c>
      <c r="M396" s="33">
        <f t="shared" si="72"/>
        <v>1277.6500000000001</v>
      </c>
      <c r="N396" s="33">
        <f t="shared" si="73"/>
        <v>1277.6500000000001</v>
      </c>
      <c r="O396" s="50">
        <f t="shared" ref="O396:O459" si="100">E396*D396</f>
        <v>1230</v>
      </c>
      <c r="P396" s="50">
        <f t="shared" ref="P396:P459" si="101">F396*D396</f>
        <v>1295</v>
      </c>
      <c r="Q396" s="50">
        <f t="shared" ref="Q396:Q459" si="102">G396*D396</f>
        <v>1307.95</v>
      </c>
    </row>
    <row r="397" spans="1:20" ht="24.75" thickBot="1" x14ac:dyDescent="0.3">
      <c r="A397" s="69">
        <v>358</v>
      </c>
      <c r="B397" s="1" t="s">
        <v>386</v>
      </c>
      <c r="C397" s="62" t="s">
        <v>23</v>
      </c>
      <c r="D397" s="36">
        <v>1</v>
      </c>
      <c r="E397" s="141">
        <v>1270</v>
      </c>
      <c r="F397" s="128">
        <v>1337</v>
      </c>
      <c r="G397" s="154">
        <v>1350.3700000000001</v>
      </c>
      <c r="H397" s="31">
        <f t="shared" si="69"/>
        <v>1319.1233333333332</v>
      </c>
      <c r="I397" s="32">
        <f t="shared" si="70"/>
        <v>43.064087513069829</v>
      </c>
      <c r="J397" s="32">
        <f t="shared" si="71"/>
        <v>3.2645990276170664</v>
      </c>
      <c r="K397" s="33">
        <f t="shared" si="99"/>
        <v>1319.1233333333332</v>
      </c>
      <c r="L397" s="33">
        <f t="shared" si="75"/>
        <v>1319.1233333333332</v>
      </c>
      <c r="M397" s="33">
        <f t="shared" si="72"/>
        <v>1319.12</v>
      </c>
      <c r="N397" s="33">
        <f t="shared" si="73"/>
        <v>1319.12</v>
      </c>
      <c r="O397" s="50">
        <f t="shared" si="100"/>
        <v>1270</v>
      </c>
      <c r="P397" s="50">
        <f t="shared" si="101"/>
        <v>1337</v>
      </c>
      <c r="Q397" s="50">
        <f t="shared" si="102"/>
        <v>1350.3700000000001</v>
      </c>
    </row>
    <row r="398" spans="1:20" ht="45.75" thickBot="1" x14ac:dyDescent="0.3">
      <c r="A398" s="69">
        <v>359</v>
      </c>
      <c r="B398" s="1" t="s">
        <v>387</v>
      </c>
      <c r="C398" s="62" t="s">
        <v>23</v>
      </c>
      <c r="D398" s="36">
        <v>1</v>
      </c>
      <c r="E398" s="141">
        <v>1889</v>
      </c>
      <c r="F398" s="128">
        <v>1989</v>
      </c>
      <c r="G398" s="154">
        <v>2008.89</v>
      </c>
      <c r="H398" s="31">
        <f t="shared" si="69"/>
        <v>1962.2966666666669</v>
      </c>
      <c r="I398" s="32">
        <f t="shared" si="70"/>
        <v>64.251101417277965</v>
      </c>
      <c r="J398" s="32">
        <f t="shared" si="71"/>
        <v>3.2742807195621775</v>
      </c>
      <c r="K398" s="33">
        <f t="shared" ref="K398:K406" si="103">D398*SUM(E398:G398)/COLUMNS(E398:G398)</f>
        <v>1962.2966666666669</v>
      </c>
      <c r="L398" s="33">
        <f t="shared" si="75"/>
        <v>1962.2966666666669</v>
      </c>
      <c r="M398" s="33">
        <f t="shared" si="72"/>
        <v>1962.3</v>
      </c>
      <c r="N398" s="33">
        <f t="shared" si="73"/>
        <v>1962.3</v>
      </c>
      <c r="O398" s="50">
        <f t="shared" si="100"/>
        <v>1889</v>
      </c>
      <c r="P398" s="50">
        <f t="shared" si="101"/>
        <v>1989</v>
      </c>
      <c r="Q398" s="50">
        <f t="shared" si="102"/>
        <v>2008.89</v>
      </c>
    </row>
    <row r="399" spans="1:20" ht="45.75" thickBot="1" x14ac:dyDescent="0.3">
      <c r="A399" s="69">
        <v>360</v>
      </c>
      <c r="B399" s="1" t="s">
        <v>388</v>
      </c>
      <c r="C399" s="62" t="s">
        <v>23</v>
      </c>
      <c r="D399" s="36">
        <v>1</v>
      </c>
      <c r="E399" s="141">
        <v>7633</v>
      </c>
      <c r="F399" s="128">
        <v>8038</v>
      </c>
      <c r="G399" s="154">
        <v>8118.38</v>
      </c>
      <c r="H399" s="31">
        <f t="shared" si="69"/>
        <v>7929.793333333334</v>
      </c>
      <c r="I399" s="32">
        <f t="shared" si="70"/>
        <v>260.15370097950432</v>
      </c>
      <c r="J399" s="32">
        <f t="shared" si="71"/>
        <v>3.2807122461304705</v>
      </c>
      <c r="K399" s="33">
        <f t="shared" si="103"/>
        <v>7929.793333333334</v>
      </c>
      <c r="L399" s="33">
        <f t="shared" si="75"/>
        <v>7929.793333333334</v>
      </c>
      <c r="M399" s="33">
        <f t="shared" si="72"/>
        <v>7929.79</v>
      </c>
      <c r="N399" s="33">
        <f t="shared" si="73"/>
        <v>7929.79</v>
      </c>
      <c r="O399" s="50">
        <f t="shared" si="100"/>
        <v>7633</v>
      </c>
      <c r="P399" s="50">
        <f t="shared" si="101"/>
        <v>8038</v>
      </c>
      <c r="Q399" s="50">
        <f t="shared" si="102"/>
        <v>8118.38</v>
      </c>
    </row>
    <row r="400" spans="1:20" ht="30.75" thickBot="1" x14ac:dyDescent="0.3">
      <c r="A400" s="69">
        <v>361</v>
      </c>
      <c r="B400" s="1" t="s">
        <v>389</v>
      </c>
      <c r="C400" s="62" t="s">
        <v>23</v>
      </c>
      <c r="D400" s="36">
        <v>1</v>
      </c>
      <c r="E400" s="141">
        <v>9446</v>
      </c>
      <c r="F400" s="128">
        <v>9947</v>
      </c>
      <c r="G400" s="154">
        <v>10046.469999999999</v>
      </c>
      <c r="H400" s="31">
        <f t="shared" si="69"/>
        <v>9813.1566666666677</v>
      </c>
      <c r="I400" s="32">
        <f t="shared" si="70"/>
        <v>321.83316117723666</v>
      </c>
      <c r="J400" s="32">
        <f t="shared" si="71"/>
        <v>3.2796089179992367</v>
      </c>
      <c r="K400" s="33">
        <f t="shared" si="103"/>
        <v>9813.1566666666677</v>
      </c>
      <c r="L400" s="33">
        <f t="shared" si="75"/>
        <v>9813.1566666666677</v>
      </c>
      <c r="M400" s="33">
        <f t="shared" si="72"/>
        <v>9813.16</v>
      </c>
      <c r="N400" s="33">
        <f t="shared" si="73"/>
        <v>9813.16</v>
      </c>
      <c r="O400" s="50">
        <f t="shared" si="100"/>
        <v>9446</v>
      </c>
      <c r="P400" s="50">
        <f t="shared" si="101"/>
        <v>9947</v>
      </c>
      <c r="Q400" s="50">
        <f t="shared" si="102"/>
        <v>10046.469999999999</v>
      </c>
    </row>
    <row r="401" spans="1:17" ht="24.75" thickBot="1" x14ac:dyDescent="0.3">
      <c r="A401" s="69">
        <v>362</v>
      </c>
      <c r="B401" s="1" t="s">
        <v>390</v>
      </c>
      <c r="C401" s="62" t="s">
        <v>23</v>
      </c>
      <c r="D401" s="36">
        <v>1</v>
      </c>
      <c r="E401" s="141">
        <v>6704</v>
      </c>
      <c r="F401" s="128">
        <v>7059</v>
      </c>
      <c r="G401" s="154">
        <v>7129.59</v>
      </c>
      <c r="H401" s="31">
        <f t="shared" si="69"/>
        <v>6964.1966666666667</v>
      </c>
      <c r="I401" s="32">
        <f t="shared" si="70"/>
        <v>228.08433973715373</v>
      </c>
      <c r="J401" s="32">
        <f t="shared" si="71"/>
        <v>3.2750990624497067</v>
      </c>
      <c r="K401" s="33">
        <f t="shared" si="103"/>
        <v>6964.1966666666667</v>
      </c>
      <c r="L401" s="33">
        <f t="shared" si="75"/>
        <v>6964.1966666666667</v>
      </c>
      <c r="M401" s="33">
        <f t="shared" si="72"/>
        <v>6964.2</v>
      </c>
      <c r="N401" s="33">
        <f t="shared" si="73"/>
        <v>6964.2</v>
      </c>
      <c r="O401" s="50">
        <f t="shared" si="100"/>
        <v>6704</v>
      </c>
      <c r="P401" s="50">
        <f t="shared" si="101"/>
        <v>7059</v>
      </c>
      <c r="Q401" s="50">
        <f t="shared" si="102"/>
        <v>7129.59</v>
      </c>
    </row>
    <row r="402" spans="1:17" ht="30.75" thickBot="1" x14ac:dyDescent="0.3">
      <c r="A402" s="69">
        <v>363</v>
      </c>
      <c r="B402" s="1" t="s">
        <v>391</v>
      </c>
      <c r="C402" s="62" t="s">
        <v>523</v>
      </c>
      <c r="D402" s="36">
        <v>1</v>
      </c>
      <c r="E402" s="141">
        <v>1310</v>
      </c>
      <c r="F402" s="128">
        <v>1379</v>
      </c>
      <c r="G402" s="154">
        <v>1392.79</v>
      </c>
      <c r="H402" s="31">
        <f t="shared" si="69"/>
        <v>1360.5966666666666</v>
      </c>
      <c r="I402" s="32">
        <f t="shared" si="70"/>
        <v>44.357164396896835</v>
      </c>
      <c r="J402" s="32">
        <f t="shared" si="71"/>
        <v>3.2601259053182674</v>
      </c>
      <c r="K402" s="33">
        <f t="shared" si="103"/>
        <v>1360.5966666666666</v>
      </c>
      <c r="L402" s="33">
        <f t="shared" si="75"/>
        <v>1360.5966666666666</v>
      </c>
      <c r="M402" s="33">
        <f t="shared" si="72"/>
        <v>1360.6</v>
      </c>
      <c r="N402" s="33">
        <f t="shared" si="73"/>
        <v>1360.6</v>
      </c>
      <c r="O402" s="50">
        <f t="shared" si="100"/>
        <v>1310</v>
      </c>
      <c r="P402" s="50">
        <f t="shared" si="101"/>
        <v>1379</v>
      </c>
      <c r="Q402" s="50">
        <f t="shared" si="102"/>
        <v>1392.79</v>
      </c>
    </row>
    <row r="403" spans="1:17" ht="30.75" thickBot="1" x14ac:dyDescent="0.3">
      <c r="A403" s="69">
        <v>364</v>
      </c>
      <c r="B403" s="1" t="s">
        <v>392</v>
      </c>
      <c r="C403" s="62" t="s">
        <v>23</v>
      </c>
      <c r="D403" s="36">
        <v>1</v>
      </c>
      <c r="E403" s="141">
        <v>1824</v>
      </c>
      <c r="F403" s="128">
        <v>1921</v>
      </c>
      <c r="G403" s="154">
        <v>1940.21</v>
      </c>
      <c r="H403" s="31">
        <f t="shared" si="69"/>
        <v>1895.07</v>
      </c>
      <c r="I403" s="32">
        <f t="shared" si="70"/>
        <v>62.293376052354091</v>
      </c>
      <c r="J403" s="32">
        <f t="shared" si="71"/>
        <v>3.2871279716503397</v>
      </c>
      <c r="K403" s="33">
        <f t="shared" si="103"/>
        <v>1895.07</v>
      </c>
      <c r="L403" s="33">
        <f t="shared" si="75"/>
        <v>1895.07</v>
      </c>
      <c r="M403" s="33">
        <f t="shared" si="72"/>
        <v>1895.07</v>
      </c>
      <c r="N403" s="33">
        <f t="shared" si="73"/>
        <v>1895.07</v>
      </c>
      <c r="O403" s="50">
        <f t="shared" si="100"/>
        <v>1824</v>
      </c>
      <c r="P403" s="50">
        <f t="shared" si="101"/>
        <v>1921</v>
      </c>
      <c r="Q403" s="50">
        <f t="shared" si="102"/>
        <v>1940.21</v>
      </c>
    </row>
    <row r="404" spans="1:17" ht="30.75" thickBot="1" x14ac:dyDescent="0.3">
      <c r="A404" s="69">
        <v>365</v>
      </c>
      <c r="B404" s="1" t="s">
        <v>393</v>
      </c>
      <c r="C404" s="62" t="s">
        <v>23</v>
      </c>
      <c r="D404" s="36">
        <v>1</v>
      </c>
      <c r="E404" s="141">
        <v>2992</v>
      </c>
      <c r="F404" s="128">
        <v>3151</v>
      </c>
      <c r="G404" s="154">
        <v>3182.51</v>
      </c>
      <c r="H404" s="31">
        <f t="shared" si="69"/>
        <v>3108.5033333333336</v>
      </c>
      <c r="I404" s="32">
        <f t="shared" si="70"/>
        <v>102.11753048979078</v>
      </c>
      <c r="J404" s="32">
        <f t="shared" si="71"/>
        <v>3.2851028144237939</v>
      </c>
      <c r="K404" s="33">
        <f t="shared" si="103"/>
        <v>3108.5033333333336</v>
      </c>
      <c r="L404" s="33">
        <f t="shared" si="75"/>
        <v>3108.5033333333336</v>
      </c>
      <c r="M404" s="33">
        <f t="shared" si="72"/>
        <v>3108.5</v>
      </c>
      <c r="N404" s="33">
        <f t="shared" si="73"/>
        <v>3108.5</v>
      </c>
      <c r="O404" s="50">
        <f t="shared" si="100"/>
        <v>2992</v>
      </c>
      <c r="P404" s="50">
        <f t="shared" si="101"/>
        <v>3151</v>
      </c>
      <c r="Q404" s="50">
        <f t="shared" si="102"/>
        <v>3182.51</v>
      </c>
    </row>
    <row r="405" spans="1:17" ht="30.75" thickBot="1" x14ac:dyDescent="0.3">
      <c r="A405" s="69">
        <v>366</v>
      </c>
      <c r="B405" s="1" t="s">
        <v>389</v>
      </c>
      <c r="C405" s="62" t="s">
        <v>23</v>
      </c>
      <c r="D405" s="36">
        <v>1</v>
      </c>
      <c r="E405" s="141">
        <v>9446</v>
      </c>
      <c r="F405" s="128">
        <v>9947</v>
      </c>
      <c r="G405" s="154">
        <v>10046.469999999999</v>
      </c>
      <c r="H405" s="31">
        <f t="shared" si="69"/>
        <v>9813.1566666666677</v>
      </c>
      <c r="I405" s="32">
        <f t="shared" si="70"/>
        <v>321.83316117723666</v>
      </c>
      <c r="J405" s="32">
        <f t="shared" si="71"/>
        <v>3.2796089179992367</v>
      </c>
      <c r="K405" s="33">
        <f t="shared" si="103"/>
        <v>9813.1566666666677</v>
      </c>
      <c r="L405" s="33">
        <f t="shared" si="75"/>
        <v>9813.1566666666677</v>
      </c>
      <c r="M405" s="33">
        <f t="shared" si="72"/>
        <v>9813.16</v>
      </c>
      <c r="N405" s="33">
        <f t="shared" si="73"/>
        <v>9813.16</v>
      </c>
      <c r="O405" s="50">
        <f t="shared" si="100"/>
        <v>9446</v>
      </c>
      <c r="P405" s="50">
        <f t="shared" si="101"/>
        <v>9947</v>
      </c>
      <c r="Q405" s="50">
        <f t="shared" si="102"/>
        <v>10046.469999999999</v>
      </c>
    </row>
    <row r="406" spans="1:17" ht="30.75" thickBot="1" x14ac:dyDescent="0.3">
      <c r="A406" s="69">
        <v>367</v>
      </c>
      <c r="B406" s="1" t="s">
        <v>394</v>
      </c>
      <c r="C406" s="62" t="s">
        <v>23</v>
      </c>
      <c r="D406" s="36">
        <v>1</v>
      </c>
      <c r="E406" s="141">
        <v>530</v>
      </c>
      <c r="F406" s="128">
        <v>558</v>
      </c>
      <c r="G406" s="154">
        <v>563.58000000000004</v>
      </c>
      <c r="H406" s="31">
        <f t="shared" si="69"/>
        <v>550.52666666666664</v>
      </c>
      <c r="I406" s="32">
        <f t="shared" si="70"/>
        <v>17.994224999519538</v>
      </c>
      <c r="J406" s="32">
        <f t="shared" si="71"/>
        <v>3.2685473908959066</v>
      </c>
      <c r="K406" s="33">
        <f t="shared" si="103"/>
        <v>550.52666666666664</v>
      </c>
      <c r="L406" s="33">
        <f t="shared" si="75"/>
        <v>550.52666666666664</v>
      </c>
      <c r="M406" s="33">
        <f t="shared" si="72"/>
        <v>550.53</v>
      </c>
      <c r="N406" s="33">
        <f t="shared" si="73"/>
        <v>550.53</v>
      </c>
      <c r="O406" s="50">
        <f t="shared" si="100"/>
        <v>530</v>
      </c>
      <c r="P406" s="50">
        <f t="shared" si="101"/>
        <v>558</v>
      </c>
      <c r="Q406" s="50">
        <f t="shared" si="102"/>
        <v>563.58000000000004</v>
      </c>
    </row>
    <row r="407" spans="1:17" ht="30.75" thickBot="1" x14ac:dyDescent="0.3">
      <c r="A407" s="69">
        <v>368</v>
      </c>
      <c r="B407" s="1" t="s">
        <v>395</v>
      </c>
      <c r="C407" s="62" t="s">
        <v>23</v>
      </c>
      <c r="D407" s="39">
        <v>1</v>
      </c>
      <c r="E407" s="141">
        <v>420</v>
      </c>
      <c r="F407" s="128">
        <v>442</v>
      </c>
      <c r="G407" s="154">
        <v>446.42</v>
      </c>
      <c r="H407" s="31">
        <f t="shared" si="69"/>
        <v>436.14000000000004</v>
      </c>
      <c r="I407" s="32">
        <f t="shared" si="70"/>
        <v>14.151282627380466</v>
      </c>
      <c r="J407" s="32">
        <f t="shared" si="71"/>
        <v>3.2446651596690206</v>
      </c>
      <c r="K407" s="33">
        <f t="shared" ref="K407:K413" si="104">D407*SUM(E407:G407)/COLUMNS(E407:G407)</f>
        <v>436.14000000000004</v>
      </c>
      <c r="L407" s="33">
        <f t="shared" si="75"/>
        <v>436.14000000000004</v>
      </c>
      <c r="M407" s="33">
        <f t="shared" si="72"/>
        <v>436.14</v>
      </c>
      <c r="N407" s="33">
        <f t="shared" si="73"/>
        <v>436.14</v>
      </c>
      <c r="O407" s="50">
        <f t="shared" si="100"/>
        <v>420</v>
      </c>
      <c r="P407" s="50">
        <f t="shared" si="101"/>
        <v>442</v>
      </c>
      <c r="Q407" s="50">
        <f t="shared" si="102"/>
        <v>446.42</v>
      </c>
    </row>
    <row r="408" spans="1:17" ht="30.75" thickBot="1" x14ac:dyDescent="0.3">
      <c r="A408" s="69">
        <v>369</v>
      </c>
      <c r="B408" s="1" t="s">
        <v>396</v>
      </c>
      <c r="C408" s="62" t="s">
        <v>23</v>
      </c>
      <c r="D408" s="36">
        <v>1</v>
      </c>
      <c r="E408" s="141">
        <v>350</v>
      </c>
      <c r="F408" s="128">
        <v>369</v>
      </c>
      <c r="G408" s="154">
        <v>372.69</v>
      </c>
      <c r="H408" s="31">
        <f t="shared" si="69"/>
        <v>363.8966666666667</v>
      </c>
      <c r="I408" s="32">
        <f t="shared" si="70"/>
        <v>12.175468505701673</v>
      </c>
      <c r="J408" s="32">
        <f t="shared" si="71"/>
        <v>3.3458587618376114</v>
      </c>
      <c r="K408" s="33">
        <f t="shared" si="104"/>
        <v>363.8966666666667</v>
      </c>
      <c r="L408" s="33">
        <f t="shared" si="75"/>
        <v>363.8966666666667</v>
      </c>
      <c r="M408" s="33">
        <f t="shared" si="72"/>
        <v>363.9</v>
      </c>
      <c r="N408" s="33">
        <f t="shared" si="73"/>
        <v>363.9</v>
      </c>
      <c r="O408" s="50">
        <f t="shared" si="100"/>
        <v>350</v>
      </c>
      <c r="P408" s="50">
        <f t="shared" si="101"/>
        <v>369</v>
      </c>
      <c r="Q408" s="50">
        <f t="shared" si="102"/>
        <v>372.69</v>
      </c>
    </row>
    <row r="409" spans="1:17" ht="30.75" thickBot="1" x14ac:dyDescent="0.3">
      <c r="A409" s="69">
        <v>370</v>
      </c>
      <c r="B409" s="1" t="s">
        <v>397</v>
      </c>
      <c r="C409" s="62" t="s">
        <v>23</v>
      </c>
      <c r="D409" s="36">
        <v>1</v>
      </c>
      <c r="E409" s="141">
        <v>430</v>
      </c>
      <c r="F409" s="128">
        <v>453</v>
      </c>
      <c r="G409" s="154">
        <v>457.53000000000003</v>
      </c>
      <c r="H409" s="31">
        <f t="shared" si="69"/>
        <v>446.84333333333331</v>
      </c>
      <c r="I409" s="32">
        <f t="shared" si="70"/>
        <v>14.761559312394258</v>
      </c>
      <c r="J409" s="32">
        <f t="shared" si="71"/>
        <v>3.3035200955728539</v>
      </c>
      <c r="K409" s="33">
        <f t="shared" si="104"/>
        <v>446.84333333333331</v>
      </c>
      <c r="L409" s="33">
        <f t="shared" si="75"/>
        <v>446.84333333333331</v>
      </c>
      <c r="M409" s="33">
        <f t="shared" si="72"/>
        <v>446.84</v>
      </c>
      <c r="N409" s="33">
        <f t="shared" si="73"/>
        <v>446.84</v>
      </c>
      <c r="O409" s="50">
        <f t="shared" si="100"/>
        <v>430</v>
      </c>
      <c r="P409" s="50">
        <f t="shared" si="101"/>
        <v>453</v>
      </c>
      <c r="Q409" s="50">
        <f t="shared" si="102"/>
        <v>457.53000000000003</v>
      </c>
    </row>
    <row r="410" spans="1:17" ht="30.75" thickBot="1" x14ac:dyDescent="0.3">
      <c r="A410" s="69">
        <v>371</v>
      </c>
      <c r="B410" s="1" t="s">
        <v>398</v>
      </c>
      <c r="C410" s="62" t="s">
        <v>23</v>
      </c>
      <c r="D410" s="36">
        <v>1</v>
      </c>
      <c r="E410" s="141">
        <v>670</v>
      </c>
      <c r="F410" s="128">
        <v>706</v>
      </c>
      <c r="G410" s="154">
        <v>713.06000000000006</v>
      </c>
      <c r="H410" s="31">
        <f t="shared" si="69"/>
        <v>696.35333333333335</v>
      </c>
      <c r="I410" s="32">
        <f t="shared" si="70"/>
        <v>23.094036748332552</v>
      </c>
      <c r="J410" s="32">
        <f t="shared" si="71"/>
        <v>3.3164251024383051</v>
      </c>
      <c r="K410" s="33">
        <f t="shared" si="104"/>
        <v>696.35333333333335</v>
      </c>
      <c r="L410" s="33">
        <f t="shared" si="75"/>
        <v>696.35333333333335</v>
      </c>
      <c r="M410" s="33">
        <f t="shared" si="72"/>
        <v>696.35</v>
      </c>
      <c r="N410" s="33">
        <f t="shared" si="73"/>
        <v>696.35</v>
      </c>
      <c r="O410" s="50">
        <f t="shared" si="100"/>
        <v>670</v>
      </c>
      <c r="P410" s="50">
        <f t="shared" si="101"/>
        <v>706</v>
      </c>
      <c r="Q410" s="50">
        <f t="shared" si="102"/>
        <v>713.06000000000006</v>
      </c>
    </row>
    <row r="411" spans="1:17" ht="30.75" thickBot="1" x14ac:dyDescent="0.3">
      <c r="A411" s="69">
        <v>372</v>
      </c>
      <c r="B411" s="1" t="s">
        <v>399</v>
      </c>
      <c r="C411" s="62" t="s">
        <v>23</v>
      </c>
      <c r="D411" s="36">
        <v>1</v>
      </c>
      <c r="E411" s="141">
        <v>14350</v>
      </c>
      <c r="F411" s="128">
        <v>15111</v>
      </c>
      <c r="G411" s="154">
        <v>15262.11</v>
      </c>
      <c r="H411" s="31">
        <f t="shared" si="69"/>
        <v>14907.703333333333</v>
      </c>
      <c r="I411" s="32">
        <f t="shared" si="70"/>
        <v>488.85919653140775</v>
      </c>
      <c r="J411" s="32">
        <f t="shared" si="71"/>
        <v>3.2792388310969951</v>
      </c>
      <c r="K411" s="33">
        <f t="shared" si="104"/>
        <v>14907.703333333333</v>
      </c>
      <c r="L411" s="33">
        <f t="shared" si="75"/>
        <v>14907.703333333333</v>
      </c>
      <c r="M411" s="33">
        <f t="shared" si="72"/>
        <v>14907.7</v>
      </c>
      <c r="N411" s="33">
        <f t="shared" si="73"/>
        <v>14907.7</v>
      </c>
      <c r="O411" s="50">
        <f t="shared" si="100"/>
        <v>14350</v>
      </c>
      <c r="P411" s="50">
        <f t="shared" si="101"/>
        <v>15111</v>
      </c>
      <c r="Q411" s="50">
        <f t="shared" si="102"/>
        <v>15262.11</v>
      </c>
    </row>
    <row r="412" spans="1:17" ht="45.75" thickBot="1" x14ac:dyDescent="0.3">
      <c r="A412" s="69">
        <v>373</v>
      </c>
      <c r="B412" s="1" t="s">
        <v>400</v>
      </c>
      <c r="C412" s="62" t="s">
        <v>23</v>
      </c>
      <c r="D412" s="36">
        <v>1</v>
      </c>
      <c r="E412" s="141">
        <v>8630</v>
      </c>
      <c r="F412" s="128">
        <v>9087</v>
      </c>
      <c r="G412" s="154">
        <v>9177.8700000000008</v>
      </c>
      <c r="H412" s="31">
        <f t="shared" si="69"/>
        <v>8964.9566666666669</v>
      </c>
      <c r="I412" s="32">
        <f t="shared" si="70"/>
        <v>293.6176350857242</v>
      </c>
      <c r="J412" s="32">
        <f t="shared" si="71"/>
        <v>3.2751707119505418</v>
      </c>
      <c r="K412" s="33">
        <f t="shared" si="104"/>
        <v>8964.9566666666669</v>
      </c>
      <c r="L412" s="33">
        <f t="shared" si="75"/>
        <v>8964.9566666666669</v>
      </c>
      <c r="M412" s="33">
        <f t="shared" si="72"/>
        <v>8964.9599999999991</v>
      </c>
      <c r="N412" s="33">
        <f t="shared" si="73"/>
        <v>8964.9599999999991</v>
      </c>
      <c r="O412" s="50">
        <f t="shared" si="100"/>
        <v>8630</v>
      </c>
      <c r="P412" s="50">
        <f t="shared" si="101"/>
        <v>9087</v>
      </c>
      <c r="Q412" s="50">
        <f t="shared" si="102"/>
        <v>9177.8700000000008</v>
      </c>
    </row>
    <row r="413" spans="1:17" ht="24.75" thickBot="1" x14ac:dyDescent="0.3">
      <c r="A413" s="69">
        <v>374</v>
      </c>
      <c r="B413" s="1" t="s">
        <v>401</v>
      </c>
      <c r="C413" s="62" t="s">
        <v>23</v>
      </c>
      <c r="D413" s="36">
        <v>1</v>
      </c>
      <c r="E413" s="141">
        <v>360</v>
      </c>
      <c r="F413" s="128">
        <v>379</v>
      </c>
      <c r="G413" s="154">
        <v>382.79</v>
      </c>
      <c r="H413" s="31">
        <f t="shared" si="69"/>
        <v>373.93</v>
      </c>
      <c r="I413" s="32">
        <f t="shared" si="70"/>
        <v>12.211662458486158</v>
      </c>
      <c r="J413" s="32">
        <f t="shared" si="71"/>
        <v>3.2657616287770863</v>
      </c>
      <c r="K413" s="33">
        <f t="shared" si="104"/>
        <v>373.93</v>
      </c>
      <c r="L413" s="33">
        <f t="shared" si="75"/>
        <v>373.93</v>
      </c>
      <c r="M413" s="33">
        <f t="shared" si="72"/>
        <v>373.93</v>
      </c>
      <c r="N413" s="33">
        <f t="shared" si="73"/>
        <v>373.93</v>
      </c>
      <c r="O413" s="50">
        <f t="shared" si="100"/>
        <v>360</v>
      </c>
      <c r="P413" s="50">
        <f t="shared" si="101"/>
        <v>379</v>
      </c>
      <c r="Q413" s="50">
        <f t="shared" si="102"/>
        <v>382.79</v>
      </c>
    </row>
    <row r="414" spans="1:17" ht="30.75" thickBot="1" x14ac:dyDescent="0.3">
      <c r="A414" s="69">
        <v>375</v>
      </c>
      <c r="B414" s="1" t="s">
        <v>402</v>
      </c>
      <c r="C414" s="62" t="s">
        <v>23</v>
      </c>
      <c r="D414" s="36">
        <v>1</v>
      </c>
      <c r="E414" s="141">
        <v>400</v>
      </c>
      <c r="F414" s="128">
        <v>421</v>
      </c>
      <c r="G414" s="154">
        <v>425.21</v>
      </c>
      <c r="H414" s="31">
        <f t="shared" si="69"/>
        <v>415.40333333333336</v>
      </c>
      <c r="I414" s="32">
        <f t="shared" si="70"/>
        <v>13.504741142774012</v>
      </c>
      <c r="J414" s="32">
        <f t="shared" si="71"/>
        <v>3.2509948907745909</v>
      </c>
      <c r="K414" s="33">
        <f t="shared" ref="K414:K422" si="105">D414*SUM(E414:G414)/COLUMNS(E414:G414)</f>
        <v>415.40333333333336</v>
      </c>
      <c r="L414" s="33">
        <f t="shared" si="75"/>
        <v>415.40333333333336</v>
      </c>
      <c r="M414" s="33">
        <f t="shared" si="72"/>
        <v>415.4</v>
      </c>
      <c r="N414" s="33">
        <f t="shared" si="73"/>
        <v>415.4</v>
      </c>
      <c r="O414" s="50">
        <f t="shared" si="100"/>
        <v>400</v>
      </c>
      <c r="P414" s="50">
        <f t="shared" si="101"/>
        <v>421</v>
      </c>
      <c r="Q414" s="50">
        <f t="shared" si="102"/>
        <v>425.21</v>
      </c>
    </row>
    <row r="415" spans="1:17" ht="30.75" thickBot="1" x14ac:dyDescent="0.3">
      <c r="A415" s="69">
        <v>376</v>
      </c>
      <c r="B415" s="1" t="s">
        <v>403</v>
      </c>
      <c r="C415" s="62" t="s">
        <v>23</v>
      </c>
      <c r="D415" s="36">
        <v>1</v>
      </c>
      <c r="E415" s="141">
        <v>65270</v>
      </c>
      <c r="F415" s="128">
        <v>68729</v>
      </c>
      <c r="G415" s="154">
        <v>69416.289999999994</v>
      </c>
      <c r="H415" s="31">
        <f t="shared" si="69"/>
        <v>67805.096666666665</v>
      </c>
      <c r="I415" s="32">
        <f t="shared" si="70"/>
        <v>2222.1899599344165</v>
      </c>
      <c r="J415" s="32">
        <f t="shared" si="71"/>
        <v>3.2773199496474676</v>
      </c>
      <c r="K415" s="33">
        <f t="shared" si="105"/>
        <v>67805.096666666665</v>
      </c>
      <c r="L415" s="33">
        <f t="shared" si="75"/>
        <v>67805.096666666665</v>
      </c>
      <c r="M415" s="33">
        <f t="shared" si="72"/>
        <v>67805.100000000006</v>
      </c>
      <c r="N415" s="33">
        <f t="shared" si="73"/>
        <v>67805.100000000006</v>
      </c>
      <c r="O415" s="50">
        <f t="shared" si="100"/>
        <v>65270</v>
      </c>
      <c r="P415" s="50">
        <f t="shared" si="101"/>
        <v>68729</v>
      </c>
      <c r="Q415" s="50">
        <f t="shared" si="102"/>
        <v>69416.289999999994</v>
      </c>
    </row>
    <row r="416" spans="1:17" ht="30.75" thickBot="1" x14ac:dyDescent="0.3">
      <c r="A416" s="69">
        <v>377</v>
      </c>
      <c r="B416" s="1" t="s">
        <v>404</v>
      </c>
      <c r="C416" s="62" t="s">
        <v>23</v>
      </c>
      <c r="D416" s="36">
        <v>1</v>
      </c>
      <c r="E416" s="141">
        <v>680</v>
      </c>
      <c r="F416" s="128">
        <v>716</v>
      </c>
      <c r="G416" s="154">
        <v>723.16</v>
      </c>
      <c r="H416" s="31">
        <f t="shared" si="69"/>
        <v>706.38666666666666</v>
      </c>
      <c r="I416" s="32">
        <f t="shared" si="70"/>
        <v>23.130251475791024</v>
      </c>
      <c r="J416" s="32">
        <f t="shared" si="71"/>
        <v>3.2744462158295304</v>
      </c>
      <c r="K416" s="33">
        <f t="shared" si="105"/>
        <v>706.38666666666666</v>
      </c>
      <c r="L416" s="33">
        <f t="shared" si="75"/>
        <v>706.38666666666666</v>
      </c>
      <c r="M416" s="33">
        <f t="shared" si="72"/>
        <v>706.39</v>
      </c>
      <c r="N416" s="33">
        <f t="shared" si="73"/>
        <v>706.39</v>
      </c>
      <c r="O416" s="50">
        <f t="shared" si="100"/>
        <v>680</v>
      </c>
      <c r="P416" s="50">
        <f t="shared" si="101"/>
        <v>716</v>
      </c>
      <c r="Q416" s="50">
        <f t="shared" si="102"/>
        <v>723.16</v>
      </c>
    </row>
    <row r="417" spans="1:20" ht="30.75" thickBot="1" x14ac:dyDescent="0.3">
      <c r="A417" s="69">
        <v>378</v>
      </c>
      <c r="B417" s="1" t="s">
        <v>405</v>
      </c>
      <c r="C417" s="62" t="s">
        <v>23</v>
      </c>
      <c r="D417" s="36">
        <v>1</v>
      </c>
      <c r="E417" s="141">
        <v>460</v>
      </c>
      <c r="F417" s="128">
        <v>484</v>
      </c>
      <c r="G417" s="154">
        <v>488.84000000000003</v>
      </c>
      <c r="H417" s="31">
        <f t="shared" si="69"/>
        <v>477.6133333333334</v>
      </c>
      <c r="I417" s="32">
        <f t="shared" si="70"/>
        <v>15.444368984627818</v>
      </c>
      <c r="J417" s="32">
        <f t="shared" si="71"/>
        <v>3.2336553246617523</v>
      </c>
      <c r="K417" s="33">
        <f t="shared" si="105"/>
        <v>477.6133333333334</v>
      </c>
      <c r="L417" s="33">
        <f t="shared" si="75"/>
        <v>477.6133333333334</v>
      </c>
      <c r="M417" s="33">
        <f t="shared" si="72"/>
        <v>477.61</v>
      </c>
      <c r="N417" s="33">
        <f t="shared" si="73"/>
        <v>477.61</v>
      </c>
      <c r="O417" s="50">
        <f t="shared" si="100"/>
        <v>460</v>
      </c>
      <c r="P417" s="50">
        <f t="shared" si="101"/>
        <v>484</v>
      </c>
      <c r="Q417" s="50">
        <f t="shared" si="102"/>
        <v>488.84000000000003</v>
      </c>
    </row>
    <row r="418" spans="1:20" ht="30.75" thickBot="1" x14ac:dyDescent="0.3">
      <c r="A418" s="69">
        <v>379</v>
      </c>
      <c r="B418" s="1" t="s">
        <v>406</v>
      </c>
      <c r="C418" s="62" t="s">
        <v>23</v>
      </c>
      <c r="D418" s="36">
        <v>1</v>
      </c>
      <c r="E418" s="141">
        <v>920</v>
      </c>
      <c r="F418" s="128">
        <v>969</v>
      </c>
      <c r="G418" s="154">
        <v>978.69</v>
      </c>
      <c r="H418" s="31">
        <f t="shared" si="69"/>
        <v>955.89666666666665</v>
      </c>
      <c r="I418" s="32">
        <f t="shared" si="70"/>
        <v>31.46270861406142</v>
      </c>
      <c r="J418" s="32">
        <f t="shared" si="71"/>
        <v>3.2914340755864218</v>
      </c>
      <c r="K418" s="33">
        <f t="shared" si="105"/>
        <v>955.89666666666665</v>
      </c>
      <c r="L418" s="33">
        <f t="shared" si="75"/>
        <v>955.89666666666665</v>
      </c>
      <c r="M418" s="33">
        <f t="shared" si="72"/>
        <v>955.9</v>
      </c>
      <c r="N418" s="33">
        <f t="shared" si="73"/>
        <v>955.9</v>
      </c>
      <c r="O418" s="50">
        <f t="shared" si="100"/>
        <v>920</v>
      </c>
      <c r="P418" s="50">
        <f t="shared" si="101"/>
        <v>969</v>
      </c>
      <c r="Q418" s="50">
        <f t="shared" si="102"/>
        <v>978.69</v>
      </c>
    </row>
    <row r="419" spans="1:20" ht="45.75" thickBot="1" x14ac:dyDescent="0.3">
      <c r="A419" s="69">
        <v>380</v>
      </c>
      <c r="B419" s="1" t="s">
        <v>407</v>
      </c>
      <c r="C419" s="62" t="s">
        <v>23</v>
      </c>
      <c r="D419" s="36">
        <v>1</v>
      </c>
      <c r="E419" s="141">
        <v>2720</v>
      </c>
      <c r="F419" s="128">
        <v>2864</v>
      </c>
      <c r="G419" s="154">
        <v>2892.64</v>
      </c>
      <c r="H419" s="31">
        <f t="shared" si="69"/>
        <v>2825.5466666666666</v>
      </c>
      <c r="I419" s="32">
        <f t="shared" si="70"/>
        <v>92.521005903164095</v>
      </c>
      <c r="J419" s="32">
        <f t="shared" si="71"/>
        <v>3.2744462158295304</v>
      </c>
      <c r="K419" s="33">
        <f t="shared" si="105"/>
        <v>2825.5466666666666</v>
      </c>
      <c r="L419" s="33">
        <f t="shared" si="75"/>
        <v>2825.5466666666666</v>
      </c>
      <c r="M419" s="33">
        <f t="shared" si="72"/>
        <v>2825.55</v>
      </c>
      <c r="N419" s="33">
        <f t="shared" si="73"/>
        <v>2825.55</v>
      </c>
      <c r="O419" s="50">
        <f t="shared" si="100"/>
        <v>2720</v>
      </c>
      <c r="P419" s="50">
        <f t="shared" si="101"/>
        <v>2864</v>
      </c>
      <c r="Q419" s="50">
        <f t="shared" si="102"/>
        <v>2892.64</v>
      </c>
    </row>
    <row r="420" spans="1:20" ht="30.75" thickBot="1" x14ac:dyDescent="0.3">
      <c r="A420" s="69">
        <v>381</v>
      </c>
      <c r="B420" s="1" t="s">
        <v>408</v>
      </c>
      <c r="C420" s="62" t="s">
        <v>23</v>
      </c>
      <c r="D420" s="36">
        <v>1</v>
      </c>
      <c r="E420" s="141">
        <v>530</v>
      </c>
      <c r="F420" s="128">
        <v>558</v>
      </c>
      <c r="G420" s="154">
        <v>563.58000000000004</v>
      </c>
      <c r="H420" s="31">
        <f t="shared" si="69"/>
        <v>550.52666666666664</v>
      </c>
      <c r="I420" s="32">
        <f t="shared" si="70"/>
        <v>17.994224999519538</v>
      </c>
      <c r="J420" s="32">
        <f t="shared" si="71"/>
        <v>3.2685473908959066</v>
      </c>
      <c r="K420" s="33">
        <f t="shared" si="105"/>
        <v>550.52666666666664</v>
      </c>
      <c r="L420" s="33">
        <f t="shared" si="75"/>
        <v>550.52666666666664</v>
      </c>
      <c r="M420" s="33">
        <f t="shared" si="72"/>
        <v>550.53</v>
      </c>
      <c r="N420" s="33">
        <f t="shared" si="73"/>
        <v>550.53</v>
      </c>
      <c r="O420" s="50">
        <f t="shared" si="100"/>
        <v>530</v>
      </c>
      <c r="P420" s="50">
        <f t="shared" si="101"/>
        <v>558</v>
      </c>
      <c r="Q420" s="50">
        <f t="shared" si="102"/>
        <v>563.58000000000004</v>
      </c>
    </row>
    <row r="421" spans="1:20" ht="30.75" thickBot="1" x14ac:dyDescent="0.3">
      <c r="A421" s="69">
        <v>382</v>
      </c>
      <c r="B421" s="1" t="s">
        <v>409</v>
      </c>
      <c r="C421" s="62" t="s">
        <v>23</v>
      </c>
      <c r="D421" s="36">
        <v>1</v>
      </c>
      <c r="E421" s="141">
        <v>320</v>
      </c>
      <c r="F421" s="128">
        <v>337</v>
      </c>
      <c r="G421" s="154">
        <v>340.37</v>
      </c>
      <c r="H421" s="31">
        <f t="shared" si="69"/>
        <v>332.45666666666665</v>
      </c>
      <c r="I421" s="32">
        <f t="shared" si="70"/>
        <v>10.918591178963217</v>
      </c>
      <c r="J421" s="32">
        <f t="shared" si="71"/>
        <v>3.2842148387147851</v>
      </c>
      <c r="K421" s="33">
        <f t="shared" si="105"/>
        <v>332.45666666666665</v>
      </c>
      <c r="L421" s="33">
        <f t="shared" si="75"/>
        <v>332.45666666666665</v>
      </c>
      <c r="M421" s="33">
        <f t="shared" si="72"/>
        <v>332.46</v>
      </c>
      <c r="N421" s="33">
        <f t="shared" si="73"/>
        <v>332.46</v>
      </c>
      <c r="O421" s="50">
        <f t="shared" si="100"/>
        <v>320</v>
      </c>
      <c r="P421" s="50">
        <f t="shared" si="101"/>
        <v>337</v>
      </c>
      <c r="Q421" s="50">
        <f t="shared" si="102"/>
        <v>340.37</v>
      </c>
    </row>
    <row r="422" spans="1:20" ht="30.75" thickBot="1" x14ac:dyDescent="0.3">
      <c r="A422" s="69">
        <v>383</v>
      </c>
      <c r="B422" s="1" t="s">
        <v>410</v>
      </c>
      <c r="C422" s="62" t="s">
        <v>23</v>
      </c>
      <c r="D422" s="36">
        <v>1</v>
      </c>
      <c r="E422" s="141">
        <v>595</v>
      </c>
      <c r="F422" s="128">
        <v>627</v>
      </c>
      <c r="G422" s="154">
        <v>633.27</v>
      </c>
      <c r="H422" s="31">
        <f t="shared" si="69"/>
        <v>618.42333333333329</v>
      </c>
      <c r="I422" s="32">
        <f t="shared" si="70"/>
        <v>20.526023320003635</v>
      </c>
      <c r="J422" s="32">
        <f t="shared" si="71"/>
        <v>3.319089402621231</v>
      </c>
      <c r="K422" s="33">
        <f t="shared" si="105"/>
        <v>618.42333333333329</v>
      </c>
      <c r="L422" s="33">
        <f t="shared" si="75"/>
        <v>618.42333333333329</v>
      </c>
      <c r="M422" s="33">
        <f t="shared" si="72"/>
        <v>618.41999999999996</v>
      </c>
      <c r="N422" s="33">
        <f t="shared" si="73"/>
        <v>618.41999999999996</v>
      </c>
      <c r="O422" s="50">
        <f t="shared" si="100"/>
        <v>595</v>
      </c>
      <c r="P422" s="50">
        <f t="shared" si="101"/>
        <v>627</v>
      </c>
      <c r="Q422" s="50">
        <f t="shared" si="102"/>
        <v>633.27</v>
      </c>
    </row>
    <row r="423" spans="1:20" ht="30.75" thickBot="1" x14ac:dyDescent="0.3">
      <c r="A423" s="69">
        <v>384</v>
      </c>
      <c r="B423" s="1" t="s">
        <v>411</v>
      </c>
      <c r="C423" s="62" t="s">
        <v>23</v>
      </c>
      <c r="D423" s="36">
        <v>1</v>
      </c>
      <c r="E423" s="141">
        <v>320</v>
      </c>
      <c r="F423" s="128">
        <v>337</v>
      </c>
      <c r="G423" s="154">
        <v>340.37</v>
      </c>
      <c r="H423" s="31">
        <f t="shared" si="69"/>
        <v>332.45666666666665</v>
      </c>
      <c r="I423" s="32">
        <f t="shared" si="70"/>
        <v>10.918591178963217</v>
      </c>
      <c r="J423" s="32">
        <f t="shared" si="71"/>
        <v>3.2842148387147851</v>
      </c>
      <c r="K423" s="33">
        <f t="shared" ref="K423:K428" si="106">D423*SUM(E423:G423)/COLUMNS(E423:G423)</f>
        <v>332.45666666666665</v>
      </c>
      <c r="L423" s="33">
        <f t="shared" si="75"/>
        <v>332.45666666666665</v>
      </c>
      <c r="M423" s="33">
        <f t="shared" si="72"/>
        <v>332.46</v>
      </c>
      <c r="N423" s="33">
        <f t="shared" si="73"/>
        <v>332.46</v>
      </c>
      <c r="O423" s="50">
        <f t="shared" si="100"/>
        <v>320</v>
      </c>
      <c r="P423" s="50">
        <f t="shared" si="101"/>
        <v>337</v>
      </c>
      <c r="Q423" s="50">
        <f t="shared" si="102"/>
        <v>340.37</v>
      </c>
    </row>
    <row r="424" spans="1:20" ht="30.75" thickBot="1" x14ac:dyDescent="0.3">
      <c r="A424" s="69">
        <v>385</v>
      </c>
      <c r="B424" s="1" t="s">
        <v>412</v>
      </c>
      <c r="C424" s="62" t="s">
        <v>23</v>
      </c>
      <c r="D424" s="36">
        <v>1</v>
      </c>
      <c r="E424" s="141">
        <v>530</v>
      </c>
      <c r="F424" s="128">
        <v>558</v>
      </c>
      <c r="G424" s="154">
        <v>563.58000000000004</v>
      </c>
      <c r="H424" s="31">
        <f t="shared" ref="H424:H466" si="107">AVERAGE(E424:G424)</f>
        <v>550.52666666666664</v>
      </c>
      <c r="I424" s="32">
        <f t="shared" ref="I424:I466" si="108">SQRT(VAR(E424:G424))</f>
        <v>17.994224999519538</v>
      </c>
      <c r="J424" s="32">
        <f t="shared" ref="J424:J466" si="109">I424/H424*100</f>
        <v>3.2685473908959066</v>
      </c>
      <c r="K424" s="33">
        <f t="shared" si="106"/>
        <v>550.52666666666664</v>
      </c>
      <c r="L424" s="33">
        <f t="shared" si="75"/>
        <v>550.52666666666664</v>
      </c>
      <c r="M424" s="33">
        <f t="shared" ref="M424:M466" si="110">ROUND(L424,2)</f>
        <v>550.53</v>
      </c>
      <c r="N424" s="33">
        <f t="shared" ref="N424:N466" si="111">M424*D424</f>
        <v>550.53</v>
      </c>
      <c r="O424" s="50">
        <f t="shared" si="100"/>
        <v>530</v>
      </c>
      <c r="P424" s="50">
        <f t="shared" si="101"/>
        <v>558</v>
      </c>
      <c r="Q424" s="50">
        <f t="shared" si="102"/>
        <v>563.58000000000004</v>
      </c>
    </row>
    <row r="425" spans="1:20" ht="45.75" thickBot="1" x14ac:dyDescent="0.3">
      <c r="A425" s="69">
        <v>386</v>
      </c>
      <c r="B425" s="1" t="s">
        <v>413</v>
      </c>
      <c r="C425" s="62" t="s">
        <v>23</v>
      </c>
      <c r="D425" s="36">
        <v>1</v>
      </c>
      <c r="E425" s="141">
        <v>290</v>
      </c>
      <c r="F425" s="128">
        <v>305</v>
      </c>
      <c r="G425" s="154">
        <v>308.05</v>
      </c>
      <c r="H425" s="31">
        <f>AVERAGE(E425:G425)</f>
        <v>301.01666666666665</v>
      </c>
      <c r="I425" s="32">
        <f>SQRT(VAR(E425:G425))</f>
        <v>9.6618234993883743</v>
      </c>
      <c r="J425" s="32">
        <f>I425/H425*100</f>
        <v>3.2097304133951745</v>
      </c>
      <c r="K425" s="33">
        <f t="shared" si="106"/>
        <v>301.01666666666665</v>
      </c>
      <c r="L425" s="33">
        <f>K425/D425</f>
        <v>301.01666666666665</v>
      </c>
      <c r="M425" s="33">
        <f>ROUND(L425,2)</f>
        <v>301.02</v>
      </c>
      <c r="N425" s="33">
        <f>M425*D425</f>
        <v>301.02</v>
      </c>
      <c r="O425" s="50">
        <f t="shared" si="100"/>
        <v>290</v>
      </c>
      <c r="P425" s="50">
        <f t="shared" si="101"/>
        <v>305</v>
      </c>
      <c r="Q425" s="50">
        <f t="shared" si="102"/>
        <v>308.05</v>
      </c>
    </row>
    <row r="426" spans="1:20" ht="30.75" thickBot="1" x14ac:dyDescent="0.3">
      <c r="A426" s="69">
        <v>387</v>
      </c>
      <c r="B426" s="1" t="s">
        <v>414</v>
      </c>
      <c r="C426" s="62" t="s">
        <v>23</v>
      </c>
      <c r="D426" s="36">
        <v>1</v>
      </c>
      <c r="E426" s="141">
        <v>1720</v>
      </c>
      <c r="F426" s="128">
        <v>1811</v>
      </c>
      <c r="G426" s="154">
        <v>1829.1100000000001</v>
      </c>
      <c r="H426" s="31">
        <f t="shared" si="107"/>
        <v>1786.7033333333336</v>
      </c>
      <c r="I426" s="32">
        <f t="shared" si="108"/>
        <v>58.472164602769226</v>
      </c>
      <c r="J426" s="32">
        <f t="shared" si="109"/>
        <v>3.2726286178512689</v>
      </c>
      <c r="K426" s="33">
        <f t="shared" si="106"/>
        <v>1786.7033333333336</v>
      </c>
      <c r="L426" s="33">
        <f t="shared" si="75"/>
        <v>1786.7033333333336</v>
      </c>
      <c r="M426" s="33">
        <f t="shared" si="110"/>
        <v>1786.7</v>
      </c>
      <c r="N426" s="33">
        <f t="shared" si="111"/>
        <v>1786.7</v>
      </c>
      <c r="O426" s="50">
        <f t="shared" si="100"/>
        <v>1720</v>
      </c>
      <c r="P426" s="50">
        <f t="shared" si="101"/>
        <v>1811</v>
      </c>
      <c r="Q426" s="50">
        <f t="shared" si="102"/>
        <v>1829.1100000000001</v>
      </c>
    </row>
    <row r="427" spans="1:20" ht="30.75" thickBot="1" x14ac:dyDescent="0.3">
      <c r="A427" s="69">
        <v>388</v>
      </c>
      <c r="B427" s="1" t="s">
        <v>415</v>
      </c>
      <c r="C427" s="62" t="s">
        <v>23</v>
      </c>
      <c r="D427" s="36">
        <v>1</v>
      </c>
      <c r="E427" s="141">
        <v>4650</v>
      </c>
      <c r="F427" s="128">
        <v>4896</v>
      </c>
      <c r="G427" s="154">
        <v>4944.96</v>
      </c>
      <c r="H427" s="31">
        <f t="shared" si="107"/>
        <v>4830.32</v>
      </c>
      <c r="I427" s="32">
        <f t="shared" si="108"/>
        <v>158.06880527162849</v>
      </c>
      <c r="J427" s="32">
        <f t="shared" si="109"/>
        <v>3.2724292649685425</v>
      </c>
      <c r="K427" s="33">
        <f t="shared" si="106"/>
        <v>4830.32</v>
      </c>
      <c r="L427" s="33">
        <f t="shared" si="75"/>
        <v>4830.32</v>
      </c>
      <c r="M427" s="33">
        <f t="shared" si="110"/>
        <v>4830.32</v>
      </c>
      <c r="N427" s="33">
        <f t="shared" si="111"/>
        <v>4830.32</v>
      </c>
      <c r="O427" s="50">
        <f t="shared" si="100"/>
        <v>4650</v>
      </c>
      <c r="P427" s="50">
        <f t="shared" si="101"/>
        <v>4896</v>
      </c>
      <c r="Q427" s="50">
        <f t="shared" si="102"/>
        <v>4944.96</v>
      </c>
    </row>
    <row r="428" spans="1:20" ht="30.75" thickBot="1" x14ac:dyDescent="0.3">
      <c r="A428" s="69">
        <v>389</v>
      </c>
      <c r="B428" s="1" t="s">
        <v>416</v>
      </c>
      <c r="C428" s="62" t="s">
        <v>23</v>
      </c>
      <c r="D428" s="36">
        <v>1</v>
      </c>
      <c r="E428" s="141">
        <v>1420</v>
      </c>
      <c r="F428" s="128">
        <v>1495</v>
      </c>
      <c r="G428" s="154">
        <v>1509.95</v>
      </c>
      <c r="H428" s="31">
        <f>AVERAGE(E428:G428)</f>
        <v>1474.9833333333333</v>
      </c>
      <c r="I428" s="32">
        <f>SQRT(VAR(E428:G428))</f>
        <v>48.200112378845496</v>
      </c>
      <c r="J428" s="32">
        <f>I428/H428*100</f>
        <v>3.2678411538330709</v>
      </c>
      <c r="K428" s="33">
        <f t="shared" si="106"/>
        <v>1474.9833333333333</v>
      </c>
      <c r="L428" s="33">
        <f>K428/D428</f>
        <v>1474.9833333333333</v>
      </c>
      <c r="M428" s="33">
        <f>ROUND(L428,2)</f>
        <v>1474.98</v>
      </c>
      <c r="N428" s="33">
        <f>M428*D428</f>
        <v>1474.98</v>
      </c>
      <c r="O428" s="50">
        <f t="shared" si="100"/>
        <v>1420</v>
      </c>
      <c r="P428" s="50">
        <f t="shared" si="101"/>
        <v>1495</v>
      </c>
      <c r="Q428" s="50">
        <f t="shared" si="102"/>
        <v>1509.95</v>
      </c>
    </row>
    <row r="429" spans="1:20" ht="15.75" thickBot="1" x14ac:dyDescent="0.3">
      <c r="A429" s="157" t="s">
        <v>417</v>
      </c>
      <c r="B429" s="158"/>
      <c r="C429" s="159"/>
      <c r="D429" s="159"/>
      <c r="E429" s="158"/>
      <c r="F429" s="158"/>
      <c r="G429" s="158"/>
      <c r="H429" s="159"/>
      <c r="I429" s="159"/>
      <c r="J429" s="159"/>
      <c r="K429" s="159"/>
      <c r="L429" s="159"/>
      <c r="M429" s="159"/>
      <c r="N429" s="160"/>
      <c r="O429" s="50"/>
      <c r="P429" s="50"/>
      <c r="Q429" s="50"/>
      <c r="R429" s="135">
        <f>SUM(O395:O428)</f>
        <v>158939</v>
      </c>
      <c r="S429" s="135">
        <f>SUM(P395:P428)</f>
        <v>167362</v>
      </c>
      <c r="T429" s="135">
        <f>SUM(Q395:Q428)</f>
        <v>169035.61999999994</v>
      </c>
    </row>
    <row r="430" spans="1:20" ht="24.75" thickBot="1" x14ac:dyDescent="0.3">
      <c r="A430" s="69">
        <v>390</v>
      </c>
      <c r="B430" s="1" t="s">
        <v>418</v>
      </c>
      <c r="C430" s="62" t="s">
        <v>23</v>
      </c>
      <c r="D430" s="36">
        <v>1</v>
      </c>
      <c r="E430" s="117">
        <v>21500</v>
      </c>
      <c r="F430" s="128">
        <v>22640</v>
      </c>
      <c r="G430" s="154">
        <v>22866.400000000001</v>
      </c>
      <c r="H430" s="31">
        <f t="shared" si="107"/>
        <v>22335.466666666664</v>
      </c>
      <c r="I430" s="32">
        <f t="shared" si="108"/>
        <v>732.33711727136574</v>
      </c>
      <c r="J430" s="32">
        <f t="shared" si="109"/>
        <v>3.2788082210267939</v>
      </c>
      <c r="K430" s="33">
        <f t="shared" ref="K430:K437" si="112">D430*SUM(E430:G430)/COLUMNS(E430:G430)</f>
        <v>22335.466666666664</v>
      </c>
      <c r="L430" s="33">
        <f t="shared" si="75"/>
        <v>22335.466666666664</v>
      </c>
      <c r="M430" s="33">
        <f t="shared" si="110"/>
        <v>22335.47</v>
      </c>
      <c r="N430" s="33">
        <f t="shared" si="111"/>
        <v>22335.47</v>
      </c>
      <c r="O430" s="50">
        <f t="shared" si="100"/>
        <v>21500</v>
      </c>
      <c r="P430" s="50">
        <f t="shared" si="101"/>
        <v>22640</v>
      </c>
      <c r="Q430" s="50">
        <f t="shared" si="102"/>
        <v>22866.400000000001</v>
      </c>
    </row>
    <row r="431" spans="1:20" ht="24.75" thickBot="1" x14ac:dyDescent="0.3">
      <c r="A431" s="69">
        <v>391</v>
      </c>
      <c r="B431" s="1" t="s">
        <v>419</v>
      </c>
      <c r="C431" s="62" t="s">
        <v>23</v>
      </c>
      <c r="D431" s="36">
        <v>1</v>
      </c>
      <c r="E431" s="118">
        <v>4070</v>
      </c>
      <c r="F431" s="128">
        <v>4286</v>
      </c>
      <c r="G431" s="154">
        <v>4328.8599999999997</v>
      </c>
      <c r="H431" s="31">
        <f t="shared" si="107"/>
        <v>4228.2866666666669</v>
      </c>
      <c r="I431" s="32">
        <f t="shared" si="108"/>
        <v>138.74525769673463</v>
      </c>
      <c r="J431" s="32">
        <f t="shared" si="109"/>
        <v>3.2813588253256545</v>
      </c>
      <c r="K431" s="33">
        <f t="shared" si="112"/>
        <v>4228.2866666666669</v>
      </c>
      <c r="L431" s="33">
        <f t="shared" ref="L431:L466" si="113">K431/D431</f>
        <v>4228.2866666666669</v>
      </c>
      <c r="M431" s="33">
        <f t="shared" si="110"/>
        <v>4228.29</v>
      </c>
      <c r="N431" s="33">
        <f t="shared" si="111"/>
        <v>4228.29</v>
      </c>
      <c r="O431" s="50">
        <f t="shared" si="100"/>
        <v>4070</v>
      </c>
      <c r="P431" s="50">
        <f t="shared" si="101"/>
        <v>4286</v>
      </c>
      <c r="Q431" s="50">
        <f t="shared" si="102"/>
        <v>4328.8599999999997</v>
      </c>
    </row>
    <row r="432" spans="1:20" ht="24.75" thickBot="1" x14ac:dyDescent="0.3">
      <c r="A432" s="69">
        <v>392</v>
      </c>
      <c r="B432" s="1" t="s">
        <v>420</v>
      </c>
      <c r="C432" s="62" t="s">
        <v>23</v>
      </c>
      <c r="D432" s="36">
        <v>1</v>
      </c>
      <c r="E432" s="118">
        <v>4950</v>
      </c>
      <c r="F432" s="128">
        <v>5212</v>
      </c>
      <c r="G432" s="154">
        <v>5264.12</v>
      </c>
      <c r="H432" s="31">
        <f t="shared" si="107"/>
        <v>5142.04</v>
      </c>
      <c r="I432" s="32">
        <f t="shared" si="108"/>
        <v>168.34085897369059</v>
      </c>
      <c r="J432" s="32">
        <f t="shared" si="109"/>
        <v>3.2738146528165979</v>
      </c>
      <c r="K432" s="33">
        <f t="shared" si="112"/>
        <v>5142.04</v>
      </c>
      <c r="L432" s="33">
        <f t="shared" si="113"/>
        <v>5142.04</v>
      </c>
      <c r="M432" s="33">
        <f t="shared" si="110"/>
        <v>5142.04</v>
      </c>
      <c r="N432" s="33">
        <f t="shared" si="111"/>
        <v>5142.04</v>
      </c>
      <c r="O432" s="50">
        <f t="shared" si="100"/>
        <v>4950</v>
      </c>
      <c r="P432" s="50">
        <f t="shared" si="101"/>
        <v>5212</v>
      </c>
      <c r="Q432" s="50">
        <f t="shared" si="102"/>
        <v>5264.12</v>
      </c>
    </row>
    <row r="433" spans="1:20" ht="24.75" thickBot="1" x14ac:dyDescent="0.3">
      <c r="A433" s="69">
        <v>393</v>
      </c>
      <c r="B433" s="1" t="s">
        <v>421</v>
      </c>
      <c r="C433" s="62" t="s">
        <v>23</v>
      </c>
      <c r="D433" s="36">
        <v>1</v>
      </c>
      <c r="E433" s="118">
        <v>2360</v>
      </c>
      <c r="F433" s="128">
        <v>2485</v>
      </c>
      <c r="G433" s="154">
        <v>2509.85</v>
      </c>
      <c r="H433" s="31">
        <f t="shared" si="107"/>
        <v>2451.6166666666668</v>
      </c>
      <c r="I433" s="32">
        <f t="shared" si="108"/>
        <v>80.309344620245341</v>
      </c>
      <c r="J433" s="32">
        <f t="shared" si="109"/>
        <v>3.2757708703880568</v>
      </c>
      <c r="K433" s="33">
        <f t="shared" si="112"/>
        <v>2451.6166666666668</v>
      </c>
      <c r="L433" s="33">
        <f t="shared" si="113"/>
        <v>2451.6166666666668</v>
      </c>
      <c r="M433" s="33">
        <f t="shared" si="110"/>
        <v>2451.62</v>
      </c>
      <c r="N433" s="33">
        <f t="shared" si="111"/>
        <v>2451.62</v>
      </c>
      <c r="O433" s="50">
        <f t="shared" si="100"/>
        <v>2360</v>
      </c>
      <c r="P433" s="50">
        <f t="shared" si="101"/>
        <v>2485</v>
      </c>
      <c r="Q433" s="50">
        <f t="shared" si="102"/>
        <v>2509.85</v>
      </c>
    </row>
    <row r="434" spans="1:20" ht="30.75" thickBot="1" x14ac:dyDescent="0.3">
      <c r="A434" s="69">
        <v>394</v>
      </c>
      <c r="B434" s="1" t="s">
        <v>422</v>
      </c>
      <c r="C434" s="62" t="s">
        <v>23</v>
      </c>
      <c r="D434" s="36">
        <v>1</v>
      </c>
      <c r="E434" s="118">
        <v>3900</v>
      </c>
      <c r="F434" s="128">
        <v>4107</v>
      </c>
      <c r="G434" s="154">
        <v>4148.07</v>
      </c>
      <c r="H434" s="31">
        <f t="shared" si="107"/>
        <v>4051.69</v>
      </c>
      <c r="I434" s="32">
        <f t="shared" si="108"/>
        <v>132.96269514416429</v>
      </c>
      <c r="J434" s="32">
        <f t="shared" si="109"/>
        <v>3.281660125630645</v>
      </c>
      <c r="K434" s="33">
        <f t="shared" si="112"/>
        <v>4051.69</v>
      </c>
      <c r="L434" s="33">
        <f t="shared" si="113"/>
        <v>4051.69</v>
      </c>
      <c r="M434" s="33">
        <f t="shared" si="110"/>
        <v>4051.69</v>
      </c>
      <c r="N434" s="33">
        <f t="shared" si="111"/>
        <v>4051.69</v>
      </c>
      <c r="O434" s="50">
        <f t="shared" si="100"/>
        <v>3900</v>
      </c>
      <c r="P434" s="50">
        <f t="shared" si="101"/>
        <v>4107</v>
      </c>
      <c r="Q434" s="50">
        <f t="shared" si="102"/>
        <v>4148.07</v>
      </c>
    </row>
    <row r="435" spans="1:20" ht="24.75" thickBot="1" x14ac:dyDescent="0.3">
      <c r="A435" s="69">
        <v>395</v>
      </c>
      <c r="B435" s="1" t="s">
        <v>423</v>
      </c>
      <c r="C435" s="62" t="s">
        <v>23</v>
      </c>
      <c r="D435" s="36">
        <v>1</v>
      </c>
      <c r="E435" s="118">
        <v>5690</v>
      </c>
      <c r="F435" s="128">
        <v>5992</v>
      </c>
      <c r="G435" s="154">
        <v>6051.92</v>
      </c>
      <c r="H435" s="31">
        <f t="shared" si="107"/>
        <v>5911.3066666666664</v>
      </c>
      <c r="I435" s="32">
        <f t="shared" si="108"/>
        <v>193.98474716671242</v>
      </c>
      <c r="J435" s="32">
        <f t="shared" si="109"/>
        <v>3.2815882867416644</v>
      </c>
      <c r="K435" s="33">
        <f t="shared" si="112"/>
        <v>5911.3066666666664</v>
      </c>
      <c r="L435" s="33">
        <f t="shared" si="113"/>
        <v>5911.3066666666664</v>
      </c>
      <c r="M435" s="33">
        <f t="shared" si="110"/>
        <v>5911.31</v>
      </c>
      <c r="N435" s="33">
        <f t="shared" si="111"/>
        <v>5911.31</v>
      </c>
      <c r="O435" s="50">
        <f t="shared" si="100"/>
        <v>5690</v>
      </c>
      <c r="P435" s="50">
        <f t="shared" si="101"/>
        <v>5992</v>
      </c>
      <c r="Q435" s="50">
        <f t="shared" si="102"/>
        <v>6051.92</v>
      </c>
    </row>
    <row r="436" spans="1:20" ht="24.75" thickBot="1" x14ac:dyDescent="0.3">
      <c r="A436" s="69">
        <v>996</v>
      </c>
      <c r="B436" s="1" t="s">
        <v>362</v>
      </c>
      <c r="C436" s="62" t="s">
        <v>23</v>
      </c>
      <c r="D436" s="36">
        <v>1</v>
      </c>
      <c r="E436" s="118">
        <v>5700</v>
      </c>
      <c r="F436" s="128">
        <v>6002</v>
      </c>
      <c r="G436" s="154">
        <v>6062.02</v>
      </c>
      <c r="H436" s="31">
        <f t="shared" si="107"/>
        <v>5921.34</v>
      </c>
      <c r="I436" s="32">
        <f t="shared" si="108"/>
        <v>194.02099577107643</v>
      </c>
      <c r="J436" s="32">
        <f t="shared" si="109"/>
        <v>3.2766400134273059</v>
      </c>
      <c r="K436" s="33">
        <f t="shared" si="112"/>
        <v>5921.34</v>
      </c>
      <c r="L436" s="33">
        <f t="shared" si="113"/>
        <v>5921.34</v>
      </c>
      <c r="M436" s="33">
        <f t="shared" si="110"/>
        <v>5921.34</v>
      </c>
      <c r="N436" s="33">
        <f t="shared" si="111"/>
        <v>5921.34</v>
      </c>
      <c r="O436" s="50">
        <f t="shared" si="100"/>
        <v>5700</v>
      </c>
      <c r="P436" s="50">
        <f t="shared" si="101"/>
        <v>6002</v>
      </c>
      <c r="Q436" s="50">
        <f t="shared" si="102"/>
        <v>6062.02</v>
      </c>
    </row>
    <row r="437" spans="1:20" ht="30.75" thickBot="1" x14ac:dyDescent="0.3">
      <c r="A437" s="69">
        <v>397</v>
      </c>
      <c r="B437" s="1" t="s">
        <v>424</v>
      </c>
      <c r="C437" s="62" t="s">
        <v>23</v>
      </c>
      <c r="D437" s="36">
        <v>1</v>
      </c>
      <c r="E437" s="118">
        <v>2330</v>
      </c>
      <c r="F437" s="128">
        <v>2453</v>
      </c>
      <c r="G437" s="154">
        <v>2477.5300000000002</v>
      </c>
      <c r="H437" s="31">
        <f t="shared" si="107"/>
        <v>2420.1766666666667</v>
      </c>
      <c r="I437" s="32">
        <f t="shared" si="108"/>
        <v>79.052537172018361</v>
      </c>
      <c r="J437" s="32">
        <f t="shared" si="109"/>
        <v>3.2663953115826954</v>
      </c>
      <c r="K437" s="33">
        <f t="shared" si="112"/>
        <v>2420.1766666666667</v>
      </c>
      <c r="L437" s="33">
        <f t="shared" si="113"/>
        <v>2420.1766666666667</v>
      </c>
      <c r="M437" s="33">
        <f t="shared" si="110"/>
        <v>2420.1799999999998</v>
      </c>
      <c r="N437" s="33">
        <f t="shared" si="111"/>
        <v>2420.1799999999998</v>
      </c>
      <c r="O437" s="50">
        <f t="shared" si="100"/>
        <v>2330</v>
      </c>
      <c r="P437" s="50">
        <f t="shared" si="101"/>
        <v>2453</v>
      </c>
      <c r="Q437" s="50">
        <f t="shared" si="102"/>
        <v>2477.5300000000002</v>
      </c>
    </row>
    <row r="438" spans="1:20" ht="30.75" thickBot="1" x14ac:dyDescent="0.3">
      <c r="A438" s="69">
        <v>398</v>
      </c>
      <c r="B438" s="1" t="s">
        <v>417</v>
      </c>
      <c r="C438" s="62" t="s">
        <v>23</v>
      </c>
      <c r="D438" s="39">
        <v>1</v>
      </c>
      <c r="E438" s="118">
        <v>38290</v>
      </c>
      <c r="F438" s="128">
        <v>40319</v>
      </c>
      <c r="G438" s="154">
        <v>40722.19</v>
      </c>
      <c r="H438" s="31">
        <f t="shared" si="107"/>
        <v>39777.063333333332</v>
      </c>
      <c r="I438" s="32">
        <f t="shared" si="108"/>
        <v>1303.5177643719842</v>
      </c>
      <c r="J438" s="32">
        <f t="shared" si="109"/>
        <v>3.2770588252039996</v>
      </c>
      <c r="K438" s="33">
        <f t="shared" ref="K438:K444" si="114">D438*SUM(E438:G438)/COLUMNS(E438:G438)</f>
        <v>39777.063333333332</v>
      </c>
      <c r="L438" s="33">
        <f t="shared" si="113"/>
        <v>39777.063333333332</v>
      </c>
      <c r="M438" s="33">
        <f t="shared" si="110"/>
        <v>39777.06</v>
      </c>
      <c r="N438" s="33">
        <f t="shared" si="111"/>
        <v>39777.06</v>
      </c>
      <c r="O438" s="50">
        <f t="shared" si="100"/>
        <v>38290</v>
      </c>
      <c r="P438" s="50">
        <f t="shared" si="101"/>
        <v>40319</v>
      </c>
      <c r="Q438" s="50">
        <f t="shared" si="102"/>
        <v>40722.19</v>
      </c>
    </row>
    <row r="439" spans="1:20" ht="24.75" thickBot="1" x14ac:dyDescent="0.3">
      <c r="A439" s="69">
        <v>399</v>
      </c>
      <c r="B439" s="1" t="s">
        <v>425</v>
      </c>
      <c r="C439" s="62" t="s">
        <v>23</v>
      </c>
      <c r="D439" s="36">
        <v>1</v>
      </c>
      <c r="E439" s="118">
        <v>1485</v>
      </c>
      <c r="F439" s="128">
        <v>1564</v>
      </c>
      <c r="G439" s="154">
        <v>1579.64</v>
      </c>
      <c r="H439" s="31">
        <f t="shared" si="107"/>
        <v>1542.88</v>
      </c>
      <c r="I439" s="32">
        <f t="shared" si="108"/>
        <v>50.731875581334506</v>
      </c>
      <c r="J439" s="32">
        <f t="shared" si="109"/>
        <v>3.2881284079989701</v>
      </c>
      <c r="K439" s="33">
        <f t="shared" si="114"/>
        <v>1542.88</v>
      </c>
      <c r="L439" s="33">
        <f t="shared" si="113"/>
        <v>1542.88</v>
      </c>
      <c r="M439" s="33">
        <f t="shared" si="110"/>
        <v>1542.88</v>
      </c>
      <c r="N439" s="33">
        <f t="shared" si="111"/>
        <v>1542.88</v>
      </c>
      <c r="O439" s="50">
        <f t="shared" si="100"/>
        <v>1485</v>
      </c>
      <c r="P439" s="50">
        <f t="shared" si="101"/>
        <v>1564</v>
      </c>
      <c r="Q439" s="50">
        <f t="shared" si="102"/>
        <v>1579.64</v>
      </c>
    </row>
    <row r="440" spans="1:20" ht="24.75" thickBot="1" x14ac:dyDescent="0.3">
      <c r="A440" s="69">
        <v>400</v>
      </c>
      <c r="B440" s="1" t="s">
        <v>328</v>
      </c>
      <c r="C440" s="62" t="s">
        <v>23</v>
      </c>
      <c r="D440" s="36">
        <v>1</v>
      </c>
      <c r="E440" s="118">
        <v>3280</v>
      </c>
      <c r="F440" s="128">
        <v>3454</v>
      </c>
      <c r="G440" s="154">
        <v>3488.54</v>
      </c>
      <c r="H440" s="31">
        <f t="shared" si="107"/>
        <v>3407.5133333333338</v>
      </c>
      <c r="I440" s="32">
        <f t="shared" si="108"/>
        <v>111.77204719129614</v>
      </c>
      <c r="J440" s="32">
        <f t="shared" si="109"/>
        <v>3.2801646320179558</v>
      </c>
      <c r="K440" s="33">
        <f t="shared" si="114"/>
        <v>3407.5133333333338</v>
      </c>
      <c r="L440" s="33">
        <f t="shared" si="113"/>
        <v>3407.5133333333338</v>
      </c>
      <c r="M440" s="33">
        <f t="shared" si="110"/>
        <v>3407.51</v>
      </c>
      <c r="N440" s="33">
        <f t="shared" si="111"/>
        <v>3407.51</v>
      </c>
      <c r="O440" s="50">
        <f t="shared" si="100"/>
        <v>3280</v>
      </c>
      <c r="P440" s="50">
        <f t="shared" si="101"/>
        <v>3454</v>
      </c>
      <c r="Q440" s="50">
        <f t="shared" si="102"/>
        <v>3488.54</v>
      </c>
    </row>
    <row r="441" spans="1:20" ht="24.75" thickBot="1" x14ac:dyDescent="0.3">
      <c r="A441" s="69">
        <v>401</v>
      </c>
      <c r="B441" s="1" t="s">
        <v>426</v>
      </c>
      <c r="C441" s="62" t="s">
        <v>23</v>
      </c>
      <c r="D441" s="36">
        <v>1</v>
      </c>
      <c r="E441" s="118">
        <v>3300</v>
      </c>
      <c r="F441" s="128">
        <v>3475</v>
      </c>
      <c r="G441" s="154">
        <v>3509.75</v>
      </c>
      <c r="H441" s="31">
        <f t="shared" si="107"/>
        <v>3428.25</v>
      </c>
      <c r="I441" s="32">
        <f t="shared" si="108"/>
        <v>112.41858164912063</v>
      </c>
      <c r="J441" s="32">
        <f t="shared" si="109"/>
        <v>3.27918272147949</v>
      </c>
      <c r="K441" s="33">
        <f t="shared" si="114"/>
        <v>3428.25</v>
      </c>
      <c r="L441" s="33">
        <f t="shared" si="113"/>
        <v>3428.25</v>
      </c>
      <c r="M441" s="33">
        <f t="shared" si="110"/>
        <v>3428.25</v>
      </c>
      <c r="N441" s="33">
        <f t="shared" si="111"/>
        <v>3428.25</v>
      </c>
      <c r="O441" s="50">
        <f t="shared" si="100"/>
        <v>3300</v>
      </c>
      <c r="P441" s="50">
        <f t="shared" si="101"/>
        <v>3475</v>
      </c>
      <c r="Q441" s="50">
        <f t="shared" si="102"/>
        <v>3509.75</v>
      </c>
    </row>
    <row r="442" spans="1:20" ht="24.75" thickBot="1" x14ac:dyDescent="0.3">
      <c r="A442" s="69">
        <v>402</v>
      </c>
      <c r="B442" s="1" t="s">
        <v>2522</v>
      </c>
      <c r="C442" s="62" t="s">
        <v>23</v>
      </c>
      <c r="D442" s="36">
        <v>1</v>
      </c>
      <c r="E442" s="118">
        <v>8220</v>
      </c>
      <c r="F442" s="128">
        <v>8656</v>
      </c>
      <c r="G442" s="154">
        <v>8742.56</v>
      </c>
      <c r="H442" s="31">
        <f t="shared" si="107"/>
        <v>8539.5199999999986</v>
      </c>
      <c r="I442" s="32">
        <f t="shared" si="108"/>
        <v>280.07665236502652</v>
      </c>
      <c r="J442" s="32">
        <f t="shared" si="109"/>
        <v>3.2797704363363116</v>
      </c>
      <c r="K442" s="33">
        <f t="shared" si="114"/>
        <v>8539.5199999999986</v>
      </c>
      <c r="L442" s="33">
        <f t="shared" si="113"/>
        <v>8539.5199999999986</v>
      </c>
      <c r="M442" s="33">
        <f t="shared" si="110"/>
        <v>8539.52</v>
      </c>
      <c r="N442" s="33">
        <f t="shared" si="111"/>
        <v>8539.52</v>
      </c>
      <c r="O442" s="50">
        <f t="shared" si="100"/>
        <v>8220</v>
      </c>
      <c r="P442" s="50">
        <f t="shared" si="101"/>
        <v>8656</v>
      </c>
      <c r="Q442" s="50">
        <f t="shared" si="102"/>
        <v>8742.56</v>
      </c>
    </row>
    <row r="443" spans="1:20" ht="24.75" thickBot="1" x14ac:dyDescent="0.3">
      <c r="A443" s="69">
        <v>403</v>
      </c>
      <c r="B443" s="1" t="s">
        <v>326</v>
      </c>
      <c r="C443" s="62" t="s">
        <v>23</v>
      </c>
      <c r="D443" s="36">
        <v>1</v>
      </c>
      <c r="E443" s="118">
        <v>3640</v>
      </c>
      <c r="F443" s="128">
        <v>3833</v>
      </c>
      <c r="G443" s="154">
        <v>3871.33</v>
      </c>
      <c r="H443" s="31">
        <f t="shared" si="107"/>
        <v>3781.4433333333332</v>
      </c>
      <c r="I443" s="32">
        <f t="shared" si="108"/>
        <v>123.98370712853091</v>
      </c>
      <c r="J443" s="32">
        <f t="shared" si="109"/>
        <v>3.278740316841918</v>
      </c>
      <c r="K443" s="33">
        <f t="shared" si="114"/>
        <v>3781.4433333333332</v>
      </c>
      <c r="L443" s="33">
        <f t="shared" si="113"/>
        <v>3781.4433333333332</v>
      </c>
      <c r="M443" s="33">
        <f t="shared" si="110"/>
        <v>3781.44</v>
      </c>
      <c r="N443" s="33">
        <f t="shared" si="111"/>
        <v>3781.44</v>
      </c>
      <c r="O443" s="50">
        <f t="shared" si="100"/>
        <v>3640</v>
      </c>
      <c r="P443" s="50">
        <f t="shared" si="101"/>
        <v>3833</v>
      </c>
      <c r="Q443" s="50">
        <f t="shared" si="102"/>
        <v>3871.33</v>
      </c>
    </row>
    <row r="444" spans="1:20" ht="24.75" thickBot="1" x14ac:dyDescent="0.3">
      <c r="A444" s="69">
        <v>404</v>
      </c>
      <c r="B444" s="1" t="s">
        <v>427</v>
      </c>
      <c r="C444" s="62" t="s">
        <v>23</v>
      </c>
      <c r="D444" s="36">
        <v>1</v>
      </c>
      <c r="E444" s="118">
        <v>420</v>
      </c>
      <c r="F444" s="128">
        <v>442</v>
      </c>
      <c r="G444" s="154">
        <v>446.42</v>
      </c>
      <c r="H444" s="31">
        <f t="shared" si="107"/>
        <v>436.14000000000004</v>
      </c>
      <c r="I444" s="32">
        <f t="shared" si="108"/>
        <v>14.151282627380466</v>
      </c>
      <c r="J444" s="32">
        <f t="shared" si="109"/>
        <v>3.2446651596690206</v>
      </c>
      <c r="K444" s="33">
        <f t="shared" si="114"/>
        <v>436.14000000000004</v>
      </c>
      <c r="L444" s="33">
        <f t="shared" si="113"/>
        <v>436.14000000000004</v>
      </c>
      <c r="M444" s="33">
        <f t="shared" si="110"/>
        <v>436.14</v>
      </c>
      <c r="N444" s="33">
        <f t="shared" si="111"/>
        <v>436.14</v>
      </c>
      <c r="O444" s="50">
        <f t="shared" si="100"/>
        <v>420</v>
      </c>
      <c r="P444" s="50">
        <f t="shared" si="101"/>
        <v>442</v>
      </c>
      <c r="Q444" s="50">
        <f t="shared" si="102"/>
        <v>446.42</v>
      </c>
    </row>
    <row r="445" spans="1:20" ht="24.75" thickBot="1" x14ac:dyDescent="0.3">
      <c r="A445" s="69">
        <v>405</v>
      </c>
      <c r="B445" s="1" t="s">
        <v>428</v>
      </c>
      <c r="C445" s="62" t="s">
        <v>23</v>
      </c>
      <c r="D445" s="36">
        <v>1</v>
      </c>
      <c r="E445" s="118">
        <v>3970</v>
      </c>
      <c r="F445" s="128">
        <v>4180</v>
      </c>
      <c r="G445" s="154">
        <v>4221.8</v>
      </c>
      <c r="H445" s="31">
        <f t="shared" si="107"/>
        <v>4123.9333333333334</v>
      </c>
      <c r="I445" s="32">
        <f t="shared" si="108"/>
        <v>134.93855391745291</v>
      </c>
      <c r="J445" s="32">
        <f t="shared" si="109"/>
        <v>3.2720837853211235</v>
      </c>
      <c r="K445" s="33">
        <f t="shared" ref="K445:K453" si="115">D445*SUM(E445:G445)/COLUMNS(E445:G445)</f>
        <v>4123.9333333333334</v>
      </c>
      <c r="L445" s="33">
        <f t="shared" si="113"/>
        <v>4123.9333333333334</v>
      </c>
      <c r="M445" s="33">
        <f t="shared" si="110"/>
        <v>4123.93</v>
      </c>
      <c r="N445" s="33">
        <f t="shared" si="111"/>
        <v>4123.93</v>
      </c>
      <c r="O445" s="50">
        <f t="shared" si="100"/>
        <v>3970</v>
      </c>
      <c r="P445" s="50">
        <f t="shared" si="101"/>
        <v>4180</v>
      </c>
      <c r="Q445" s="50">
        <f t="shared" si="102"/>
        <v>4221.8</v>
      </c>
    </row>
    <row r="446" spans="1:20" ht="15.75" thickBot="1" x14ac:dyDescent="0.3">
      <c r="A446" s="157" t="s">
        <v>429</v>
      </c>
      <c r="B446" s="158"/>
      <c r="C446" s="159"/>
      <c r="D446" s="159"/>
      <c r="E446" s="158"/>
      <c r="F446" s="158"/>
      <c r="G446" s="158"/>
      <c r="H446" s="159"/>
      <c r="I446" s="159"/>
      <c r="J446" s="159"/>
      <c r="K446" s="159"/>
      <c r="L446" s="159"/>
      <c r="M446" s="159"/>
      <c r="N446" s="160"/>
      <c r="O446" s="50"/>
      <c r="P446" s="50"/>
      <c r="Q446" s="50"/>
      <c r="R446" s="135">
        <f>SUM(O430:O445)</f>
        <v>113105</v>
      </c>
      <c r="S446" s="135">
        <f>SUM(P430:P445)</f>
        <v>119100</v>
      </c>
      <c r="T446" s="135">
        <f>SUM(Q430:Q445)</f>
        <v>120291</v>
      </c>
    </row>
    <row r="447" spans="1:20" ht="24.75" thickBot="1" x14ac:dyDescent="0.3">
      <c r="A447" s="69">
        <v>406</v>
      </c>
      <c r="B447" s="1" t="s">
        <v>430</v>
      </c>
      <c r="C447" s="62" t="s">
        <v>23</v>
      </c>
      <c r="D447" s="36">
        <v>1</v>
      </c>
      <c r="E447" s="117">
        <v>3720</v>
      </c>
      <c r="F447" s="128">
        <v>3917</v>
      </c>
      <c r="G447" s="154">
        <v>3956.17</v>
      </c>
      <c r="H447" s="31">
        <f t="shared" si="107"/>
        <v>3864.39</v>
      </c>
      <c r="I447" s="32">
        <f t="shared" si="108"/>
        <v>126.56984751511715</v>
      </c>
      <c r="J447" s="32">
        <f t="shared" si="109"/>
        <v>3.2752865915478808</v>
      </c>
      <c r="K447" s="33">
        <f t="shared" si="115"/>
        <v>3864.39</v>
      </c>
      <c r="L447" s="33">
        <f t="shared" si="113"/>
        <v>3864.39</v>
      </c>
      <c r="M447" s="33">
        <f t="shared" si="110"/>
        <v>3864.39</v>
      </c>
      <c r="N447" s="33">
        <f t="shared" si="111"/>
        <v>3864.39</v>
      </c>
      <c r="O447" s="50">
        <f t="shared" si="100"/>
        <v>3720</v>
      </c>
      <c r="P447" s="50">
        <f t="shared" si="101"/>
        <v>3917</v>
      </c>
      <c r="Q447" s="50">
        <f t="shared" si="102"/>
        <v>3956.17</v>
      </c>
    </row>
    <row r="448" spans="1:20" ht="24.75" thickBot="1" x14ac:dyDescent="0.3">
      <c r="A448" s="69">
        <v>407</v>
      </c>
      <c r="B448" s="1" t="s">
        <v>431</v>
      </c>
      <c r="C448" s="62" t="s">
        <v>23</v>
      </c>
      <c r="D448" s="36">
        <v>1</v>
      </c>
      <c r="E448" s="118">
        <v>22735</v>
      </c>
      <c r="F448" s="128">
        <v>23940</v>
      </c>
      <c r="G448" s="154">
        <v>24179.4</v>
      </c>
      <c r="H448" s="31">
        <f t="shared" si="107"/>
        <v>23618.133333333331</v>
      </c>
      <c r="I448" s="32">
        <f t="shared" si="108"/>
        <v>774.1262515464349</v>
      </c>
      <c r="J448" s="32">
        <f t="shared" si="109"/>
        <v>3.2776775396295852</v>
      </c>
      <c r="K448" s="33">
        <f t="shared" si="115"/>
        <v>23618.133333333331</v>
      </c>
      <c r="L448" s="33">
        <f t="shared" si="113"/>
        <v>23618.133333333331</v>
      </c>
      <c r="M448" s="33">
        <f t="shared" si="110"/>
        <v>23618.13</v>
      </c>
      <c r="N448" s="33">
        <f t="shared" si="111"/>
        <v>23618.13</v>
      </c>
      <c r="O448" s="50">
        <f t="shared" si="100"/>
        <v>22735</v>
      </c>
      <c r="P448" s="50">
        <f t="shared" si="101"/>
        <v>23940</v>
      </c>
      <c r="Q448" s="50">
        <f t="shared" si="102"/>
        <v>24179.4</v>
      </c>
    </row>
    <row r="449" spans="1:20" ht="30.75" thickBot="1" x14ac:dyDescent="0.3">
      <c r="A449" s="69">
        <v>408</v>
      </c>
      <c r="B449" s="1" t="s">
        <v>432</v>
      </c>
      <c r="C449" s="62" t="s">
        <v>523</v>
      </c>
      <c r="D449" s="36">
        <v>1</v>
      </c>
      <c r="E449" s="118">
        <v>23300</v>
      </c>
      <c r="F449" s="128">
        <v>24535</v>
      </c>
      <c r="G449" s="154">
        <v>24780.35</v>
      </c>
      <c r="H449" s="31">
        <f t="shared" si="107"/>
        <v>24205.116666666669</v>
      </c>
      <c r="I449" s="32">
        <f t="shared" si="108"/>
        <v>793.39541896417109</v>
      </c>
      <c r="J449" s="32">
        <f t="shared" si="109"/>
        <v>3.2778004332314219</v>
      </c>
      <c r="K449" s="33">
        <f t="shared" si="115"/>
        <v>24205.116666666669</v>
      </c>
      <c r="L449" s="33">
        <f t="shared" si="113"/>
        <v>24205.116666666669</v>
      </c>
      <c r="M449" s="33">
        <f t="shared" si="110"/>
        <v>24205.119999999999</v>
      </c>
      <c r="N449" s="33">
        <f t="shared" si="111"/>
        <v>24205.119999999999</v>
      </c>
      <c r="O449" s="50">
        <f t="shared" si="100"/>
        <v>23300</v>
      </c>
      <c r="P449" s="50">
        <f t="shared" si="101"/>
        <v>24535</v>
      </c>
      <c r="Q449" s="50">
        <f t="shared" si="102"/>
        <v>24780.35</v>
      </c>
    </row>
    <row r="450" spans="1:20" ht="30.75" thickBot="1" x14ac:dyDescent="0.3">
      <c r="A450" s="69">
        <v>409</v>
      </c>
      <c r="B450" s="1" t="s">
        <v>433</v>
      </c>
      <c r="C450" s="62" t="s">
        <v>523</v>
      </c>
      <c r="D450" s="36">
        <v>1</v>
      </c>
      <c r="E450" s="118">
        <v>2560</v>
      </c>
      <c r="F450" s="128">
        <v>2696</v>
      </c>
      <c r="G450" s="154">
        <v>2722.96</v>
      </c>
      <c r="H450" s="31">
        <f t="shared" si="107"/>
        <v>2659.6533333333332</v>
      </c>
      <c r="I450" s="32">
        <f t="shared" si="108"/>
        <v>87.348729431705735</v>
      </c>
      <c r="J450" s="32">
        <f t="shared" si="109"/>
        <v>3.2842148387147851</v>
      </c>
      <c r="K450" s="33">
        <f t="shared" si="115"/>
        <v>2659.6533333333332</v>
      </c>
      <c r="L450" s="33">
        <f t="shared" si="113"/>
        <v>2659.6533333333332</v>
      </c>
      <c r="M450" s="33">
        <f t="shared" si="110"/>
        <v>2659.65</v>
      </c>
      <c r="N450" s="33">
        <f t="shared" si="111"/>
        <v>2659.65</v>
      </c>
      <c r="O450" s="50">
        <f t="shared" si="100"/>
        <v>2560</v>
      </c>
      <c r="P450" s="50">
        <f t="shared" si="101"/>
        <v>2696</v>
      </c>
      <c r="Q450" s="50">
        <f t="shared" si="102"/>
        <v>2722.96</v>
      </c>
    </row>
    <row r="451" spans="1:20" ht="30.75" thickBot="1" x14ac:dyDescent="0.3">
      <c r="A451" s="69">
        <v>410</v>
      </c>
      <c r="B451" s="1" t="s">
        <v>434</v>
      </c>
      <c r="C451" s="62" t="s">
        <v>23</v>
      </c>
      <c r="D451" s="36">
        <v>1</v>
      </c>
      <c r="E451" s="118">
        <v>930</v>
      </c>
      <c r="F451" s="128">
        <v>979</v>
      </c>
      <c r="G451" s="154">
        <v>988.79</v>
      </c>
      <c r="H451" s="31">
        <f t="shared" si="107"/>
        <v>965.93</v>
      </c>
      <c r="I451" s="32">
        <f t="shared" si="108"/>
        <v>31.498963475009763</v>
      </c>
      <c r="J451" s="32">
        <f t="shared" si="109"/>
        <v>3.2609985687378757</v>
      </c>
      <c r="K451" s="33">
        <f t="shared" si="115"/>
        <v>965.93</v>
      </c>
      <c r="L451" s="33">
        <f t="shared" si="113"/>
        <v>965.93</v>
      </c>
      <c r="M451" s="33">
        <f t="shared" si="110"/>
        <v>965.93</v>
      </c>
      <c r="N451" s="33">
        <f t="shared" si="111"/>
        <v>965.93</v>
      </c>
      <c r="O451" s="50">
        <f t="shared" si="100"/>
        <v>930</v>
      </c>
      <c r="P451" s="50">
        <f t="shared" si="101"/>
        <v>979</v>
      </c>
      <c r="Q451" s="50">
        <f t="shared" si="102"/>
        <v>988.79</v>
      </c>
    </row>
    <row r="452" spans="1:20" ht="30.75" thickBot="1" x14ac:dyDescent="0.3">
      <c r="A452" s="69">
        <v>411</v>
      </c>
      <c r="B452" s="1" t="s">
        <v>435</v>
      </c>
      <c r="C452" s="62" t="s">
        <v>523</v>
      </c>
      <c r="D452" s="36">
        <v>1</v>
      </c>
      <c r="E452" s="118">
        <v>11670</v>
      </c>
      <c r="F452" s="128">
        <v>12289</v>
      </c>
      <c r="G452" s="154">
        <v>12411.89</v>
      </c>
      <c r="H452" s="31">
        <f t="shared" si="107"/>
        <v>12123.63</v>
      </c>
      <c r="I452" s="32">
        <f t="shared" si="108"/>
        <v>397.63126222670149</v>
      </c>
      <c r="J452" s="32">
        <f t="shared" si="109"/>
        <v>3.2798036745323103</v>
      </c>
      <c r="K452" s="33">
        <f t="shared" si="115"/>
        <v>12123.63</v>
      </c>
      <c r="L452" s="33">
        <f t="shared" si="113"/>
        <v>12123.63</v>
      </c>
      <c r="M452" s="33">
        <f t="shared" si="110"/>
        <v>12123.63</v>
      </c>
      <c r="N452" s="33">
        <f t="shared" si="111"/>
        <v>12123.63</v>
      </c>
      <c r="O452" s="50">
        <f t="shared" si="100"/>
        <v>11670</v>
      </c>
      <c r="P452" s="50">
        <f t="shared" si="101"/>
        <v>12289</v>
      </c>
      <c r="Q452" s="50">
        <f t="shared" si="102"/>
        <v>12411.89</v>
      </c>
    </row>
    <row r="453" spans="1:20" ht="30.75" thickBot="1" x14ac:dyDescent="0.3">
      <c r="A453" s="69">
        <v>412</v>
      </c>
      <c r="B453" s="1" t="s">
        <v>368</v>
      </c>
      <c r="C453" s="62" t="s">
        <v>523</v>
      </c>
      <c r="D453" s="36">
        <v>1</v>
      </c>
      <c r="E453" s="118">
        <v>5430</v>
      </c>
      <c r="F453" s="128">
        <v>5718</v>
      </c>
      <c r="G453" s="154">
        <v>5775.18</v>
      </c>
      <c r="H453" s="31">
        <f t="shared" si="107"/>
        <v>5641.06</v>
      </c>
      <c r="I453" s="32">
        <f t="shared" si="108"/>
        <v>185.00575882928629</v>
      </c>
      <c r="J453" s="32">
        <f t="shared" si="109"/>
        <v>3.2796275669694399</v>
      </c>
      <c r="K453" s="33">
        <f t="shared" si="115"/>
        <v>5641.06</v>
      </c>
      <c r="L453" s="33">
        <f t="shared" si="113"/>
        <v>5641.06</v>
      </c>
      <c r="M453" s="33">
        <f t="shared" si="110"/>
        <v>5641.06</v>
      </c>
      <c r="N453" s="33">
        <f t="shared" si="111"/>
        <v>5641.06</v>
      </c>
      <c r="O453" s="50">
        <f t="shared" si="100"/>
        <v>5430</v>
      </c>
      <c r="P453" s="50">
        <f t="shared" si="101"/>
        <v>5718</v>
      </c>
      <c r="Q453" s="50">
        <f t="shared" si="102"/>
        <v>5775.18</v>
      </c>
    </row>
    <row r="454" spans="1:20" ht="15.75" thickBot="1" x14ac:dyDescent="0.3">
      <c r="A454" s="157" t="s">
        <v>436</v>
      </c>
      <c r="B454" s="158"/>
      <c r="C454" s="159"/>
      <c r="D454" s="159"/>
      <c r="E454" s="158"/>
      <c r="F454" s="158"/>
      <c r="G454" s="158"/>
      <c r="H454" s="159"/>
      <c r="I454" s="159"/>
      <c r="J454" s="159"/>
      <c r="K454" s="159"/>
      <c r="L454" s="159"/>
      <c r="M454" s="159"/>
      <c r="N454" s="160"/>
      <c r="O454" s="50"/>
      <c r="P454" s="50"/>
      <c r="Q454" s="50"/>
      <c r="R454" s="135">
        <f>SUM(O447:O453)</f>
        <v>70345</v>
      </c>
      <c r="S454" s="135">
        <f>SUM(P447:P453)</f>
        <v>74074</v>
      </c>
      <c r="T454" s="135">
        <f>SUM(Q447:Q453)</f>
        <v>74814.739999999991</v>
      </c>
    </row>
    <row r="455" spans="1:20" ht="24.75" thickBot="1" x14ac:dyDescent="0.3">
      <c r="A455" s="69">
        <v>413</v>
      </c>
      <c r="B455" s="1" t="s">
        <v>437</v>
      </c>
      <c r="C455" s="62" t="s">
        <v>2520</v>
      </c>
      <c r="D455" s="36">
        <v>1</v>
      </c>
      <c r="E455" s="117">
        <v>470</v>
      </c>
      <c r="F455" s="128">
        <v>495</v>
      </c>
      <c r="G455" s="154">
        <v>499.95</v>
      </c>
      <c r="H455" s="31">
        <f t="shared" si="107"/>
        <v>488.31666666666666</v>
      </c>
      <c r="I455" s="32">
        <f t="shared" si="108"/>
        <v>16.054620311092169</v>
      </c>
      <c r="J455" s="32">
        <f t="shared" si="109"/>
        <v>3.2877477684068741</v>
      </c>
      <c r="K455" s="33">
        <f t="shared" ref="K455:K460" si="116">D455*SUM(E455:G455)/COLUMNS(E455:G455)</f>
        <v>488.31666666666666</v>
      </c>
      <c r="L455" s="33">
        <f t="shared" si="113"/>
        <v>488.31666666666666</v>
      </c>
      <c r="M455" s="33">
        <f t="shared" si="110"/>
        <v>488.32</v>
      </c>
      <c r="N455" s="33">
        <f t="shared" si="111"/>
        <v>488.32</v>
      </c>
      <c r="O455" s="50">
        <f t="shared" si="100"/>
        <v>470</v>
      </c>
      <c r="P455" s="50">
        <f t="shared" si="101"/>
        <v>495</v>
      </c>
      <c r="Q455" s="50">
        <f t="shared" si="102"/>
        <v>499.95</v>
      </c>
    </row>
    <row r="456" spans="1:20" ht="24.75" thickBot="1" x14ac:dyDescent="0.3">
      <c r="A456" s="69">
        <v>414</v>
      </c>
      <c r="B456" s="1" t="s">
        <v>438</v>
      </c>
      <c r="C456" s="62" t="s">
        <v>23</v>
      </c>
      <c r="D456" s="36">
        <v>1</v>
      </c>
      <c r="E456" s="118">
        <v>520</v>
      </c>
      <c r="F456" s="128">
        <v>548</v>
      </c>
      <c r="G456" s="154">
        <v>553.48</v>
      </c>
      <c r="H456" s="31">
        <f t="shared" si="107"/>
        <v>540.49333333333334</v>
      </c>
      <c r="I456" s="32">
        <f t="shared" si="108"/>
        <v>17.95801028325058</v>
      </c>
      <c r="J456" s="32">
        <f t="shared" si="109"/>
        <v>3.3225220693287456</v>
      </c>
      <c r="K456" s="33">
        <f t="shared" si="116"/>
        <v>540.49333333333334</v>
      </c>
      <c r="L456" s="33">
        <f t="shared" si="113"/>
        <v>540.49333333333334</v>
      </c>
      <c r="M456" s="33">
        <f t="shared" si="110"/>
        <v>540.49</v>
      </c>
      <c r="N456" s="33">
        <f t="shared" si="111"/>
        <v>540.49</v>
      </c>
      <c r="O456" s="50">
        <f t="shared" si="100"/>
        <v>520</v>
      </c>
      <c r="P456" s="50">
        <f t="shared" si="101"/>
        <v>548</v>
      </c>
      <c r="Q456" s="50">
        <f t="shared" si="102"/>
        <v>553.48</v>
      </c>
    </row>
    <row r="457" spans="1:20" ht="24.75" thickBot="1" x14ac:dyDescent="0.3">
      <c r="A457" s="69">
        <v>415</v>
      </c>
      <c r="B457" s="1" t="s">
        <v>439</v>
      </c>
      <c r="C457" s="62" t="s">
        <v>23</v>
      </c>
      <c r="D457" s="36">
        <v>1</v>
      </c>
      <c r="E457" s="119">
        <v>690</v>
      </c>
      <c r="F457" s="128">
        <v>727</v>
      </c>
      <c r="G457" s="154">
        <v>734.27</v>
      </c>
      <c r="H457" s="31">
        <f t="shared" si="107"/>
        <v>717.09</v>
      </c>
      <c r="I457" s="32">
        <f t="shared" si="108"/>
        <v>23.740562335378659</v>
      </c>
      <c r="J457" s="32">
        <f t="shared" si="109"/>
        <v>3.3106809933730297</v>
      </c>
      <c r="K457" s="33">
        <f t="shared" si="116"/>
        <v>717.09</v>
      </c>
      <c r="L457" s="33">
        <f t="shared" si="113"/>
        <v>717.09</v>
      </c>
      <c r="M457" s="33">
        <f t="shared" si="110"/>
        <v>717.09</v>
      </c>
      <c r="N457" s="33">
        <f t="shared" si="111"/>
        <v>717.09</v>
      </c>
      <c r="O457" s="50">
        <f t="shared" si="100"/>
        <v>690</v>
      </c>
      <c r="P457" s="50">
        <f t="shared" si="101"/>
        <v>727</v>
      </c>
      <c r="Q457" s="50">
        <f t="shared" si="102"/>
        <v>734.27</v>
      </c>
    </row>
    <row r="458" spans="1:20" ht="24.75" thickBot="1" x14ac:dyDescent="0.3">
      <c r="A458" s="69">
        <v>416</v>
      </c>
      <c r="B458" s="1" t="s">
        <v>440</v>
      </c>
      <c r="C458" s="62" t="s">
        <v>23</v>
      </c>
      <c r="D458" s="36">
        <v>1</v>
      </c>
      <c r="E458" s="118">
        <v>860</v>
      </c>
      <c r="F458" s="128">
        <v>906</v>
      </c>
      <c r="G458" s="154">
        <v>915.06000000000006</v>
      </c>
      <c r="H458" s="31">
        <f t="shared" si="107"/>
        <v>893.68666666666661</v>
      </c>
      <c r="I458" s="32">
        <f t="shared" si="108"/>
        <v>29.523118624788516</v>
      </c>
      <c r="J458" s="32">
        <f t="shared" si="109"/>
        <v>3.3035200955728539</v>
      </c>
      <c r="K458" s="33">
        <f t="shared" si="116"/>
        <v>893.68666666666661</v>
      </c>
      <c r="L458" s="33">
        <f t="shared" si="113"/>
        <v>893.68666666666661</v>
      </c>
      <c r="M458" s="33">
        <f t="shared" si="110"/>
        <v>893.69</v>
      </c>
      <c r="N458" s="33">
        <f t="shared" si="111"/>
        <v>893.69</v>
      </c>
      <c r="O458" s="50">
        <f t="shared" si="100"/>
        <v>860</v>
      </c>
      <c r="P458" s="50">
        <f t="shared" si="101"/>
        <v>906</v>
      </c>
      <c r="Q458" s="50">
        <f t="shared" si="102"/>
        <v>915.06000000000006</v>
      </c>
    </row>
    <row r="459" spans="1:20" ht="24.75" thickBot="1" x14ac:dyDescent="0.3">
      <c r="A459" s="69">
        <v>417</v>
      </c>
      <c r="B459" s="1" t="s">
        <v>441</v>
      </c>
      <c r="C459" s="62" t="s">
        <v>23</v>
      </c>
      <c r="D459" s="36">
        <v>1</v>
      </c>
      <c r="E459" s="118">
        <v>910</v>
      </c>
      <c r="F459" s="128">
        <v>958</v>
      </c>
      <c r="G459" s="154">
        <v>967.58</v>
      </c>
      <c r="H459" s="31">
        <f t="shared" si="107"/>
        <v>945.19333333333327</v>
      </c>
      <c r="I459" s="32">
        <f t="shared" si="108"/>
        <v>30.852425080264503</v>
      </c>
      <c r="J459" s="32">
        <f t="shared" si="109"/>
        <v>3.2641390911486718</v>
      </c>
      <c r="K459" s="33">
        <f t="shared" si="116"/>
        <v>945.19333333333327</v>
      </c>
      <c r="L459" s="33">
        <f t="shared" si="113"/>
        <v>945.19333333333327</v>
      </c>
      <c r="M459" s="33">
        <f t="shared" si="110"/>
        <v>945.19</v>
      </c>
      <c r="N459" s="33">
        <f t="shared" si="111"/>
        <v>945.19</v>
      </c>
      <c r="O459" s="50">
        <f t="shared" si="100"/>
        <v>910</v>
      </c>
      <c r="P459" s="50">
        <f t="shared" si="101"/>
        <v>958</v>
      </c>
      <c r="Q459" s="50">
        <f t="shared" si="102"/>
        <v>967.58</v>
      </c>
    </row>
    <row r="460" spans="1:20" ht="24.75" thickBot="1" x14ac:dyDescent="0.3">
      <c r="A460" s="69">
        <v>418</v>
      </c>
      <c r="B460" s="1" t="s">
        <v>442</v>
      </c>
      <c r="C460" s="62" t="s">
        <v>23</v>
      </c>
      <c r="D460" s="36">
        <v>1</v>
      </c>
      <c r="E460" s="118">
        <v>950</v>
      </c>
      <c r="F460" s="128">
        <v>1000</v>
      </c>
      <c r="G460" s="154">
        <v>1010</v>
      </c>
      <c r="H460" s="31">
        <f t="shared" si="107"/>
        <v>986.66666666666663</v>
      </c>
      <c r="I460" s="32">
        <f t="shared" si="108"/>
        <v>32.145502536643185</v>
      </c>
      <c r="J460" s="32">
        <f t="shared" si="109"/>
        <v>3.2579901219570799</v>
      </c>
      <c r="K460" s="33">
        <f t="shared" si="116"/>
        <v>986.66666666666663</v>
      </c>
      <c r="L460" s="33">
        <f t="shared" si="113"/>
        <v>986.66666666666663</v>
      </c>
      <c r="M460" s="33">
        <f t="shared" si="110"/>
        <v>986.67</v>
      </c>
      <c r="N460" s="33">
        <f t="shared" si="111"/>
        <v>986.67</v>
      </c>
      <c r="O460" s="50">
        <f t="shared" ref="O460:O523" si="117">E460*D460</f>
        <v>950</v>
      </c>
      <c r="P460" s="50">
        <f t="shared" ref="P460:P523" si="118">F460*D460</f>
        <v>1000</v>
      </c>
      <c r="Q460" s="50">
        <f t="shared" ref="Q460:Q523" si="119">G460*D460</f>
        <v>1010</v>
      </c>
    </row>
    <row r="461" spans="1:20" ht="24.75" thickBot="1" x14ac:dyDescent="0.3">
      <c r="A461" s="69">
        <v>419</v>
      </c>
      <c r="B461" s="1" t="s">
        <v>443</v>
      </c>
      <c r="C461" s="62" t="s">
        <v>23</v>
      </c>
      <c r="D461" s="36">
        <v>1</v>
      </c>
      <c r="E461" s="118">
        <v>485</v>
      </c>
      <c r="F461" s="128">
        <v>511</v>
      </c>
      <c r="G461" s="154">
        <v>516.11</v>
      </c>
      <c r="H461" s="31">
        <f t="shared" si="107"/>
        <v>504.03666666666669</v>
      </c>
      <c r="I461" s="32">
        <f t="shared" si="108"/>
        <v>16.68304628457685</v>
      </c>
      <c r="J461" s="32">
        <f t="shared" si="109"/>
        <v>3.3098874323779719</v>
      </c>
      <c r="K461" s="33">
        <f t="shared" ref="K461:K466" si="120">D461*SUM(E461:G461)/COLUMNS(E461:G461)</f>
        <v>504.03666666666669</v>
      </c>
      <c r="L461" s="33">
        <f t="shared" si="113"/>
        <v>504.03666666666669</v>
      </c>
      <c r="M461" s="33">
        <f t="shared" si="110"/>
        <v>504.04</v>
      </c>
      <c r="N461" s="33">
        <f t="shared" si="111"/>
        <v>504.04</v>
      </c>
      <c r="O461" s="50">
        <f t="shared" si="117"/>
        <v>485</v>
      </c>
      <c r="P461" s="50">
        <f t="shared" si="118"/>
        <v>511</v>
      </c>
      <c r="Q461" s="50">
        <f t="shared" si="119"/>
        <v>516.11</v>
      </c>
    </row>
    <row r="462" spans="1:20" ht="24.75" thickBot="1" x14ac:dyDescent="0.3">
      <c r="A462" s="69">
        <v>420</v>
      </c>
      <c r="B462" s="1" t="s">
        <v>444</v>
      </c>
      <c r="C462" s="62" t="s">
        <v>23</v>
      </c>
      <c r="D462" s="36">
        <v>1</v>
      </c>
      <c r="E462" s="118">
        <v>550</v>
      </c>
      <c r="F462" s="128">
        <v>579</v>
      </c>
      <c r="G462" s="154">
        <v>584.79</v>
      </c>
      <c r="H462" s="31">
        <f t="shared" si="107"/>
        <v>571.26333333333332</v>
      </c>
      <c r="I462" s="32">
        <f t="shared" si="108"/>
        <v>18.640762681106501</v>
      </c>
      <c r="J462" s="32">
        <f t="shared" si="109"/>
        <v>3.2630770423050377</v>
      </c>
      <c r="K462" s="33">
        <f t="shared" si="120"/>
        <v>571.26333333333332</v>
      </c>
      <c r="L462" s="33">
        <f t="shared" si="113"/>
        <v>571.26333333333332</v>
      </c>
      <c r="M462" s="33">
        <f t="shared" si="110"/>
        <v>571.26</v>
      </c>
      <c r="N462" s="33">
        <f t="shared" si="111"/>
        <v>571.26</v>
      </c>
      <c r="O462" s="50">
        <f t="shared" si="117"/>
        <v>550</v>
      </c>
      <c r="P462" s="50">
        <f t="shared" si="118"/>
        <v>579</v>
      </c>
      <c r="Q462" s="50">
        <f t="shared" si="119"/>
        <v>584.79</v>
      </c>
    </row>
    <row r="463" spans="1:20" ht="24.75" thickBot="1" x14ac:dyDescent="0.3">
      <c r="A463" s="69">
        <v>421</v>
      </c>
      <c r="B463" s="1" t="s">
        <v>445</v>
      </c>
      <c r="C463" s="62" t="s">
        <v>23</v>
      </c>
      <c r="D463" s="36">
        <v>1</v>
      </c>
      <c r="E463" s="118">
        <v>730</v>
      </c>
      <c r="F463" s="128">
        <v>769</v>
      </c>
      <c r="G463" s="154">
        <v>776.69</v>
      </c>
      <c r="H463" s="31">
        <f t="shared" si="107"/>
        <v>758.56333333333339</v>
      </c>
      <c r="I463" s="32">
        <f t="shared" si="108"/>
        <v>25.033618063183244</v>
      </c>
      <c r="J463" s="32">
        <f t="shared" si="109"/>
        <v>3.3001355276663222</v>
      </c>
      <c r="K463" s="33">
        <f t="shared" si="120"/>
        <v>758.56333333333339</v>
      </c>
      <c r="L463" s="33">
        <f t="shared" si="113"/>
        <v>758.56333333333339</v>
      </c>
      <c r="M463" s="33">
        <f t="shared" si="110"/>
        <v>758.56</v>
      </c>
      <c r="N463" s="33">
        <f t="shared" si="111"/>
        <v>758.56</v>
      </c>
      <c r="O463" s="50">
        <f t="shared" si="117"/>
        <v>730</v>
      </c>
      <c r="P463" s="50">
        <f t="shared" si="118"/>
        <v>769</v>
      </c>
      <c r="Q463" s="50">
        <f t="shared" si="119"/>
        <v>776.69</v>
      </c>
    </row>
    <row r="464" spans="1:20" ht="24.75" thickBot="1" x14ac:dyDescent="0.3">
      <c r="A464" s="69">
        <v>422</v>
      </c>
      <c r="B464" s="1" t="s">
        <v>446</v>
      </c>
      <c r="C464" s="62" t="s">
        <v>23</v>
      </c>
      <c r="D464" s="36">
        <v>1</v>
      </c>
      <c r="E464" s="118">
        <v>895</v>
      </c>
      <c r="F464" s="128">
        <v>942</v>
      </c>
      <c r="G464" s="154">
        <v>951.42</v>
      </c>
      <c r="H464" s="31">
        <f t="shared" si="107"/>
        <v>929.47333333333336</v>
      </c>
      <c r="I464" s="32">
        <f t="shared" si="108"/>
        <v>30.224032380430849</v>
      </c>
      <c r="J464" s="32">
        <f t="shared" si="109"/>
        <v>3.2517374406040891</v>
      </c>
      <c r="K464" s="33">
        <f t="shared" si="120"/>
        <v>929.47333333333336</v>
      </c>
      <c r="L464" s="33">
        <f t="shared" si="113"/>
        <v>929.47333333333336</v>
      </c>
      <c r="M464" s="33">
        <f t="shared" si="110"/>
        <v>929.47</v>
      </c>
      <c r="N464" s="33">
        <f t="shared" si="111"/>
        <v>929.47</v>
      </c>
      <c r="O464" s="50">
        <f t="shared" si="117"/>
        <v>895</v>
      </c>
      <c r="P464" s="50">
        <f t="shared" si="118"/>
        <v>942</v>
      </c>
      <c r="Q464" s="50">
        <f t="shared" si="119"/>
        <v>951.42</v>
      </c>
    </row>
    <row r="465" spans="1:17" ht="24.75" thickBot="1" x14ac:dyDescent="0.3">
      <c r="A465" s="69">
        <v>423</v>
      </c>
      <c r="B465" s="102" t="s">
        <v>447</v>
      </c>
      <c r="C465" s="62" t="s">
        <v>23</v>
      </c>
      <c r="D465" s="36">
        <v>1</v>
      </c>
      <c r="E465" s="118">
        <v>940</v>
      </c>
      <c r="F465" s="128">
        <v>990</v>
      </c>
      <c r="G465" s="154">
        <v>999.9</v>
      </c>
      <c r="H465" s="31">
        <f t="shared" si="107"/>
        <v>976.63333333333333</v>
      </c>
      <c r="I465" s="32">
        <f t="shared" si="108"/>
        <v>32.109240622184338</v>
      </c>
      <c r="J465" s="32">
        <f t="shared" si="109"/>
        <v>3.2877477684068741</v>
      </c>
      <c r="K465" s="33">
        <f t="shared" si="120"/>
        <v>976.63333333333333</v>
      </c>
      <c r="L465" s="33">
        <f t="shared" si="113"/>
        <v>976.63333333333333</v>
      </c>
      <c r="M465" s="33">
        <f t="shared" si="110"/>
        <v>976.63</v>
      </c>
      <c r="N465" s="33">
        <f t="shared" si="111"/>
        <v>976.63</v>
      </c>
      <c r="O465" s="50">
        <f t="shared" si="117"/>
        <v>940</v>
      </c>
      <c r="P465" s="50">
        <f t="shared" si="118"/>
        <v>990</v>
      </c>
      <c r="Q465" s="50">
        <f t="shared" si="119"/>
        <v>999.9</v>
      </c>
    </row>
    <row r="466" spans="1:17" ht="24.75" thickBot="1" x14ac:dyDescent="0.3">
      <c r="A466" s="69">
        <v>424</v>
      </c>
      <c r="B466" s="102" t="s">
        <v>448</v>
      </c>
      <c r="C466" s="62" t="s">
        <v>23</v>
      </c>
      <c r="D466" s="36">
        <v>1</v>
      </c>
      <c r="E466" s="118">
        <v>980</v>
      </c>
      <c r="F466" s="128">
        <v>1032</v>
      </c>
      <c r="G466" s="154">
        <v>1042.32</v>
      </c>
      <c r="H466" s="31">
        <f t="shared" si="107"/>
        <v>1018.1066666666666</v>
      </c>
      <c r="I466" s="32">
        <f t="shared" si="108"/>
        <v>33.40230730553403</v>
      </c>
      <c r="J466" s="32">
        <f t="shared" si="109"/>
        <v>3.2808259094201686</v>
      </c>
      <c r="K466" s="33">
        <f t="shared" si="120"/>
        <v>1018.1066666666666</v>
      </c>
      <c r="L466" s="33">
        <f t="shared" si="113"/>
        <v>1018.1066666666666</v>
      </c>
      <c r="M466" s="33">
        <f t="shared" si="110"/>
        <v>1018.11</v>
      </c>
      <c r="N466" s="33">
        <f t="shared" si="111"/>
        <v>1018.11</v>
      </c>
      <c r="O466" s="50">
        <f t="shared" si="117"/>
        <v>980</v>
      </c>
      <c r="P466" s="50">
        <f t="shared" si="118"/>
        <v>1032</v>
      </c>
      <c r="Q466" s="50">
        <f t="shared" si="119"/>
        <v>1042.32</v>
      </c>
    </row>
    <row r="467" spans="1:17" ht="24.75" thickBot="1" x14ac:dyDescent="0.3">
      <c r="A467" s="69">
        <v>425</v>
      </c>
      <c r="B467" s="102" t="s">
        <v>449</v>
      </c>
      <c r="C467" s="62" t="s">
        <v>23</v>
      </c>
      <c r="D467" s="36">
        <v>1</v>
      </c>
      <c r="E467" s="118">
        <v>1005</v>
      </c>
      <c r="F467" s="128">
        <v>1058</v>
      </c>
      <c r="G467" s="154">
        <v>1068.58</v>
      </c>
      <c r="H467" s="31">
        <f t="shared" si="69"/>
        <v>1043.8599999999999</v>
      </c>
      <c r="I467" s="32">
        <f t="shared" si="70"/>
        <v>34.066975210605335</v>
      </c>
      <c r="J467" s="32">
        <f t="shared" si="71"/>
        <v>3.2635578727612269</v>
      </c>
      <c r="K467" s="33">
        <f t="shared" ref="K467:K473" si="121">D467*SUM(E467:G467)/COLUMNS(E467:G467)</f>
        <v>1043.8599999999999</v>
      </c>
      <c r="L467" s="33">
        <f t="shared" si="75"/>
        <v>1043.8599999999999</v>
      </c>
      <c r="M467" s="33">
        <f t="shared" si="72"/>
        <v>1043.8599999999999</v>
      </c>
      <c r="N467" s="33">
        <f t="shared" si="73"/>
        <v>1043.8599999999999</v>
      </c>
      <c r="O467" s="50">
        <f t="shared" si="117"/>
        <v>1005</v>
      </c>
      <c r="P467" s="50">
        <f t="shared" si="118"/>
        <v>1058</v>
      </c>
      <c r="Q467" s="50">
        <f t="shared" si="119"/>
        <v>1068.58</v>
      </c>
    </row>
    <row r="468" spans="1:17" ht="24.75" thickBot="1" x14ac:dyDescent="0.3">
      <c r="A468" s="69">
        <v>426</v>
      </c>
      <c r="B468" s="102" t="s">
        <v>450</v>
      </c>
      <c r="C468" s="62" t="s">
        <v>23</v>
      </c>
      <c r="D468" s="36">
        <v>1</v>
      </c>
      <c r="E468" s="118">
        <v>1040</v>
      </c>
      <c r="F468" s="128">
        <v>1095</v>
      </c>
      <c r="G468" s="154">
        <v>1105.95</v>
      </c>
      <c r="H468" s="31">
        <f t="shared" si="69"/>
        <v>1080.3166666666666</v>
      </c>
      <c r="I468" s="32">
        <f t="shared" si="70"/>
        <v>35.341913266450852</v>
      </c>
      <c r="J468" s="32">
        <f t="shared" si="71"/>
        <v>3.271440157958394</v>
      </c>
      <c r="K468" s="33">
        <f t="shared" si="121"/>
        <v>1080.3166666666666</v>
      </c>
      <c r="L468" s="33">
        <f t="shared" si="75"/>
        <v>1080.3166666666666</v>
      </c>
      <c r="M468" s="33">
        <f t="shared" si="72"/>
        <v>1080.32</v>
      </c>
      <c r="N468" s="33">
        <f t="shared" si="73"/>
        <v>1080.32</v>
      </c>
      <c r="O468" s="50">
        <f t="shared" si="117"/>
        <v>1040</v>
      </c>
      <c r="P468" s="50">
        <f t="shared" si="118"/>
        <v>1095</v>
      </c>
      <c r="Q468" s="50">
        <f t="shared" si="119"/>
        <v>1105.95</v>
      </c>
    </row>
    <row r="469" spans="1:17" ht="24.75" thickBot="1" x14ac:dyDescent="0.3">
      <c r="A469" s="69">
        <v>427</v>
      </c>
      <c r="B469" s="102" t="s">
        <v>451</v>
      </c>
      <c r="C469" s="62" t="s">
        <v>23</v>
      </c>
      <c r="D469" s="36">
        <v>1</v>
      </c>
      <c r="E469" s="118">
        <v>1150</v>
      </c>
      <c r="F469" s="128">
        <v>1211</v>
      </c>
      <c r="G469" s="154">
        <v>1223.1099999999999</v>
      </c>
      <c r="H469" s="31">
        <f t="shared" si="69"/>
        <v>1194.7033333333331</v>
      </c>
      <c r="I469" s="32">
        <f t="shared" si="70"/>
        <v>39.184869954273559</v>
      </c>
      <c r="J469" s="32">
        <f t="shared" si="71"/>
        <v>3.279882868071033</v>
      </c>
      <c r="K469" s="33">
        <f t="shared" si="121"/>
        <v>1194.7033333333331</v>
      </c>
      <c r="L469" s="33">
        <f t="shared" si="75"/>
        <v>1194.7033333333331</v>
      </c>
      <c r="M469" s="33">
        <f t="shared" si="72"/>
        <v>1194.7</v>
      </c>
      <c r="N469" s="33">
        <f t="shared" si="73"/>
        <v>1194.7</v>
      </c>
      <c r="O469" s="50">
        <f t="shared" si="117"/>
        <v>1150</v>
      </c>
      <c r="P469" s="50">
        <f t="shared" si="118"/>
        <v>1211</v>
      </c>
      <c r="Q469" s="50">
        <f t="shared" si="119"/>
        <v>1223.1099999999999</v>
      </c>
    </row>
    <row r="470" spans="1:17" ht="24.75" thickBot="1" x14ac:dyDescent="0.3">
      <c r="A470" s="69">
        <v>428</v>
      </c>
      <c r="B470" s="102" t="s">
        <v>452</v>
      </c>
      <c r="C470" s="62" t="s">
        <v>23</v>
      </c>
      <c r="D470" s="36">
        <v>1</v>
      </c>
      <c r="E470" s="118">
        <v>1210</v>
      </c>
      <c r="F470" s="128">
        <v>1274</v>
      </c>
      <c r="G470" s="154">
        <v>1286.74</v>
      </c>
      <c r="H470" s="31">
        <f t="shared" si="69"/>
        <v>1256.9133333333332</v>
      </c>
      <c r="I470" s="32">
        <f t="shared" si="70"/>
        <v>41.124476085821854</v>
      </c>
      <c r="J470" s="32">
        <f t="shared" si="71"/>
        <v>3.2718625059660855</v>
      </c>
      <c r="K470" s="33">
        <f t="shared" si="121"/>
        <v>1256.9133333333332</v>
      </c>
      <c r="L470" s="33">
        <f t="shared" si="75"/>
        <v>1256.9133333333332</v>
      </c>
      <c r="M470" s="33">
        <f t="shared" si="72"/>
        <v>1256.9100000000001</v>
      </c>
      <c r="N470" s="33">
        <f t="shared" si="73"/>
        <v>1256.9100000000001</v>
      </c>
      <c r="O470" s="50">
        <f t="shared" si="117"/>
        <v>1210</v>
      </c>
      <c r="P470" s="50">
        <f t="shared" si="118"/>
        <v>1274</v>
      </c>
      <c r="Q470" s="50">
        <f t="shared" si="119"/>
        <v>1286.74</v>
      </c>
    </row>
    <row r="471" spans="1:17" ht="24.75" thickBot="1" x14ac:dyDescent="0.3">
      <c r="A471" s="69">
        <v>429</v>
      </c>
      <c r="B471" s="102" t="s">
        <v>453</v>
      </c>
      <c r="C471" s="62" t="s">
        <v>23</v>
      </c>
      <c r="D471" s="36">
        <v>1</v>
      </c>
      <c r="E471" s="118">
        <v>520</v>
      </c>
      <c r="F471" s="128">
        <v>548</v>
      </c>
      <c r="G471" s="154">
        <v>553.48</v>
      </c>
      <c r="H471" s="31">
        <f t="shared" si="69"/>
        <v>540.49333333333334</v>
      </c>
      <c r="I471" s="32">
        <f t="shared" si="70"/>
        <v>17.95801028325058</v>
      </c>
      <c r="J471" s="32">
        <f t="shared" si="71"/>
        <v>3.3225220693287456</v>
      </c>
      <c r="K471" s="33">
        <f t="shared" si="121"/>
        <v>540.49333333333334</v>
      </c>
      <c r="L471" s="33">
        <f t="shared" si="75"/>
        <v>540.49333333333334</v>
      </c>
      <c r="M471" s="33">
        <f t="shared" si="72"/>
        <v>540.49</v>
      </c>
      <c r="N471" s="33">
        <f t="shared" si="73"/>
        <v>540.49</v>
      </c>
      <c r="O471" s="50">
        <f t="shared" si="117"/>
        <v>520</v>
      </c>
      <c r="P471" s="50">
        <f t="shared" si="118"/>
        <v>548</v>
      </c>
      <c r="Q471" s="50">
        <f t="shared" si="119"/>
        <v>553.48</v>
      </c>
    </row>
    <row r="472" spans="1:17" ht="24.75" thickBot="1" x14ac:dyDescent="0.3">
      <c r="A472" s="69">
        <v>430</v>
      </c>
      <c r="B472" s="1" t="s">
        <v>454</v>
      </c>
      <c r="C472" s="62" t="s">
        <v>23</v>
      </c>
      <c r="D472" s="36">
        <v>1</v>
      </c>
      <c r="E472" s="118">
        <v>550</v>
      </c>
      <c r="F472" s="128">
        <v>579</v>
      </c>
      <c r="G472" s="154">
        <v>584.79</v>
      </c>
      <c r="H472" s="31">
        <f t="shared" si="69"/>
        <v>571.26333333333332</v>
      </c>
      <c r="I472" s="32">
        <f t="shared" si="70"/>
        <v>18.640762681106501</v>
      </c>
      <c r="J472" s="32">
        <f t="shared" si="71"/>
        <v>3.2630770423050377</v>
      </c>
      <c r="K472" s="33">
        <f t="shared" si="121"/>
        <v>571.26333333333332</v>
      </c>
      <c r="L472" s="33">
        <f t="shared" si="75"/>
        <v>571.26333333333332</v>
      </c>
      <c r="M472" s="33">
        <f t="shared" si="72"/>
        <v>571.26</v>
      </c>
      <c r="N472" s="33">
        <f t="shared" si="73"/>
        <v>571.26</v>
      </c>
      <c r="O472" s="50">
        <f t="shared" si="117"/>
        <v>550</v>
      </c>
      <c r="P472" s="50">
        <f t="shared" si="118"/>
        <v>579</v>
      </c>
      <c r="Q472" s="50">
        <f t="shared" si="119"/>
        <v>584.79</v>
      </c>
    </row>
    <row r="473" spans="1:17" ht="24.75" thickBot="1" x14ac:dyDescent="0.3">
      <c r="A473" s="69">
        <v>431</v>
      </c>
      <c r="B473" s="1" t="s">
        <v>455</v>
      </c>
      <c r="C473" s="62" t="s">
        <v>23</v>
      </c>
      <c r="D473" s="36">
        <v>1</v>
      </c>
      <c r="E473" s="118">
        <v>610</v>
      </c>
      <c r="F473" s="128">
        <v>642</v>
      </c>
      <c r="G473" s="154">
        <v>648.41999999999996</v>
      </c>
      <c r="H473" s="31">
        <f t="shared" si="69"/>
        <v>633.47333333333336</v>
      </c>
      <c r="I473" s="32">
        <f t="shared" si="70"/>
        <v>20.580382244587508</v>
      </c>
      <c r="J473" s="32">
        <f t="shared" si="71"/>
        <v>3.2488158793194408</v>
      </c>
      <c r="K473" s="33">
        <f t="shared" si="121"/>
        <v>633.47333333333336</v>
      </c>
      <c r="L473" s="33">
        <f t="shared" si="75"/>
        <v>633.47333333333336</v>
      </c>
      <c r="M473" s="33">
        <f t="shared" si="72"/>
        <v>633.47</v>
      </c>
      <c r="N473" s="33">
        <f t="shared" si="73"/>
        <v>633.47</v>
      </c>
      <c r="O473" s="50">
        <f t="shared" si="117"/>
        <v>610</v>
      </c>
      <c r="P473" s="50">
        <f t="shared" si="118"/>
        <v>642</v>
      </c>
      <c r="Q473" s="50">
        <f t="shared" si="119"/>
        <v>648.41999999999996</v>
      </c>
    </row>
    <row r="474" spans="1:17" ht="24.75" thickBot="1" x14ac:dyDescent="0.3">
      <c r="A474" s="69">
        <v>432</v>
      </c>
      <c r="B474" s="1" t="s">
        <v>456</v>
      </c>
      <c r="C474" s="62" t="s">
        <v>23</v>
      </c>
      <c r="D474" s="39">
        <v>1</v>
      </c>
      <c r="E474" s="118">
        <v>770</v>
      </c>
      <c r="F474" s="128">
        <v>811</v>
      </c>
      <c r="G474" s="154">
        <v>819.11</v>
      </c>
      <c r="H474" s="31">
        <f t="shared" si="69"/>
        <v>800.03666666666675</v>
      </c>
      <c r="I474" s="32">
        <f t="shared" si="70"/>
        <v>26.326679117073116</v>
      </c>
      <c r="J474" s="32">
        <f t="shared" si="71"/>
        <v>3.2906840666144195</v>
      </c>
      <c r="K474" s="33">
        <f t="shared" ref="K474:K480" si="122">D474*SUM(E474:G474)/COLUMNS(E474:G474)</f>
        <v>800.03666666666675</v>
      </c>
      <c r="L474" s="33">
        <f t="shared" si="75"/>
        <v>800.03666666666675</v>
      </c>
      <c r="M474" s="33">
        <f t="shared" si="72"/>
        <v>800.04</v>
      </c>
      <c r="N474" s="33">
        <f t="shared" si="73"/>
        <v>800.04</v>
      </c>
      <c r="O474" s="50">
        <f t="shared" si="117"/>
        <v>770</v>
      </c>
      <c r="P474" s="50">
        <f t="shared" si="118"/>
        <v>811</v>
      </c>
      <c r="Q474" s="50">
        <f t="shared" si="119"/>
        <v>819.11</v>
      </c>
    </row>
    <row r="475" spans="1:17" ht="24.75" thickBot="1" x14ac:dyDescent="0.3">
      <c r="A475" s="69">
        <v>433</v>
      </c>
      <c r="B475" s="1" t="s">
        <v>457</v>
      </c>
      <c r="C475" s="62" t="s">
        <v>23</v>
      </c>
      <c r="D475" s="36">
        <v>1</v>
      </c>
      <c r="E475" s="118">
        <v>940</v>
      </c>
      <c r="F475" s="128">
        <v>990</v>
      </c>
      <c r="G475" s="154">
        <v>999.9</v>
      </c>
      <c r="H475" s="31">
        <f t="shared" si="69"/>
        <v>976.63333333333333</v>
      </c>
      <c r="I475" s="32">
        <f t="shared" si="70"/>
        <v>32.109240622184338</v>
      </c>
      <c r="J475" s="32">
        <f t="shared" si="71"/>
        <v>3.2877477684068741</v>
      </c>
      <c r="K475" s="33">
        <f t="shared" si="122"/>
        <v>976.63333333333333</v>
      </c>
      <c r="L475" s="33">
        <f t="shared" si="75"/>
        <v>976.63333333333333</v>
      </c>
      <c r="M475" s="33">
        <f t="shared" si="72"/>
        <v>976.63</v>
      </c>
      <c r="N475" s="33">
        <f t="shared" si="73"/>
        <v>976.63</v>
      </c>
      <c r="O475" s="50">
        <f t="shared" si="117"/>
        <v>940</v>
      </c>
      <c r="P475" s="50">
        <f t="shared" si="118"/>
        <v>990</v>
      </c>
      <c r="Q475" s="50">
        <f t="shared" si="119"/>
        <v>999.9</v>
      </c>
    </row>
    <row r="476" spans="1:17" ht="24.75" thickBot="1" x14ac:dyDescent="0.3">
      <c r="A476" s="69">
        <v>434</v>
      </c>
      <c r="B476" s="1" t="s">
        <v>458</v>
      </c>
      <c r="C476" s="62" t="s">
        <v>23</v>
      </c>
      <c r="D476" s="36">
        <v>1</v>
      </c>
      <c r="E476" s="118">
        <v>1030</v>
      </c>
      <c r="F476" s="128">
        <v>1085</v>
      </c>
      <c r="G476" s="154">
        <v>1095.8499999999999</v>
      </c>
      <c r="H476" s="31">
        <f t="shared" si="69"/>
        <v>1070.2833333333333</v>
      </c>
      <c r="I476" s="32">
        <f t="shared" si="70"/>
        <v>35.305677069464778</v>
      </c>
      <c r="J476" s="32">
        <f t="shared" si="71"/>
        <v>3.2987224943050704</v>
      </c>
      <c r="K476" s="33">
        <f t="shared" si="122"/>
        <v>1070.2833333333333</v>
      </c>
      <c r="L476" s="33">
        <f t="shared" si="75"/>
        <v>1070.2833333333333</v>
      </c>
      <c r="M476" s="33">
        <f t="shared" si="72"/>
        <v>1070.28</v>
      </c>
      <c r="N476" s="33">
        <f t="shared" si="73"/>
        <v>1070.28</v>
      </c>
      <c r="O476" s="50">
        <f t="shared" si="117"/>
        <v>1030</v>
      </c>
      <c r="P476" s="50">
        <f t="shared" si="118"/>
        <v>1085</v>
      </c>
      <c r="Q476" s="50">
        <f t="shared" si="119"/>
        <v>1095.8499999999999</v>
      </c>
    </row>
    <row r="477" spans="1:17" ht="24.75" thickBot="1" x14ac:dyDescent="0.3">
      <c r="A477" s="69">
        <v>435</v>
      </c>
      <c r="B477" s="1" t="s">
        <v>459</v>
      </c>
      <c r="C477" s="62" t="s">
        <v>23</v>
      </c>
      <c r="D477" s="36">
        <v>1</v>
      </c>
      <c r="E477" s="118">
        <v>1090</v>
      </c>
      <c r="F477" s="128">
        <v>1148</v>
      </c>
      <c r="G477" s="154">
        <v>1159.48</v>
      </c>
      <c r="H477" s="31">
        <f t="shared" si="69"/>
        <v>1132.4933333333333</v>
      </c>
      <c r="I477" s="32">
        <f t="shared" si="70"/>
        <v>37.245269945770751</v>
      </c>
      <c r="J477" s="32">
        <f t="shared" si="71"/>
        <v>3.2887849181544042</v>
      </c>
      <c r="K477" s="33">
        <f t="shared" si="122"/>
        <v>1132.4933333333333</v>
      </c>
      <c r="L477" s="33">
        <f t="shared" si="75"/>
        <v>1132.4933333333333</v>
      </c>
      <c r="M477" s="33">
        <f t="shared" si="72"/>
        <v>1132.49</v>
      </c>
      <c r="N477" s="33">
        <f t="shared" si="73"/>
        <v>1132.49</v>
      </c>
      <c r="O477" s="50">
        <f t="shared" si="117"/>
        <v>1090</v>
      </c>
      <c r="P477" s="50">
        <f t="shared" si="118"/>
        <v>1148</v>
      </c>
      <c r="Q477" s="50">
        <f t="shared" si="119"/>
        <v>1159.48</v>
      </c>
    </row>
    <row r="478" spans="1:17" ht="24.75" thickBot="1" x14ac:dyDescent="0.3">
      <c r="A478" s="69">
        <v>436</v>
      </c>
      <c r="B478" s="1" t="s">
        <v>460</v>
      </c>
      <c r="C478" s="62" t="s">
        <v>23</v>
      </c>
      <c r="D478" s="36">
        <v>1</v>
      </c>
      <c r="E478" s="118">
        <v>1240</v>
      </c>
      <c r="F478" s="128">
        <v>1306</v>
      </c>
      <c r="G478" s="154">
        <v>1319.06</v>
      </c>
      <c r="H478" s="31">
        <f t="shared" si="69"/>
        <v>1288.3533333333332</v>
      </c>
      <c r="I478" s="32">
        <f t="shared" si="70"/>
        <v>42.381299335123408</v>
      </c>
      <c r="J478" s="32">
        <f t="shared" si="71"/>
        <v>3.2895711322817816</v>
      </c>
      <c r="K478" s="33">
        <f t="shared" si="122"/>
        <v>1288.3533333333332</v>
      </c>
      <c r="L478" s="33">
        <f t="shared" si="75"/>
        <v>1288.3533333333332</v>
      </c>
      <c r="M478" s="33">
        <f t="shared" si="72"/>
        <v>1288.3499999999999</v>
      </c>
      <c r="N478" s="33">
        <f t="shared" si="73"/>
        <v>1288.3499999999999</v>
      </c>
      <c r="O478" s="50">
        <f t="shared" si="117"/>
        <v>1240</v>
      </c>
      <c r="P478" s="50">
        <f t="shared" si="118"/>
        <v>1306</v>
      </c>
      <c r="Q478" s="50">
        <f t="shared" si="119"/>
        <v>1319.06</v>
      </c>
    </row>
    <row r="479" spans="1:17" ht="24.75" thickBot="1" x14ac:dyDescent="0.3">
      <c r="A479" s="69">
        <v>437</v>
      </c>
      <c r="B479" s="1" t="s">
        <v>461</v>
      </c>
      <c r="C479" s="62" t="s">
        <v>23</v>
      </c>
      <c r="D479" s="36">
        <v>1</v>
      </c>
      <c r="E479" s="118">
        <v>1310</v>
      </c>
      <c r="F479" s="128">
        <v>1379</v>
      </c>
      <c r="G479" s="154">
        <v>1392.79</v>
      </c>
      <c r="H479" s="31">
        <f t="shared" si="69"/>
        <v>1360.5966666666666</v>
      </c>
      <c r="I479" s="32">
        <f t="shared" si="70"/>
        <v>44.357164396896835</v>
      </c>
      <c r="J479" s="32">
        <f t="shared" si="71"/>
        <v>3.2601259053182674</v>
      </c>
      <c r="K479" s="33">
        <f t="shared" si="122"/>
        <v>1360.5966666666666</v>
      </c>
      <c r="L479" s="33">
        <f t="shared" si="75"/>
        <v>1360.5966666666666</v>
      </c>
      <c r="M479" s="33">
        <f t="shared" si="72"/>
        <v>1360.6</v>
      </c>
      <c r="N479" s="33">
        <f t="shared" si="73"/>
        <v>1360.6</v>
      </c>
      <c r="O479" s="50">
        <f t="shared" si="117"/>
        <v>1310</v>
      </c>
      <c r="P479" s="50">
        <f t="shared" si="118"/>
        <v>1379</v>
      </c>
      <c r="Q479" s="50">
        <f t="shared" si="119"/>
        <v>1392.79</v>
      </c>
    </row>
    <row r="480" spans="1:17" ht="24.75" thickBot="1" x14ac:dyDescent="0.3">
      <c r="A480" s="69">
        <v>438</v>
      </c>
      <c r="B480" s="1" t="s">
        <v>462</v>
      </c>
      <c r="C480" s="62" t="s">
        <v>23</v>
      </c>
      <c r="D480" s="36">
        <v>1</v>
      </c>
      <c r="E480" s="118">
        <v>1400</v>
      </c>
      <c r="F480" s="128">
        <v>1474</v>
      </c>
      <c r="G480" s="154">
        <v>1488.74</v>
      </c>
      <c r="H480" s="31">
        <f t="shared" si="69"/>
        <v>1454.2466666666667</v>
      </c>
      <c r="I480" s="32">
        <f t="shared" si="70"/>
        <v>47.553575400103547</v>
      </c>
      <c r="J480" s="32">
        <f t="shared" si="71"/>
        <v>3.2699800171523088</v>
      </c>
      <c r="K480" s="33">
        <f t="shared" si="122"/>
        <v>1454.2466666666667</v>
      </c>
      <c r="L480" s="33">
        <f t="shared" si="75"/>
        <v>1454.2466666666667</v>
      </c>
      <c r="M480" s="33">
        <f t="shared" si="72"/>
        <v>1454.25</v>
      </c>
      <c r="N480" s="33">
        <f t="shared" si="73"/>
        <v>1454.25</v>
      </c>
      <c r="O480" s="50">
        <f t="shared" si="117"/>
        <v>1400</v>
      </c>
      <c r="P480" s="50">
        <f t="shared" si="118"/>
        <v>1474</v>
      </c>
      <c r="Q480" s="50">
        <f t="shared" si="119"/>
        <v>1488.74</v>
      </c>
    </row>
    <row r="481" spans="1:17" ht="24.75" thickBot="1" x14ac:dyDescent="0.3">
      <c r="A481" s="69">
        <v>439</v>
      </c>
      <c r="B481" s="1" t="s">
        <v>463</v>
      </c>
      <c r="C481" s="62" t="s">
        <v>23</v>
      </c>
      <c r="D481" s="36">
        <v>1</v>
      </c>
      <c r="E481" s="118">
        <v>570</v>
      </c>
      <c r="F481" s="128">
        <v>600</v>
      </c>
      <c r="G481" s="154">
        <v>606</v>
      </c>
      <c r="H481" s="31">
        <f t="shared" si="69"/>
        <v>592</v>
      </c>
      <c r="I481" s="32">
        <f t="shared" si="70"/>
        <v>19.28730152198591</v>
      </c>
      <c r="J481" s="32">
        <f t="shared" si="71"/>
        <v>3.2579901219570795</v>
      </c>
      <c r="K481" s="33">
        <f t="shared" ref="K481:K489" si="123">D481*SUM(E481:G481)/COLUMNS(E481:G481)</f>
        <v>592</v>
      </c>
      <c r="L481" s="33">
        <f t="shared" si="75"/>
        <v>592</v>
      </c>
      <c r="M481" s="33">
        <f t="shared" si="72"/>
        <v>592</v>
      </c>
      <c r="N481" s="33">
        <f t="shared" si="73"/>
        <v>592</v>
      </c>
      <c r="O481" s="50">
        <f t="shared" si="117"/>
        <v>570</v>
      </c>
      <c r="P481" s="50">
        <f t="shared" si="118"/>
        <v>600</v>
      </c>
      <c r="Q481" s="50">
        <f t="shared" si="119"/>
        <v>606</v>
      </c>
    </row>
    <row r="482" spans="1:17" ht="24.75" thickBot="1" x14ac:dyDescent="0.3">
      <c r="A482" s="69">
        <v>440</v>
      </c>
      <c r="B482" s="1" t="s">
        <v>464</v>
      </c>
      <c r="C482" s="62" t="s">
        <v>23</v>
      </c>
      <c r="D482" s="36">
        <v>1</v>
      </c>
      <c r="E482" s="118">
        <v>630</v>
      </c>
      <c r="F482" s="128">
        <v>663</v>
      </c>
      <c r="G482" s="154">
        <v>669.63</v>
      </c>
      <c r="H482" s="31">
        <f t="shared" si="69"/>
        <v>654.21</v>
      </c>
      <c r="I482" s="32">
        <f t="shared" si="70"/>
        <v>21.226923941070687</v>
      </c>
      <c r="J482" s="32">
        <f t="shared" si="71"/>
        <v>3.2446651596690184</v>
      </c>
      <c r="K482" s="33">
        <f t="shared" si="123"/>
        <v>654.21</v>
      </c>
      <c r="L482" s="33">
        <f t="shared" si="75"/>
        <v>654.21</v>
      </c>
      <c r="M482" s="33">
        <f t="shared" si="72"/>
        <v>654.21</v>
      </c>
      <c r="N482" s="33">
        <f t="shared" si="73"/>
        <v>654.21</v>
      </c>
      <c r="O482" s="50">
        <f t="shared" si="117"/>
        <v>630</v>
      </c>
      <c r="P482" s="50">
        <f t="shared" si="118"/>
        <v>663</v>
      </c>
      <c r="Q482" s="50">
        <f t="shared" si="119"/>
        <v>669.63</v>
      </c>
    </row>
    <row r="483" spans="1:17" ht="24.75" thickBot="1" x14ac:dyDescent="0.3">
      <c r="A483" s="69">
        <v>441</v>
      </c>
      <c r="B483" s="1" t="s">
        <v>465</v>
      </c>
      <c r="C483" s="62" t="s">
        <v>23</v>
      </c>
      <c r="D483" s="36">
        <v>1</v>
      </c>
      <c r="E483" s="118">
        <v>690</v>
      </c>
      <c r="F483" s="128">
        <v>727</v>
      </c>
      <c r="G483" s="154">
        <v>734.27</v>
      </c>
      <c r="H483" s="31">
        <f t="shared" si="69"/>
        <v>717.09</v>
      </c>
      <c r="I483" s="32">
        <f t="shared" si="70"/>
        <v>23.740562335378659</v>
      </c>
      <c r="J483" s="32">
        <f t="shared" si="71"/>
        <v>3.3106809933730297</v>
      </c>
      <c r="K483" s="33">
        <f t="shared" si="123"/>
        <v>717.09</v>
      </c>
      <c r="L483" s="33">
        <f t="shared" si="75"/>
        <v>717.09</v>
      </c>
      <c r="M483" s="33">
        <f t="shared" si="72"/>
        <v>717.09</v>
      </c>
      <c r="N483" s="33">
        <f t="shared" si="73"/>
        <v>717.09</v>
      </c>
      <c r="O483" s="50">
        <f t="shared" si="117"/>
        <v>690</v>
      </c>
      <c r="P483" s="50">
        <f t="shared" si="118"/>
        <v>727</v>
      </c>
      <c r="Q483" s="50">
        <f t="shared" si="119"/>
        <v>734.27</v>
      </c>
    </row>
    <row r="484" spans="1:17" ht="24.75" thickBot="1" x14ac:dyDescent="0.3">
      <c r="A484" s="69">
        <v>442</v>
      </c>
      <c r="B484" s="1" t="s">
        <v>466</v>
      </c>
      <c r="C484" s="62" t="s">
        <v>23</v>
      </c>
      <c r="D484" s="36">
        <v>1</v>
      </c>
      <c r="E484" s="118">
        <v>830</v>
      </c>
      <c r="F484" s="128">
        <v>874</v>
      </c>
      <c r="G484" s="154">
        <v>882.74</v>
      </c>
      <c r="H484" s="31">
        <f t="shared" si="69"/>
        <v>862.24666666666656</v>
      </c>
      <c r="I484" s="32">
        <f t="shared" si="70"/>
        <v>28.266279085393137</v>
      </c>
      <c r="J484" s="32">
        <f t="shared" si="71"/>
        <v>3.2782126250098353</v>
      </c>
      <c r="K484" s="33">
        <f t="shared" si="123"/>
        <v>862.24666666666656</v>
      </c>
      <c r="L484" s="33">
        <f t="shared" si="75"/>
        <v>862.24666666666656</v>
      </c>
      <c r="M484" s="33">
        <f t="shared" si="72"/>
        <v>862.25</v>
      </c>
      <c r="N484" s="33">
        <f t="shared" si="73"/>
        <v>862.25</v>
      </c>
      <c r="O484" s="50">
        <f t="shared" si="117"/>
        <v>830</v>
      </c>
      <c r="P484" s="50">
        <f t="shared" si="118"/>
        <v>874</v>
      </c>
      <c r="Q484" s="50">
        <f t="shared" si="119"/>
        <v>882.74</v>
      </c>
    </row>
    <row r="485" spans="1:17" ht="24.75" thickBot="1" x14ac:dyDescent="0.3">
      <c r="A485" s="69">
        <v>443</v>
      </c>
      <c r="B485" s="1" t="s">
        <v>467</v>
      </c>
      <c r="C485" s="62" t="s">
        <v>23</v>
      </c>
      <c r="D485" s="36">
        <v>1</v>
      </c>
      <c r="E485" s="118">
        <v>1040</v>
      </c>
      <c r="F485" s="128">
        <v>1095</v>
      </c>
      <c r="G485" s="154">
        <v>1105.95</v>
      </c>
      <c r="H485" s="31">
        <f t="shared" si="69"/>
        <v>1080.3166666666666</v>
      </c>
      <c r="I485" s="32">
        <f t="shared" si="70"/>
        <v>35.341913266450852</v>
      </c>
      <c r="J485" s="32">
        <f t="shared" si="71"/>
        <v>3.271440157958394</v>
      </c>
      <c r="K485" s="33">
        <f t="shared" si="123"/>
        <v>1080.3166666666666</v>
      </c>
      <c r="L485" s="33">
        <f t="shared" si="75"/>
        <v>1080.3166666666666</v>
      </c>
      <c r="M485" s="33">
        <f t="shared" si="72"/>
        <v>1080.32</v>
      </c>
      <c r="N485" s="33">
        <f t="shared" si="73"/>
        <v>1080.32</v>
      </c>
      <c r="O485" s="50">
        <f t="shared" si="117"/>
        <v>1040</v>
      </c>
      <c r="P485" s="50">
        <f t="shared" si="118"/>
        <v>1095</v>
      </c>
      <c r="Q485" s="50">
        <f t="shared" si="119"/>
        <v>1105.95</v>
      </c>
    </row>
    <row r="486" spans="1:17" ht="24.75" thickBot="1" x14ac:dyDescent="0.3">
      <c r="A486" s="69">
        <v>444</v>
      </c>
      <c r="B486" s="1" t="s">
        <v>468</v>
      </c>
      <c r="C486" s="62" t="s">
        <v>23</v>
      </c>
      <c r="D486" s="36">
        <v>1</v>
      </c>
      <c r="E486" s="118">
        <v>1190</v>
      </c>
      <c r="F486" s="128">
        <v>1253</v>
      </c>
      <c r="G486" s="154">
        <v>1265.53</v>
      </c>
      <c r="H486" s="31">
        <f t="shared" si="69"/>
        <v>1236.1766666666665</v>
      </c>
      <c r="I486" s="32">
        <f t="shared" si="70"/>
        <v>40.477940082634305</v>
      </c>
      <c r="J486" s="32">
        <f t="shared" si="71"/>
        <v>3.2744462158295318</v>
      </c>
      <c r="K486" s="33">
        <f t="shared" si="123"/>
        <v>1236.1766666666665</v>
      </c>
      <c r="L486" s="33">
        <f t="shared" si="75"/>
        <v>1236.1766666666665</v>
      </c>
      <c r="M486" s="33">
        <f t="shared" si="72"/>
        <v>1236.18</v>
      </c>
      <c r="N486" s="33">
        <f t="shared" si="73"/>
        <v>1236.18</v>
      </c>
      <c r="O486" s="50">
        <f t="shared" si="117"/>
        <v>1190</v>
      </c>
      <c r="P486" s="50">
        <f t="shared" si="118"/>
        <v>1253</v>
      </c>
      <c r="Q486" s="50">
        <f t="shared" si="119"/>
        <v>1265.53</v>
      </c>
    </row>
    <row r="487" spans="1:17" ht="24.75" thickBot="1" x14ac:dyDescent="0.3">
      <c r="A487" s="69">
        <v>445</v>
      </c>
      <c r="B487" s="1" t="s">
        <v>469</v>
      </c>
      <c r="C487" s="62" t="s">
        <v>23</v>
      </c>
      <c r="D487" s="36">
        <v>1</v>
      </c>
      <c r="E487" s="119">
        <v>1270</v>
      </c>
      <c r="F487" s="128">
        <v>1337</v>
      </c>
      <c r="G487" s="154">
        <v>1350.3700000000001</v>
      </c>
      <c r="H487" s="31">
        <f t="shared" si="69"/>
        <v>1319.1233333333332</v>
      </c>
      <c r="I487" s="32">
        <f t="shared" si="70"/>
        <v>43.064087513069829</v>
      </c>
      <c r="J487" s="32">
        <f t="shared" si="71"/>
        <v>3.2645990276170664</v>
      </c>
      <c r="K487" s="33">
        <f t="shared" si="123"/>
        <v>1319.1233333333332</v>
      </c>
      <c r="L487" s="33">
        <f t="shared" si="75"/>
        <v>1319.1233333333332</v>
      </c>
      <c r="M487" s="33">
        <f t="shared" si="72"/>
        <v>1319.12</v>
      </c>
      <c r="N487" s="33">
        <f t="shared" si="73"/>
        <v>1319.12</v>
      </c>
      <c r="O487" s="50">
        <f t="shared" si="117"/>
        <v>1270</v>
      </c>
      <c r="P487" s="50">
        <f t="shared" si="118"/>
        <v>1337</v>
      </c>
      <c r="Q487" s="50">
        <f t="shared" si="119"/>
        <v>1350.3700000000001</v>
      </c>
    </row>
    <row r="488" spans="1:17" ht="24.75" thickBot="1" x14ac:dyDescent="0.3">
      <c r="A488" s="69">
        <v>446</v>
      </c>
      <c r="B488" s="1" t="s">
        <v>470</v>
      </c>
      <c r="C488" s="62" t="s">
        <v>23</v>
      </c>
      <c r="D488" s="36">
        <v>1</v>
      </c>
      <c r="E488" s="118">
        <v>1380</v>
      </c>
      <c r="F488" s="128">
        <v>1453</v>
      </c>
      <c r="G488" s="154">
        <v>1467.53</v>
      </c>
      <c r="H488" s="31">
        <f t="shared" si="69"/>
        <v>1433.51</v>
      </c>
      <c r="I488" s="32">
        <f t="shared" si="70"/>
        <v>46.907038917416216</v>
      </c>
      <c r="J488" s="32">
        <f t="shared" si="71"/>
        <v>3.2721807952100939</v>
      </c>
      <c r="K488" s="33">
        <f t="shared" si="123"/>
        <v>1433.51</v>
      </c>
      <c r="L488" s="33">
        <f t="shared" si="75"/>
        <v>1433.51</v>
      </c>
      <c r="M488" s="33">
        <f t="shared" si="72"/>
        <v>1433.51</v>
      </c>
      <c r="N488" s="33">
        <f t="shared" si="73"/>
        <v>1433.51</v>
      </c>
      <c r="O488" s="50">
        <f t="shared" si="117"/>
        <v>1380</v>
      </c>
      <c r="P488" s="50">
        <f t="shared" si="118"/>
        <v>1453</v>
      </c>
      <c r="Q488" s="50">
        <f t="shared" si="119"/>
        <v>1467.53</v>
      </c>
    </row>
    <row r="489" spans="1:17" ht="24.75" thickBot="1" x14ac:dyDescent="0.3">
      <c r="A489" s="69">
        <v>447</v>
      </c>
      <c r="B489" s="1" t="s">
        <v>471</v>
      </c>
      <c r="C489" s="62" t="s">
        <v>23</v>
      </c>
      <c r="D489" s="36">
        <v>1</v>
      </c>
      <c r="E489" s="118">
        <v>1440</v>
      </c>
      <c r="F489" s="128">
        <v>1516</v>
      </c>
      <c r="G489" s="154">
        <v>1531.16</v>
      </c>
      <c r="H489" s="31">
        <f t="shared" si="69"/>
        <v>1495.72</v>
      </c>
      <c r="I489" s="32">
        <f t="shared" si="70"/>
        <v>48.846649833944632</v>
      </c>
      <c r="J489" s="32">
        <f t="shared" si="71"/>
        <v>3.2657616287770863</v>
      </c>
      <c r="K489" s="33">
        <f t="shared" si="123"/>
        <v>1495.72</v>
      </c>
      <c r="L489" s="33">
        <f t="shared" si="75"/>
        <v>1495.72</v>
      </c>
      <c r="M489" s="33">
        <f t="shared" si="72"/>
        <v>1495.72</v>
      </c>
      <c r="N489" s="33">
        <f t="shared" si="73"/>
        <v>1495.72</v>
      </c>
      <c r="O489" s="50">
        <f t="shared" si="117"/>
        <v>1440</v>
      </c>
      <c r="P489" s="50">
        <f t="shared" si="118"/>
        <v>1516</v>
      </c>
      <c r="Q489" s="50">
        <f t="shared" si="119"/>
        <v>1531.16</v>
      </c>
    </row>
    <row r="490" spans="1:17" ht="24.75" thickBot="1" x14ac:dyDescent="0.3">
      <c r="A490" s="69">
        <v>448</v>
      </c>
      <c r="B490" s="1" t="s">
        <v>472</v>
      </c>
      <c r="C490" s="62" t="s">
        <v>23</v>
      </c>
      <c r="D490" s="39">
        <v>1</v>
      </c>
      <c r="E490" s="118">
        <v>1570</v>
      </c>
      <c r="F490" s="128">
        <v>1653</v>
      </c>
      <c r="G490" s="154">
        <v>1669.53</v>
      </c>
      <c r="H490" s="31">
        <f t="shared" si="69"/>
        <v>1630.8433333333332</v>
      </c>
      <c r="I490" s="32">
        <f t="shared" si="70"/>
        <v>53.336138155413281</v>
      </c>
      <c r="J490" s="32">
        <f t="shared" si="71"/>
        <v>3.2704636346887979</v>
      </c>
      <c r="K490" s="33">
        <f t="shared" ref="K490:K496" si="124">D490*SUM(E490:G490)/COLUMNS(E490:G490)</f>
        <v>1630.8433333333332</v>
      </c>
      <c r="L490" s="33">
        <f t="shared" si="75"/>
        <v>1630.8433333333332</v>
      </c>
      <c r="M490" s="33">
        <f t="shared" si="72"/>
        <v>1630.84</v>
      </c>
      <c r="N490" s="33">
        <f t="shared" si="73"/>
        <v>1630.84</v>
      </c>
      <c r="O490" s="50">
        <f t="shared" si="117"/>
        <v>1570</v>
      </c>
      <c r="P490" s="50">
        <f t="shared" si="118"/>
        <v>1653</v>
      </c>
      <c r="Q490" s="50">
        <f t="shared" si="119"/>
        <v>1669.53</v>
      </c>
    </row>
    <row r="491" spans="1:17" ht="24.75" thickBot="1" x14ac:dyDescent="0.3">
      <c r="A491" s="69">
        <v>449</v>
      </c>
      <c r="B491" s="1" t="s">
        <v>473</v>
      </c>
      <c r="C491" s="62" t="s">
        <v>23</v>
      </c>
      <c r="D491" s="36">
        <v>1</v>
      </c>
      <c r="E491" s="118">
        <v>620</v>
      </c>
      <c r="F491" s="128">
        <v>653</v>
      </c>
      <c r="G491" s="154">
        <v>659.53</v>
      </c>
      <c r="H491" s="31">
        <f t="shared" si="69"/>
        <v>644.17666666666662</v>
      </c>
      <c r="I491" s="32">
        <f t="shared" si="70"/>
        <v>21.190649667561704</v>
      </c>
      <c r="J491" s="32">
        <f t="shared" si="71"/>
        <v>3.2895711322817816</v>
      </c>
      <c r="K491" s="33">
        <f t="shared" si="124"/>
        <v>644.17666666666662</v>
      </c>
      <c r="L491" s="33">
        <f t="shared" si="75"/>
        <v>644.17666666666662</v>
      </c>
      <c r="M491" s="33">
        <f t="shared" si="72"/>
        <v>644.17999999999995</v>
      </c>
      <c r="N491" s="33">
        <f t="shared" si="73"/>
        <v>644.17999999999995</v>
      </c>
      <c r="O491" s="50">
        <f t="shared" si="117"/>
        <v>620</v>
      </c>
      <c r="P491" s="50">
        <f t="shared" si="118"/>
        <v>653</v>
      </c>
      <c r="Q491" s="50">
        <f t="shared" si="119"/>
        <v>659.53</v>
      </c>
    </row>
    <row r="492" spans="1:17" ht="24.75" thickBot="1" x14ac:dyDescent="0.3">
      <c r="A492" s="69">
        <v>450</v>
      </c>
      <c r="B492" s="1" t="s">
        <v>474</v>
      </c>
      <c r="C492" s="62" t="s">
        <v>23</v>
      </c>
      <c r="D492" s="36">
        <v>1</v>
      </c>
      <c r="E492" s="119">
        <v>710</v>
      </c>
      <c r="F492" s="128">
        <v>748</v>
      </c>
      <c r="G492" s="154">
        <v>755.48</v>
      </c>
      <c r="H492" s="31">
        <f t="shared" si="69"/>
        <v>737.82666666666671</v>
      </c>
      <c r="I492" s="32">
        <f t="shared" si="70"/>
        <v>24.387089480570118</v>
      </c>
      <c r="J492" s="32">
        <f t="shared" si="71"/>
        <v>3.3052599726092105</v>
      </c>
      <c r="K492" s="33">
        <f t="shared" si="124"/>
        <v>737.82666666666671</v>
      </c>
      <c r="L492" s="33">
        <f t="shared" si="75"/>
        <v>737.82666666666671</v>
      </c>
      <c r="M492" s="33">
        <f t="shared" si="72"/>
        <v>737.83</v>
      </c>
      <c r="N492" s="33">
        <f t="shared" si="73"/>
        <v>737.83</v>
      </c>
      <c r="O492" s="50">
        <f t="shared" si="117"/>
        <v>710</v>
      </c>
      <c r="P492" s="50">
        <f t="shared" si="118"/>
        <v>748</v>
      </c>
      <c r="Q492" s="50">
        <f t="shared" si="119"/>
        <v>755.48</v>
      </c>
    </row>
    <row r="493" spans="1:17" ht="24.75" thickBot="1" x14ac:dyDescent="0.3">
      <c r="A493" s="69">
        <v>451</v>
      </c>
      <c r="B493" s="1" t="s">
        <v>475</v>
      </c>
      <c r="C493" s="62" t="s">
        <v>23</v>
      </c>
      <c r="D493" s="36">
        <v>1</v>
      </c>
      <c r="E493" s="119">
        <v>750</v>
      </c>
      <c r="F493" s="128">
        <v>790</v>
      </c>
      <c r="G493" s="154">
        <v>797.9</v>
      </c>
      <c r="H493" s="31">
        <f t="shared" si="69"/>
        <v>779.30000000000007</v>
      </c>
      <c r="I493" s="32">
        <f t="shared" si="70"/>
        <v>25.68014797465154</v>
      </c>
      <c r="J493" s="32">
        <f t="shared" si="71"/>
        <v>3.2952839695433771</v>
      </c>
      <c r="K493" s="33">
        <f t="shared" si="124"/>
        <v>779.30000000000007</v>
      </c>
      <c r="L493" s="33">
        <f t="shared" si="75"/>
        <v>779.30000000000007</v>
      </c>
      <c r="M493" s="33">
        <f t="shared" si="72"/>
        <v>779.3</v>
      </c>
      <c r="N493" s="33">
        <f t="shared" si="73"/>
        <v>779.3</v>
      </c>
      <c r="O493" s="50">
        <f t="shared" si="117"/>
        <v>750</v>
      </c>
      <c r="P493" s="50">
        <f t="shared" si="118"/>
        <v>790</v>
      </c>
      <c r="Q493" s="50">
        <f t="shared" si="119"/>
        <v>797.9</v>
      </c>
    </row>
    <row r="494" spans="1:17" ht="24.75" thickBot="1" x14ac:dyDescent="0.3">
      <c r="A494" s="69">
        <v>452</v>
      </c>
      <c r="B494" s="1" t="s">
        <v>476</v>
      </c>
      <c r="C494" s="62" t="s">
        <v>23</v>
      </c>
      <c r="D494" s="36">
        <v>1</v>
      </c>
      <c r="E494" s="119">
        <v>880</v>
      </c>
      <c r="F494" s="128">
        <v>927</v>
      </c>
      <c r="G494" s="154">
        <v>936.27</v>
      </c>
      <c r="H494" s="31">
        <f t="shared" si="69"/>
        <v>914.42333333333329</v>
      </c>
      <c r="I494" s="32">
        <f t="shared" si="70"/>
        <v>30.169647550697917</v>
      </c>
      <c r="J494" s="32">
        <f t="shared" si="71"/>
        <v>3.2993085861797695</v>
      </c>
      <c r="K494" s="33">
        <f t="shared" si="124"/>
        <v>914.42333333333329</v>
      </c>
      <c r="L494" s="33">
        <f t="shared" si="75"/>
        <v>914.42333333333329</v>
      </c>
      <c r="M494" s="33">
        <f t="shared" si="72"/>
        <v>914.42</v>
      </c>
      <c r="N494" s="33">
        <f t="shared" si="73"/>
        <v>914.42</v>
      </c>
      <c r="O494" s="50">
        <f t="shared" si="117"/>
        <v>880</v>
      </c>
      <c r="P494" s="50">
        <f t="shared" si="118"/>
        <v>927</v>
      </c>
      <c r="Q494" s="50">
        <f t="shared" si="119"/>
        <v>936.27</v>
      </c>
    </row>
    <row r="495" spans="1:17" ht="24.75" thickBot="1" x14ac:dyDescent="0.3">
      <c r="A495" s="69">
        <v>453</v>
      </c>
      <c r="B495" s="1" t="s">
        <v>477</v>
      </c>
      <c r="C495" s="62" t="s">
        <v>23</v>
      </c>
      <c r="D495" s="36">
        <v>1</v>
      </c>
      <c r="E495" s="119">
        <v>1210</v>
      </c>
      <c r="F495" s="128">
        <v>1274</v>
      </c>
      <c r="G495" s="154">
        <v>1286.74</v>
      </c>
      <c r="H495" s="31">
        <f t="shared" si="69"/>
        <v>1256.9133333333332</v>
      </c>
      <c r="I495" s="32">
        <f t="shared" si="70"/>
        <v>41.124476085821854</v>
      </c>
      <c r="J495" s="32">
        <f t="shared" si="71"/>
        <v>3.2718625059660855</v>
      </c>
      <c r="K495" s="33">
        <f t="shared" si="124"/>
        <v>1256.9133333333332</v>
      </c>
      <c r="L495" s="33">
        <f t="shared" si="75"/>
        <v>1256.9133333333332</v>
      </c>
      <c r="M495" s="33">
        <f t="shared" si="72"/>
        <v>1256.9100000000001</v>
      </c>
      <c r="N495" s="33">
        <f t="shared" si="73"/>
        <v>1256.9100000000001</v>
      </c>
      <c r="O495" s="50">
        <f t="shared" si="117"/>
        <v>1210</v>
      </c>
      <c r="P495" s="50">
        <f t="shared" si="118"/>
        <v>1274</v>
      </c>
      <c r="Q495" s="50">
        <f t="shared" si="119"/>
        <v>1286.74</v>
      </c>
    </row>
    <row r="496" spans="1:17" ht="24.75" thickBot="1" x14ac:dyDescent="0.3">
      <c r="A496" s="69">
        <v>454</v>
      </c>
      <c r="B496" s="1" t="s">
        <v>478</v>
      </c>
      <c r="C496" s="62" t="s">
        <v>23</v>
      </c>
      <c r="D496" s="36">
        <v>1</v>
      </c>
      <c r="E496" s="119">
        <v>1320</v>
      </c>
      <c r="F496" s="128">
        <v>1390</v>
      </c>
      <c r="G496" s="154">
        <v>1403.9</v>
      </c>
      <c r="H496" s="31">
        <f t="shared" si="69"/>
        <v>1371.3</v>
      </c>
      <c r="I496" s="32">
        <f t="shared" si="70"/>
        <v>44.967432659648281</v>
      </c>
      <c r="J496" s="32">
        <f t="shared" si="71"/>
        <v>3.2791827214794926</v>
      </c>
      <c r="K496" s="33">
        <f t="shared" si="124"/>
        <v>1371.3</v>
      </c>
      <c r="L496" s="33">
        <f t="shared" si="75"/>
        <v>1371.3</v>
      </c>
      <c r="M496" s="33">
        <f t="shared" si="72"/>
        <v>1371.3</v>
      </c>
      <c r="N496" s="33">
        <f t="shared" si="73"/>
        <v>1371.3</v>
      </c>
      <c r="O496" s="50">
        <f t="shared" si="117"/>
        <v>1320</v>
      </c>
      <c r="P496" s="50">
        <f t="shared" si="118"/>
        <v>1390</v>
      </c>
      <c r="Q496" s="50">
        <f t="shared" si="119"/>
        <v>1403.9</v>
      </c>
    </row>
    <row r="497" spans="1:20" ht="24.75" thickBot="1" x14ac:dyDescent="0.3">
      <c r="A497" s="69">
        <v>455</v>
      </c>
      <c r="B497" s="1" t="s">
        <v>479</v>
      </c>
      <c r="C497" s="62" t="s">
        <v>23</v>
      </c>
      <c r="D497" s="36">
        <v>1</v>
      </c>
      <c r="E497" s="119">
        <v>1390</v>
      </c>
      <c r="F497" s="128">
        <v>1464</v>
      </c>
      <c r="G497" s="154">
        <v>1478.64</v>
      </c>
      <c r="H497" s="31">
        <f t="shared" si="69"/>
        <v>1444.2133333333334</v>
      </c>
      <c r="I497" s="32">
        <f t="shared" si="70"/>
        <v>47.51732876891689</v>
      </c>
      <c r="J497" s="32">
        <f t="shared" si="71"/>
        <v>3.2901876524878748</v>
      </c>
      <c r="K497" s="33">
        <f t="shared" ref="K497:K505" si="125">D497*SUM(E497:G497)/COLUMNS(E497:G497)</f>
        <v>1444.2133333333334</v>
      </c>
      <c r="L497" s="33">
        <f t="shared" si="75"/>
        <v>1444.2133333333334</v>
      </c>
      <c r="M497" s="33">
        <f t="shared" si="72"/>
        <v>1444.21</v>
      </c>
      <c r="N497" s="33">
        <f t="shared" si="73"/>
        <v>1444.21</v>
      </c>
      <c r="O497" s="50">
        <f t="shared" si="117"/>
        <v>1390</v>
      </c>
      <c r="P497" s="50">
        <f t="shared" si="118"/>
        <v>1464</v>
      </c>
      <c r="Q497" s="50">
        <f t="shared" si="119"/>
        <v>1478.64</v>
      </c>
    </row>
    <row r="498" spans="1:20" ht="24.75" thickBot="1" x14ac:dyDescent="0.3">
      <c r="A498" s="69">
        <v>456</v>
      </c>
      <c r="B498" s="1" t="s">
        <v>480</v>
      </c>
      <c r="C498" s="62" t="s">
        <v>23</v>
      </c>
      <c r="D498" s="36">
        <v>1</v>
      </c>
      <c r="E498" s="119">
        <v>1460</v>
      </c>
      <c r="F498" s="128">
        <v>1537</v>
      </c>
      <c r="G498" s="154">
        <v>1552.3700000000001</v>
      </c>
      <c r="H498" s="31">
        <f t="shared" si="69"/>
        <v>1516.4566666666667</v>
      </c>
      <c r="I498" s="32">
        <f t="shared" si="70"/>
        <v>49.493187746732758</v>
      </c>
      <c r="J498" s="32">
        <f t="shared" si="71"/>
        <v>3.2637390065041592</v>
      </c>
      <c r="K498" s="33">
        <f t="shared" si="125"/>
        <v>1516.4566666666667</v>
      </c>
      <c r="L498" s="33">
        <f t="shared" si="75"/>
        <v>1516.4566666666667</v>
      </c>
      <c r="M498" s="33">
        <f t="shared" si="72"/>
        <v>1516.46</v>
      </c>
      <c r="N498" s="33">
        <f t="shared" si="73"/>
        <v>1516.46</v>
      </c>
      <c r="O498" s="50">
        <f t="shared" si="117"/>
        <v>1460</v>
      </c>
      <c r="P498" s="50">
        <f t="shared" si="118"/>
        <v>1537</v>
      </c>
      <c r="Q498" s="50">
        <f t="shared" si="119"/>
        <v>1552.3700000000001</v>
      </c>
    </row>
    <row r="499" spans="1:20" ht="24.75" thickBot="1" x14ac:dyDescent="0.3">
      <c r="A499" s="69">
        <v>457</v>
      </c>
      <c r="B499" s="1" t="s">
        <v>481</v>
      </c>
      <c r="C499" s="62" t="s">
        <v>23</v>
      </c>
      <c r="D499" s="36">
        <v>1</v>
      </c>
      <c r="E499" s="119">
        <v>1550</v>
      </c>
      <c r="F499" s="128">
        <v>1632</v>
      </c>
      <c r="G499" s="154">
        <v>1648.32</v>
      </c>
      <c r="H499" s="31">
        <f t="shared" si="69"/>
        <v>1610.1066666666666</v>
      </c>
      <c r="I499" s="32">
        <f t="shared" si="70"/>
        <v>52.689601757209466</v>
      </c>
      <c r="J499" s="32">
        <f t="shared" si="71"/>
        <v>3.2724292649685403</v>
      </c>
      <c r="K499" s="33">
        <f t="shared" si="125"/>
        <v>1610.1066666666666</v>
      </c>
      <c r="L499" s="33">
        <f t="shared" si="75"/>
        <v>1610.1066666666666</v>
      </c>
      <c r="M499" s="33">
        <f t="shared" si="72"/>
        <v>1610.11</v>
      </c>
      <c r="N499" s="33">
        <f t="shared" si="73"/>
        <v>1610.11</v>
      </c>
      <c r="O499" s="50">
        <f t="shared" si="117"/>
        <v>1550</v>
      </c>
      <c r="P499" s="50">
        <f t="shared" si="118"/>
        <v>1632</v>
      </c>
      <c r="Q499" s="50">
        <f t="shared" si="119"/>
        <v>1648.32</v>
      </c>
    </row>
    <row r="500" spans="1:20" ht="24.75" thickBot="1" x14ac:dyDescent="0.3">
      <c r="A500" s="69">
        <v>458</v>
      </c>
      <c r="B500" s="1" t="s">
        <v>482</v>
      </c>
      <c r="C500" s="62" t="s">
        <v>23</v>
      </c>
      <c r="D500" s="36">
        <v>1</v>
      </c>
      <c r="E500" s="119">
        <v>1640</v>
      </c>
      <c r="F500" s="128">
        <v>1727</v>
      </c>
      <c r="G500" s="154">
        <v>1744.27</v>
      </c>
      <c r="H500" s="31">
        <f t="shared" si="69"/>
        <v>1703.7566666666669</v>
      </c>
      <c r="I500" s="32">
        <f t="shared" si="70"/>
        <v>55.886023595648069</v>
      </c>
      <c r="J500" s="32">
        <f t="shared" si="71"/>
        <v>3.2801646320179558</v>
      </c>
      <c r="K500" s="33">
        <f t="shared" si="125"/>
        <v>1703.7566666666669</v>
      </c>
      <c r="L500" s="33">
        <f t="shared" si="75"/>
        <v>1703.7566666666669</v>
      </c>
      <c r="M500" s="33">
        <f t="shared" si="72"/>
        <v>1703.76</v>
      </c>
      <c r="N500" s="33">
        <f t="shared" si="73"/>
        <v>1703.76</v>
      </c>
      <c r="O500" s="50">
        <f t="shared" si="117"/>
        <v>1640</v>
      </c>
      <c r="P500" s="50">
        <f t="shared" si="118"/>
        <v>1727</v>
      </c>
      <c r="Q500" s="50">
        <f t="shared" si="119"/>
        <v>1744.27</v>
      </c>
    </row>
    <row r="501" spans="1:20" ht="24.75" thickBot="1" x14ac:dyDescent="0.3">
      <c r="A501" s="69">
        <v>459</v>
      </c>
      <c r="B501" s="1" t="s">
        <v>483</v>
      </c>
      <c r="C501" s="62" t="s">
        <v>23</v>
      </c>
      <c r="D501" s="36">
        <v>1</v>
      </c>
      <c r="E501" s="119">
        <v>660</v>
      </c>
      <c r="F501" s="128">
        <v>695</v>
      </c>
      <c r="G501" s="154">
        <v>701.95</v>
      </c>
      <c r="H501" s="31">
        <f t="shared" si="69"/>
        <v>685.65</v>
      </c>
      <c r="I501" s="32">
        <f t="shared" si="70"/>
        <v>22.483716329824141</v>
      </c>
      <c r="J501" s="32">
        <f t="shared" si="71"/>
        <v>3.2791827214794926</v>
      </c>
      <c r="K501" s="33">
        <f t="shared" si="125"/>
        <v>685.65</v>
      </c>
      <c r="L501" s="33">
        <f t="shared" si="75"/>
        <v>685.65</v>
      </c>
      <c r="M501" s="33">
        <f t="shared" si="72"/>
        <v>685.65</v>
      </c>
      <c r="N501" s="33">
        <f t="shared" si="73"/>
        <v>685.65</v>
      </c>
      <c r="O501" s="50">
        <f t="shared" si="117"/>
        <v>660</v>
      </c>
      <c r="P501" s="50">
        <f t="shared" si="118"/>
        <v>695</v>
      </c>
      <c r="Q501" s="50">
        <f t="shared" si="119"/>
        <v>701.95</v>
      </c>
    </row>
    <row r="502" spans="1:20" ht="24.75" thickBot="1" x14ac:dyDescent="0.3">
      <c r="A502" s="69">
        <v>460</v>
      </c>
      <c r="B502" s="1" t="s">
        <v>484</v>
      </c>
      <c r="C502" s="62" t="s">
        <v>23</v>
      </c>
      <c r="D502" s="36">
        <v>1</v>
      </c>
      <c r="E502" s="119">
        <v>740</v>
      </c>
      <c r="F502" s="128">
        <v>779</v>
      </c>
      <c r="G502" s="154">
        <v>786.79</v>
      </c>
      <c r="H502" s="31">
        <f t="shared" si="69"/>
        <v>768.59666666666669</v>
      </c>
      <c r="I502" s="32">
        <f t="shared" si="70"/>
        <v>25.069863049752239</v>
      </c>
      <c r="J502" s="32">
        <f t="shared" si="71"/>
        <v>3.2617709830147898</v>
      </c>
      <c r="K502" s="33">
        <f t="shared" si="125"/>
        <v>768.59666666666669</v>
      </c>
      <c r="L502" s="33">
        <f t="shared" si="75"/>
        <v>768.59666666666669</v>
      </c>
      <c r="M502" s="33">
        <f t="shared" si="72"/>
        <v>768.6</v>
      </c>
      <c r="N502" s="33">
        <f t="shared" si="73"/>
        <v>768.6</v>
      </c>
      <c r="O502" s="50">
        <f t="shared" si="117"/>
        <v>740</v>
      </c>
      <c r="P502" s="50">
        <f t="shared" si="118"/>
        <v>779</v>
      </c>
      <c r="Q502" s="50">
        <f t="shared" si="119"/>
        <v>786.79</v>
      </c>
    </row>
    <row r="503" spans="1:20" ht="24.75" thickBot="1" x14ac:dyDescent="0.3">
      <c r="A503" s="69">
        <v>461</v>
      </c>
      <c r="B503" s="1" t="s">
        <v>485</v>
      </c>
      <c r="C503" s="62" t="s">
        <v>23</v>
      </c>
      <c r="D503" s="36">
        <v>1</v>
      </c>
      <c r="E503" s="119">
        <v>810</v>
      </c>
      <c r="F503" s="128">
        <v>853</v>
      </c>
      <c r="G503" s="154">
        <v>861.53</v>
      </c>
      <c r="H503" s="31">
        <f t="shared" si="69"/>
        <v>841.50999999999988</v>
      </c>
      <c r="I503" s="32">
        <f t="shared" si="70"/>
        <v>27.619744749001562</v>
      </c>
      <c r="J503" s="32">
        <f t="shared" si="71"/>
        <v>3.2821647691651399</v>
      </c>
      <c r="K503" s="33">
        <f t="shared" si="125"/>
        <v>841.50999999999988</v>
      </c>
      <c r="L503" s="33">
        <f t="shared" si="75"/>
        <v>841.50999999999988</v>
      </c>
      <c r="M503" s="33">
        <f t="shared" si="72"/>
        <v>841.51</v>
      </c>
      <c r="N503" s="33">
        <f t="shared" si="73"/>
        <v>841.51</v>
      </c>
      <c r="O503" s="50">
        <f t="shared" si="117"/>
        <v>810</v>
      </c>
      <c r="P503" s="50">
        <f t="shared" si="118"/>
        <v>853</v>
      </c>
      <c r="Q503" s="50">
        <f t="shared" si="119"/>
        <v>861.53</v>
      </c>
    </row>
    <row r="504" spans="1:20" ht="24.75" thickBot="1" x14ac:dyDescent="0.3">
      <c r="A504" s="69">
        <v>462</v>
      </c>
      <c r="B504" s="1" t="s">
        <v>486</v>
      </c>
      <c r="C504" s="62" t="s">
        <v>23</v>
      </c>
      <c r="D504" s="36">
        <v>1</v>
      </c>
      <c r="E504" s="119">
        <v>940</v>
      </c>
      <c r="F504" s="128">
        <v>990</v>
      </c>
      <c r="G504" s="154">
        <v>999.9</v>
      </c>
      <c r="H504" s="31">
        <f t="shared" si="69"/>
        <v>976.63333333333333</v>
      </c>
      <c r="I504" s="32">
        <f t="shared" si="70"/>
        <v>32.109240622184338</v>
      </c>
      <c r="J504" s="32">
        <f t="shared" si="71"/>
        <v>3.2877477684068741</v>
      </c>
      <c r="K504" s="33">
        <f t="shared" si="125"/>
        <v>976.63333333333333</v>
      </c>
      <c r="L504" s="33">
        <f t="shared" si="75"/>
        <v>976.63333333333333</v>
      </c>
      <c r="M504" s="33">
        <f t="shared" si="72"/>
        <v>976.63</v>
      </c>
      <c r="N504" s="33">
        <f t="shared" si="73"/>
        <v>976.63</v>
      </c>
      <c r="O504" s="50">
        <f t="shared" si="117"/>
        <v>940</v>
      </c>
      <c r="P504" s="50">
        <f t="shared" si="118"/>
        <v>990</v>
      </c>
      <c r="Q504" s="50">
        <f t="shared" si="119"/>
        <v>999.9</v>
      </c>
    </row>
    <row r="505" spans="1:20" ht="24.75" thickBot="1" x14ac:dyDescent="0.3">
      <c r="A505" s="69">
        <v>463</v>
      </c>
      <c r="B505" s="1" t="s">
        <v>487</v>
      </c>
      <c r="C505" s="62" t="s">
        <v>23</v>
      </c>
      <c r="D505" s="36">
        <v>1</v>
      </c>
      <c r="E505" s="119">
        <v>1290</v>
      </c>
      <c r="F505" s="128">
        <v>1358</v>
      </c>
      <c r="G505" s="154">
        <v>1371.58</v>
      </c>
      <c r="H505" s="31">
        <f t="shared" si="69"/>
        <v>1339.86</v>
      </c>
      <c r="I505" s="32">
        <f t="shared" si="70"/>
        <v>43.71062571046081</v>
      </c>
      <c r="J505" s="32">
        <f t="shared" si="71"/>
        <v>3.2623278335393859</v>
      </c>
      <c r="K505" s="33">
        <f t="shared" si="125"/>
        <v>1339.86</v>
      </c>
      <c r="L505" s="33">
        <f t="shared" si="75"/>
        <v>1339.86</v>
      </c>
      <c r="M505" s="33">
        <f t="shared" si="72"/>
        <v>1339.86</v>
      </c>
      <c r="N505" s="33">
        <f t="shared" si="73"/>
        <v>1339.86</v>
      </c>
      <c r="O505" s="50">
        <f t="shared" si="117"/>
        <v>1290</v>
      </c>
      <c r="P505" s="50">
        <f t="shared" si="118"/>
        <v>1358</v>
      </c>
      <c r="Q505" s="50">
        <f t="shared" si="119"/>
        <v>1371.58</v>
      </c>
    </row>
    <row r="506" spans="1:20" ht="24.75" thickBot="1" x14ac:dyDescent="0.3">
      <c r="A506" s="69">
        <v>464</v>
      </c>
      <c r="B506" s="1" t="s">
        <v>488</v>
      </c>
      <c r="C506" s="62" t="s">
        <v>23</v>
      </c>
      <c r="D506" s="36">
        <v>1</v>
      </c>
      <c r="E506" s="119">
        <v>1440</v>
      </c>
      <c r="F506" s="128">
        <v>1516</v>
      </c>
      <c r="G506" s="154">
        <v>1531.16</v>
      </c>
      <c r="H506" s="31">
        <f t="shared" si="69"/>
        <v>1495.72</v>
      </c>
      <c r="I506" s="32">
        <f t="shared" si="70"/>
        <v>48.846649833944632</v>
      </c>
      <c r="J506" s="32">
        <f t="shared" si="71"/>
        <v>3.2657616287770863</v>
      </c>
      <c r="K506" s="33">
        <f>D506*SUM(E506:G506)/COLUMNS(E506:G506)</f>
        <v>1495.72</v>
      </c>
      <c r="L506" s="33">
        <f t="shared" si="75"/>
        <v>1495.72</v>
      </c>
      <c r="M506" s="33">
        <f t="shared" si="72"/>
        <v>1495.72</v>
      </c>
      <c r="N506" s="33">
        <f t="shared" si="73"/>
        <v>1495.72</v>
      </c>
      <c r="O506" s="50">
        <f t="shared" si="117"/>
        <v>1440</v>
      </c>
      <c r="P506" s="50">
        <f t="shared" si="118"/>
        <v>1516</v>
      </c>
      <c r="Q506" s="50">
        <f t="shared" si="119"/>
        <v>1531.16</v>
      </c>
    </row>
    <row r="507" spans="1:20" ht="24.75" thickBot="1" x14ac:dyDescent="0.3">
      <c r="A507" s="69">
        <v>465</v>
      </c>
      <c r="B507" s="1" t="s">
        <v>489</v>
      </c>
      <c r="C507" s="62" t="s">
        <v>23</v>
      </c>
      <c r="D507" s="36">
        <v>1</v>
      </c>
      <c r="E507" s="119">
        <v>1580</v>
      </c>
      <c r="F507" s="128">
        <v>1664</v>
      </c>
      <c r="G507" s="154">
        <v>1680.64</v>
      </c>
      <c r="H507" s="31">
        <f t="shared" si="69"/>
        <v>1641.5466666666669</v>
      </c>
      <c r="I507" s="32">
        <f t="shared" si="70"/>
        <v>53.946422803864735</v>
      </c>
      <c r="J507" s="32">
        <f t="shared" si="71"/>
        <v>3.2863167340474466</v>
      </c>
      <c r="K507" s="33">
        <f>D507*SUM(E507:G507)/COLUMNS(E507:G507)</f>
        <v>1641.5466666666669</v>
      </c>
      <c r="L507" s="33">
        <f t="shared" si="75"/>
        <v>1641.5466666666669</v>
      </c>
      <c r="M507" s="33">
        <f t="shared" si="72"/>
        <v>1641.55</v>
      </c>
      <c r="N507" s="33">
        <f t="shared" si="73"/>
        <v>1641.55</v>
      </c>
      <c r="O507" s="50">
        <f t="shared" si="117"/>
        <v>1580</v>
      </c>
      <c r="P507" s="50">
        <f t="shared" si="118"/>
        <v>1664</v>
      </c>
      <c r="Q507" s="50">
        <f t="shared" si="119"/>
        <v>1680.64</v>
      </c>
    </row>
    <row r="508" spans="1:20" ht="24.75" thickBot="1" x14ac:dyDescent="0.3">
      <c r="A508" s="69">
        <v>466</v>
      </c>
      <c r="B508" s="1" t="s">
        <v>490</v>
      </c>
      <c r="C508" s="62" t="s">
        <v>23</v>
      </c>
      <c r="D508" s="36">
        <v>1</v>
      </c>
      <c r="E508" s="119">
        <v>1690</v>
      </c>
      <c r="F508" s="128">
        <v>1780</v>
      </c>
      <c r="G508" s="154">
        <v>1797.8</v>
      </c>
      <c r="H508" s="31">
        <f t="shared" si="69"/>
        <v>1755.9333333333334</v>
      </c>
      <c r="I508" s="32">
        <f t="shared" si="70"/>
        <v>57.7893877224299</v>
      </c>
      <c r="J508" s="32">
        <f t="shared" si="71"/>
        <v>3.2910923567198775</v>
      </c>
      <c r="K508" s="33">
        <f>D508*SUM(E508:G508)/COLUMNS(E508:G508)</f>
        <v>1755.9333333333334</v>
      </c>
      <c r="L508" s="33">
        <f t="shared" si="75"/>
        <v>1755.9333333333334</v>
      </c>
      <c r="M508" s="33">
        <f t="shared" si="72"/>
        <v>1755.93</v>
      </c>
      <c r="N508" s="33">
        <f t="shared" si="73"/>
        <v>1755.93</v>
      </c>
      <c r="O508" s="50">
        <f t="shared" si="117"/>
        <v>1690</v>
      </c>
      <c r="P508" s="50">
        <f t="shared" si="118"/>
        <v>1780</v>
      </c>
      <c r="Q508" s="50">
        <f t="shared" si="119"/>
        <v>1797.8</v>
      </c>
    </row>
    <row r="509" spans="1:20" ht="24.75" thickBot="1" x14ac:dyDescent="0.3">
      <c r="A509" s="69">
        <v>467</v>
      </c>
      <c r="B509" s="1" t="s">
        <v>491</v>
      </c>
      <c r="C509" s="62" t="s">
        <v>23</v>
      </c>
      <c r="D509" s="36">
        <v>1</v>
      </c>
      <c r="E509" s="119">
        <v>1760</v>
      </c>
      <c r="F509" s="128">
        <v>1853</v>
      </c>
      <c r="G509" s="154">
        <v>1871.53</v>
      </c>
      <c r="H509" s="31">
        <f t="shared" si="69"/>
        <v>1828.1766666666665</v>
      </c>
      <c r="I509" s="32">
        <f t="shared" si="70"/>
        <v>59.765237666500852</v>
      </c>
      <c r="J509" s="32">
        <f t="shared" si="71"/>
        <v>3.2691171896133775</v>
      </c>
      <c r="K509" s="33">
        <f>D509*SUM(E509:G509)/COLUMNS(E509:G509)</f>
        <v>1828.1766666666665</v>
      </c>
      <c r="L509" s="33">
        <f t="shared" si="75"/>
        <v>1828.1766666666665</v>
      </c>
      <c r="M509" s="33">
        <f t="shared" si="72"/>
        <v>1828.18</v>
      </c>
      <c r="N509" s="33">
        <f t="shared" si="73"/>
        <v>1828.18</v>
      </c>
      <c r="O509" s="50">
        <f t="shared" si="117"/>
        <v>1760</v>
      </c>
      <c r="P509" s="50">
        <f t="shared" si="118"/>
        <v>1853</v>
      </c>
      <c r="Q509" s="50">
        <f t="shared" si="119"/>
        <v>1871.53</v>
      </c>
    </row>
    <row r="510" spans="1:20" ht="24.75" thickBot="1" x14ac:dyDescent="0.3">
      <c r="A510" s="69">
        <v>468</v>
      </c>
      <c r="B510" s="1" t="s">
        <v>492</v>
      </c>
      <c r="C510" s="62" t="s">
        <v>23</v>
      </c>
      <c r="D510" s="36">
        <v>1</v>
      </c>
      <c r="E510" s="119">
        <v>1860</v>
      </c>
      <c r="F510" s="128">
        <v>1959</v>
      </c>
      <c r="G510" s="154">
        <v>1978.59</v>
      </c>
      <c r="H510" s="31">
        <f t="shared" si="69"/>
        <v>1932.53</v>
      </c>
      <c r="I510" s="32">
        <f t="shared" si="70"/>
        <v>63.571949002685109</v>
      </c>
      <c r="J510" s="32">
        <f t="shared" si="71"/>
        <v>3.2895711322817816</v>
      </c>
      <c r="K510" s="33">
        <f>D510*SUM(E510:G510)/COLUMNS(E510:G510)</f>
        <v>1932.53</v>
      </c>
      <c r="L510" s="33">
        <f t="shared" si="75"/>
        <v>1932.53</v>
      </c>
      <c r="M510" s="33">
        <f t="shared" si="72"/>
        <v>1932.53</v>
      </c>
      <c r="N510" s="33">
        <f t="shared" si="73"/>
        <v>1932.53</v>
      </c>
      <c r="O510" s="50">
        <f t="shared" si="117"/>
        <v>1860</v>
      </c>
      <c r="P510" s="50">
        <f t="shared" si="118"/>
        <v>1959</v>
      </c>
      <c r="Q510" s="50">
        <f t="shared" si="119"/>
        <v>1978.59</v>
      </c>
    </row>
    <row r="511" spans="1:20" ht="15.75" thickBot="1" x14ac:dyDescent="0.3">
      <c r="A511" s="157" t="s">
        <v>493</v>
      </c>
      <c r="B511" s="158"/>
      <c r="C511" s="159"/>
      <c r="D511" s="159"/>
      <c r="E511" s="158"/>
      <c r="F511" s="158"/>
      <c r="G511" s="158"/>
      <c r="H511" s="159"/>
      <c r="I511" s="159"/>
      <c r="J511" s="159"/>
      <c r="K511" s="159"/>
      <c r="L511" s="159"/>
      <c r="M511" s="159"/>
      <c r="N511" s="160"/>
      <c r="O511" s="50"/>
      <c r="P511" s="50"/>
      <c r="Q511" s="50"/>
      <c r="R511" s="135">
        <f>SUM(O455:O510)</f>
        <v>57755</v>
      </c>
      <c r="S511" s="135">
        <f>SUM(P455:P510)</f>
        <v>60817</v>
      </c>
      <c r="T511" s="135">
        <f>SUM(Q455:Q510)</f>
        <v>61425.170000000006</v>
      </c>
    </row>
    <row r="512" spans="1:20" ht="30.75" thickBot="1" x14ac:dyDescent="0.3">
      <c r="A512" s="69">
        <v>469</v>
      </c>
      <c r="B512" s="1" t="s">
        <v>494</v>
      </c>
      <c r="C512" s="62" t="s">
        <v>23</v>
      </c>
      <c r="D512" s="36">
        <v>1</v>
      </c>
      <c r="E512" s="117">
        <v>740</v>
      </c>
      <c r="F512" s="128">
        <v>779</v>
      </c>
      <c r="G512" s="154">
        <v>786.79</v>
      </c>
      <c r="H512" s="31">
        <f t="shared" si="69"/>
        <v>768.59666666666669</v>
      </c>
      <c r="I512" s="32">
        <f t="shared" si="70"/>
        <v>25.069863049752239</v>
      </c>
      <c r="J512" s="32">
        <f t="shared" si="71"/>
        <v>3.2617709830147898</v>
      </c>
      <c r="K512" s="33">
        <f t="shared" ref="K512:K520" si="126">D512*SUM(E512:G512)/COLUMNS(E512:G512)</f>
        <v>768.59666666666669</v>
      </c>
      <c r="L512" s="33">
        <f t="shared" si="75"/>
        <v>768.59666666666669</v>
      </c>
      <c r="M512" s="33">
        <f t="shared" si="72"/>
        <v>768.6</v>
      </c>
      <c r="N512" s="33">
        <f t="shared" si="73"/>
        <v>768.6</v>
      </c>
      <c r="O512" s="50">
        <f t="shared" si="117"/>
        <v>740</v>
      </c>
      <c r="P512" s="50">
        <f t="shared" si="118"/>
        <v>779</v>
      </c>
      <c r="Q512" s="50">
        <f t="shared" si="119"/>
        <v>786.79</v>
      </c>
    </row>
    <row r="513" spans="1:17" ht="60.75" thickBot="1" x14ac:dyDescent="0.3">
      <c r="A513" s="69">
        <v>470</v>
      </c>
      <c r="B513" s="1" t="s">
        <v>495</v>
      </c>
      <c r="C513" s="62" t="s">
        <v>23</v>
      </c>
      <c r="D513" s="36">
        <v>1</v>
      </c>
      <c r="E513" s="118">
        <v>7300</v>
      </c>
      <c r="F513" s="128">
        <v>7687</v>
      </c>
      <c r="G513" s="154">
        <v>7763.87</v>
      </c>
      <c r="H513" s="31">
        <f t="shared" si="69"/>
        <v>7583.623333333333</v>
      </c>
      <c r="I513" s="32">
        <f t="shared" si="70"/>
        <v>248.61394899187235</v>
      </c>
      <c r="J513" s="32">
        <f t="shared" si="71"/>
        <v>3.2783003330229441</v>
      </c>
      <c r="K513" s="33">
        <f t="shared" si="126"/>
        <v>7583.623333333333</v>
      </c>
      <c r="L513" s="33">
        <f t="shared" si="75"/>
        <v>7583.623333333333</v>
      </c>
      <c r="M513" s="33">
        <f t="shared" si="72"/>
        <v>7583.62</v>
      </c>
      <c r="N513" s="33">
        <f t="shared" si="73"/>
        <v>7583.62</v>
      </c>
      <c r="O513" s="50">
        <f t="shared" si="117"/>
        <v>7300</v>
      </c>
      <c r="P513" s="50">
        <f t="shared" si="118"/>
        <v>7687</v>
      </c>
      <c r="Q513" s="50">
        <f t="shared" si="119"/>
        <v>7763.87</v>
      </c>
    </row>
    <row r="514" spans="1:17" ht="30.75" thickBot="1" x14ac:dyDescent="0.3">
      <c r="A514" s="69">
        <v>471</v>
      </c>
      <c r="B514" s="1" t="s">
        <v>496</v>
      </c>
      <c r="C514" s="62" t="s">
        <v>23</v>
      </c>
      <c r="D514" s="36">
        <v>1</v>
      </c>
      <c r="E514" s="118">
        <v>109240</v>
      </c>
      <c r="F514" s="128">
        <v>115030</v>
      </c>
      <c r="G514" s="154">
        <v>116180.3</v>
      </c>
      <c r="H514" s="31">
        <f t="shared" si="69"/>
        <v>113483.43333333333</v>
      </c>
      <c r="I514" s="32">
        <f t="shared" si="70"/>
        <v>3719.6562157453936</v>
      </c>
      <c r="J514" s="32">
        <f t="shared" si="71"/>
        <v>3.2777085663417487</v>
      </c>
      <c r="K514" s="33">
        <f t="shared" si="126"/>
        <v>113483.43333333333</v>
      </c>
      <c r="L514" s="33">
        <f t="shared" si="75"/>
        <v>113483.43333333333</v>
      </c>
      <c r="M514" s="33">
        <f t="shared" si="72"/>
        <v>113483.43</v>
      </c>
      <c r="N514" s="33">
        <f t="shared" si="73"/>
        <v>113483.43</v>
      </c>
      <c r="O514" s="50">
        <f t="shared" si="117"/>
        <v>109240</v>
      </c>
      <c r="P514" s="50">
        <f t="shared" si="118"/>
        <v>115030</v>
      </c>
      <c r="Q514" s="50">
        <f t="shared" si="119"/>
        <v>116180.3</v>
      </c>
    </row>
    <row r="515" spans="1:17" ht="30.75" thickBot="1" x14ac:dyDescent="0.3">
      <c r="A515" s="69">
        <v>472</v>
      </c>
      <c r="B515" s="1" t="s">
        <v>497</v>
      </c>
      <c r="C515" s="62" t="s">
        <v>23</v>
      </c>
      <c r="D515" s="36">
        <v>1</v>
      </c>
      <c r="E515" s="118">
        <v>79000</v>
      </c>
      <c r="F515" s="128">
        <v>83187</v>
      </c>
      <c r="G515" s="154">
        <v>84018.87</v>
      </c>
      <c r="H515" s="31">
        <f t="shared" si="69"/>
        <v>82068.623333333337</v>
      </c>
      <c r="I515" s="32">
        <f t="shared" si="70"/>
        <v>2689.8585084783408</v>
      </c>
      <c r="J515" s="32">
        <f t="shared" si="71"/>
        <v>3.2775723525336837</v>
      </c>
      <c r="K515" s="33">
        <f t="shared" si="126"/>
        <v>82068.623333333337</v>
      </c>
      <c r="L515" s="33">
        <f t="shared" si="75"/>
        <v>82068.623333333337</v>
      </c>
      <c r="M515" s="33">
        <f t="shared" si="72"/>
        <v>82068.62</v>
      </c>
      <c r="N515" s="33">
        <f t="shared" si="73"/>
        <v>82068.62</v>
      </c>
      <c r="O515" s="50">
        <f t="shared" si="117"/>
        <v>79000</v>
      </c>
      <c r="P515" s="50">
        <f t="shared" si="118"/>
        <v>83187</v>
      </c>
      <c r="Q515" s="50">
        <f t="shared" si="119"/>
        <v>84018.87</v>
      </c>
    </row>
    <row r="516" spans="1:17" ht="30.75" thickBot="1" x14ac:dyDescent="0.3">
      <c r="A516" s="69">
        <v>473</v>
      </c>
      <c r="B516" s="1" t="s">
        <v>498</v>
      </c>
      <c r="C516" s="62" t="s">
        <v>23</v>
      </c>
      <c r="D516" s="36">
        <v>1</v>
      </c>
      <c r="E516" s="118">
        <v>71900</v>
      </c>
      <c r="F516" s="128">
        <v>75711</v>
      </c>
      <c r="G516" s="154">
        <v>76468.11</v>
      </c>
      <c r="H516" s="31">
        <f t="shared" si="69"/>
        <v>74693.036666666667</v>
      </c>
      <c r="I516" s="32">
        <f t="shared" si="70"/>
        <v>2448.2839406476805</v>
      </c>
      <c r="J516" s="32">
        <f t="shared" si="71"/>
        <v>3.2777940888568518</v>
      </c>
      <c r="K516" s="33">
        <f t="shared" si="126"/>
        <v>74693.036666666667</v>
      </c>
      <c r="L516" s="33">
        <f t="shared" si="75"/>
        <v>74693.036666666667</v>
      </c>
      <c r="M516" s="33">
        <f t="shared" si="72"/>
        <v>74693.039999999994</v>
      </c>
      <c r="N516" s="33">
        <f t="shared" si="73"/>
        <v>74693.039999999994</v>
      </c>
      <c r="O516" s="50">
        <f t="shared" si="117"/>
        <v>71900</v>
      </c>
      <c r="P516" s="50">
        <f t="shared" si="118"/>
        <v>75711</v>
      </c>
      <c r="Q516" s="50">
        <f t="shared" si="119"/>
        <v>76468.11</v>
      </c>
    </row>
    <row r="517" spans="1:17" ht="30.75" thickBot="1" x14ac:dyDescent="0.3">
      <c r="A517" s="69">
        <v>474</v>
      </c>
      <c r="B517" s="1" t="s">
        <v>499</v>
      </c>
      <c r="C517" s="62" t="s">
        <v>23</v>
      </c>
      <c r="D517" s="36">
        <v>1</v>
      </c>
      <c r="E517" s="118">
        <v>63820</v>
      </c>
      <c r="F517" s="128">
        <v>67202</v>
      </c>
      <c r="G517" s="154">
        <v>67874.02</v>
      </c>
      <c r="H517" s="31">
        <f t="shared" si="69"/>
        <v>66298.67333333334</v>
      </c>
      <c r="I517" s="32">
        <f t="shared" si="70"/>
        <v>2172.7330347130405</v>
      </c>
      <c r="J517" s="32">
        <f t="shared" si="71"/>
        <v>3.2771893093381763</v>
      </c>
      <c r="K517" s="33">
        <f t="shared" si="126"/>
        <v>66298.67333333334</v>
      </c>
      <c r="L517" s="33">
        <f t="shared" si="75"/>
        <v>66298.67333333334</v>
      </c>
      <c r="M517" s="33">
        <f t="shared" si="72"/>
        <v>66298.67</v>
      </c>
      <c r="N517" s="33">
        <f t="shared" si="73"/>
        <v>66298.67</v>
      </c>
      <c r="O517" s="50">
        <f t="shared" si="117"/>
        <v>63820</v>
      </c>
      <c r="P517" s="50">
        <f t="shared" si="118"/>
        <v>67202</v>
      </c>
      <c r="Q517" s="50">
        <f t="shared" si="119"/>
        <v>67874.02</v>
      </c>
    </row>
    <row r="518" spans="1:17" ht="24.75" thickBot="1" x14ac:dyDescent="0.3">
      <c r="A518" s="69">
        <v>475</v>
      </c>
      <c r="B518" s="1" t="s">
        <v>500</v>
      </c>
      <c r="C518" s="62" t="s">
        <v>23</v>
      </c>
      <c r="D518" s="36">
        <v>1</v>
      </c>
      <c r="E518" s="118">
        <v>9762</v>
      </c>
      <c r="F518" s="128">
        <v>10279</v>
      </c>
      <c r="G518" s="154">
        <v>10381.790000000001</v>
      </c>
      <c r="H518" s="31">
        <f t="shared" si="69"/>
        <v>10140.93</v>
      </c>
      <c r="I518" s="32">
        <f t="shared" si="70"/>
        <v>332.16321996873796</v>
      </c>
      <c r="J518" s="32">
        <f t="shared" si="71"/>
        <v>3.2754709870666492</v>
      </c>
      <c r="K518" s="33">
        <f t="shared" si="126"/>
        <v>10140.93</v>
      </c>
      <c r="L518" s="33">
        <f t="shared" si="75"/>
        <v>10140.93</v>
      </c>
      <c r="M518" s="33">
        <f t="shared" si="72"/>
        <v>10140.93</v>
      </c>
      <c r="N518" s="33">
        <f t="shared" si="73"/>
        <v>10140.93</v>
      </c>
      <c r="O518" s="50">
        <f t="shared" si="117"/>
        <v>9762</v>
      </c>
      <c r="P518" s="50">
        <f t="shared" si="118"/>
        <v>10279</v>
      </c>
      <c r="Q518" s="50">
        <f t="shared" si="119"/>
        <v>10381.790000000001</v>
      </c>
    </row>
    <row r="519" spans="1:17" ht="30.75" thickBot="1" x14ac:dyDescent="0.3">
      <c r="A519" s="69">
        <v>476</v>
      </c>
      <c r="B519" s="1" t="s">
        <v>501</v>
      </c>
      <c r="C519" s="62" t="s">
        <v>23</v>
      </c>
      <c r="D519" s="36">
        <v>1</v>
      </c>
      <c r="E519" s="118">
        <v>3640</v>
      </c>
      <c r="F519" s="128">
        <v>3833</v>
      </c>
      <c r="G519" s="154">
        <v>3871.33</v>
      </c>
      <c r="H519" s="31">
        <f t="shared" si="69"/>
        <v>3781.4433333333332</v>
      </c>
      <c r="I519" s="32">
        <f t="shared" si="70"/>
        <v>123.98370712853091</v>
      </c>
      <c r="J519" s="32">
        <f t="shared" si="71"/>
        <v>3.278740316841918</v>
      </c>
      <c r="K519" s="33">
        <f t="shared" si="126"/>
        <v>3781.4433333333332</v>
      </c>
      <c r="L519" s="33">
        <f t="shared" si="75"/>
        <v>3781.4433333333332</v>
      </c>
      <c r="M519" s="33">
        <f t="shared" si="72"/>
        <v>3781.44</v>
      </c>
      <c r="N519" s="33">
        <f t="shared" si="73"/>
        <v>3781.44</v>
      </c>
      <c r="O519" s="50">
        <f t="shared" si="117"/>
        <v>3640</v>
      </c>
      <c r="P519" s="50">
        <f t="shared" si="118"/>
        <v>3833</v>
      </c>
      <c r="Q519" s="50">
        <f t="shared" si="119"/>
        <v>3871.33</v>
      </c>
    </row>
    <row r="520" spans="1:17" ht="45.75" thickBot="1" x14ac:dyDescent="0.3">
      <c r="A520" s="69">
        <v>477</v>
      </c>
      <c r="B520" s="1" t="s">
        <v>502</v>
      </c>
      <c r="C520" s="62" t="s">
        <v>23</v>
      </c>
      <c r="D520" s="36">
        <v>1</v>
      </c>
      <c r="E520" s="118">
        <v>16107</v>
      </c>
      <c r="F520" s="128">
        <v>16961</v>
      </c>
      <c r="G520" s="154">
        <v>17130.61</v>
      </c>
      <c r="H520" s="31">
        <f t="shared" si="69"/>
        <v>16732.87</v>
      </c>
      <c r="I520" s="32">
        <f t="shared" si="70"/>
        <v>548.61355315012065</v>
      </c>
      <c r="J520" s="32">
        <f t="shared" si="71"/>
        <v>3.2786578342515105</v>
      </c>
      <c r="K520" s="33">
        <f t="shared" si="126"/>
        <v>16732.87</v>
      </c>
      <c r="L520" s="33">
        <f t="shared" si="75"/>
        <v>16732.87</v>
      </c>
      <c r="M520" s="33">
        <f t="shared" si="72"/>
        <v>16732.87</v>
      </c>
      <c r="N520" s="33">
        <f t="shared" si="73"/>
        <v>16732.87</v>
      </c>
      <c r="O520" s="50">
        <f t="shared" si="117"/>
        <v>16107</v>
      </c>
      <c r="P520" s="50">
        <f t="shared" si="118"/>
        <v>16961</v>
      </c>
      <c r="Q520" s="50">
        <f t="shared" si="119"/>
        <v>17130.61</v>
      </c>
    </row>
    <row r="521" spans="1:17" ht="45.75" thickBot="1" x14ac:dyDescent="0.3">
      <c r="A521" s="69">
        <v>478</v>
      </c>
      <c r="B521" s="1" t="s">
        <v>503</v>
      </c>
      <c r="C521" s="62" t="s">
        <v>23</v>
      </c>
      <c r="D521" s="39">
        <v>1</v>
      </c>
      <c r="E521" s="118">
        <v>589</v>
      </c>
      <c r="F521" s="128">
        <v>620</v>
      </c>
      <c r="G521" s="154">
        <v>626.20000000000005</v>
      </c>
      <c r="H521" s="31">
        <f t="shared" si="69"/>
        <v>611.73333333333335</v>
      </c>
      <c r="I521" s="32">
        <f t="shared" si="70"/>
        <v>19.93021157271879</v>
      </c>
      <c r="J521" s="32">
        <f t="shared" si="71"/>
        <v>3.2579901219570822</v>
      </c>
      <c r="K521" s="33">
        <f t="shared" ref="K521:K528" si="127">D521*SUM(E521:G521)/COLUMNS(E521:G521)</f>
        <v>611.73333333333335</v>
      </c>
      <c r="L521" s="33">
        <f t="shared" si="75"/>
        <v>611.73333333333335</v>
      </c>
      <c r="M521" s="33">
        <f t="shared" si="72"/>
        <v>611.73</v>
      </c>
      <c r="N521" s="33">
        <f t="shared" si="73"/>
        <v>611.73</v>
      </c>
      <c r="O521" s="50">
        <f t="shared" si="117"/>
        <v>589</v>
      </c>
      <c r="P521" s="50">
        <f t="shared" si="118"/>
        <v>620</v>
      </c>
      <c r="Q521" s="50">
        <f t="shared" si="119"/>
        <v>626.20000000000005</v>
      </c>
    </row>
    <row r="522" spans="1:17" ht="30.75" thickBot="1" x14ac:dyDescent="0.3">
      <c r="A522" s="69">
        <v>479</v>
      </c>
      <c r="B522" s="1" t="s">
        <v>504</v>
      </c>
      <c r="C522" s="62" t="s">
        <v>23</v>
      </c>
      <c r="D522" s="36">
        <v>1</v>
      </c>
      <c r="E522" s="118">
        <v>17420</v>
      </c>
      <c r="F522" s="128">
        <v>18343</v>
      </c>
      <c r="G522" s="154">
        <v>18526.43</v>
      </c>
      <c r="H522" s="31">
        <f t="shared" si="69"/>
        <v>18096.476666666666</v>
      </c>
      <c r="I522" s="32">
        <f t="shared" si="70"/>
        <v>592.98157781952511</v>
      </c>
      <c r="J522" s="32">
        <f t="shared" si="71"/>
        <v>3.2767791694600139</v>
      </c>
      <c r="K522" s="33">
        <f t="shared" si="127"/>
        <v>18096.476666666666</v>
      </c>
      <c r="L522" s="33">
        <f t="shared" si="75"/>
        <v>18096.476666666666</v>
      </c>
      <c r="M522" s="33">
        <f t="shared" si="72"/>
        <v>18096.48</v>
      </c>
      <c r="N522" s="33">
        <f t="shared" si="73"/>
        <v>18096.48</v>
      </c>
      <c r="O522" s="50">
        <f t="shared" si="117"/>
        <v>17420</v>
      </c>
      <c r="P522" s="50">
        <f t="shared" si="118"/>
        <v>18343</v>
      </c>
      <c r="Q522" s="50">
        <f t="shared" si="119"/>
        <v>18526.43</v>
      </c>
    </row>
    <row r="523" spans="1:17" ht="30.75" thickBot="1" x14ac:dyDescent="0.3">
      <c r="A523" s="69">
        <v>480</v>
      </c>
      <c r="B523" s="1" t="s">
        <v>2523</v>
      </c>
      <c r="C523" s="62" t="s">
        <v>23</v>
      </c>
      <c r="D523" s="36">
        <v>1</v>
      </c>
      <c r="E523" s="118">
        <v>3300</v>
      </c>
      <c r="F523" s="128">
        <v>3475</v>
      </c>
      <c r="G523" s="154">
        <v>3509.75</v>
      </c>
      <c r="H523" s="31">
        <f t="shared" si="69"/>
        <v>3428.25</v>
      </c>
      <c r="I523" s="32">
        <f t="shared" si="70"/>
        <v>112.41858164912063</v>
      </c>
      <c r="J523" s="32">
        <f t="shared" si="71"/>
        <v>3.27918272147949</v>
      </c>
      <c r="K523" s="33">
        <f t="shared" si="127"/>
        <v>3428.25</v>
      </c>
      <c r="L523" s="33">
        <f t="shared" si="75"/>
        <v>3428.25</v>
      </c>
      <c r="M523" s="33">
        <f t="shared" si="72"/>
        <v>3428.25</v>
      </c>
      <c r="N523" s="33">
        <f t="shared" si="73"/>
        <v>3428.25</v>
      </c>
      <c r="O523" s="50">
        <f t="shared" si="117"/>
        <v>3300</v>
      </c>
      <c r="P523" s="50">
        <f t="shared" si="118"/>
        <v>3475</v>
      </c>
      <c r="Q523" s="50">
        <f t="shared" si="119"/>
        <v>3509.75</v>
      </c>
    </row>
    <row r="524" spans="1:17" ht="30.75" thickBot="1" x14ac:dyDescent="0.3">
      <c r="A524" s="69">
        <v>481</v>
      </c>
      <c r="B524" s="1" t="s">
        <v>2524</v>
      </c>
      <c r="C524" s="62" t="s">
        <v>23</v>
      </c>
      <c r="D524" s="36">
        <v>1</v>
      </c>
      <c r="E524" s="118">
        <v>3750</v>
      </c>
      <c r="F524" s="128">
        <v>3949</v>
      </c>
      <c r="G524" s="154">
        <v>3988.4900000000002</v>
      </c>
      <c r="H524" s="31">
        <f t="shared" si="69"/>
        <v>3895.83</v>
      </c>
      <c r="I524" s="32">
        <f t="shared" si="70"/>
        <v>127.82666662320513</v>
      </c>
      <c r="J524" s="32">
        <f t="shared" si="71"/>
        <v>3.2811151057208638</v>
      </c>
      <c r="K524" s="33">
        <f t="shared" si="127"/>
        <v>3895.83</v>
      </c>
      <c r="L524" s="33">
        <f t="shared" si="75"/>
        <v>3895.83</v>
      </c>
      <c r="M524" s="33">
        <f t="shared" si="72"/>
        <v>3895.83</v>
      </c>
      <c r="N524" s="33">
        <f t="shared" si="73"/>
        <v>3895.83</v>
      </c>
      <c r="O524" s="50">
        <f t="shared" ref="O524:O587" si="128">E524*D524</f>
        <v>3750</v>
      </c>
      <c r="P524" s="50">
        <f t="shared" ref="P524:P587" si="129">F524*D524</f>
        <v>3949</v>
      </c>
      <c r="Q524" s="50">
        <f t="shared" ref="Q524:Q587" si="130">G524*D524</f>
        <v>3988.4900000000002</v>
      </c>
    </row>
    <row r="525" spans="1:17" ht="30.75" thickBot="1" x14ac:dyDescent="0.3">
      <c r="A525" s="69">
        <v>482</v>
      </c>
      <c r="B525" s="1" t="s">
        <v>2524</v>
      </c>
      <c r="C525" s="62" t="s">
        <v>23</v>
      </c>
      <c r="D525" s="36">
        <v>1</v>
      </c>
      <c r="E525" s="118">
        <v>3750</v>
      </c>
      <c r="F525" s="128">
        <v>3949</v>
      </c>
      <c r="G525" s="154">
        <v>3988.4900000000002</v>
      </c>
      <c r="H525" s="31">
        <f t="shared" si="69"/>
        <v>3895.83</v>
      </c>
      <c r="I525" s="32">
        <f t="shared" si="70"/>
        <v>127.82666662320513</v>
      </c>
      <c r="J525" s="32">
        <f t="shared" si="71"/>
        <v>3.2811151057208638</v>
      </c>
      <c r="K525" s="33">
        <f t="shared" si="127"/>
        <v>3895.83</v>
      </c>
      <c r="L525" s="33">
        <f t="shared" si="75"/>
        <v>3895.83</v>
      </c>
      <c r="M525" s="33">
        <f t="shared" si="72"/>
        <v>3895.83</v>
      </c>
      <c r="N525" s="33">
        <f t="shared" si="73"/>
        <v>3895.83</v>
      </c>
      <c r="O525" s="50">
        <f t="shared" si="128"/>
        <v>3750</v>
      </c>
      <c r="P525" s="50">
        <f t="shared" si="129"/>
        <v>3949</v>
      </c>
      <c r="Q525" s="50">
        <f t="shared" si="130"/>
        <v>3988.4900000000002</v>
      </c>
    </row>
    <row r="526" spans="1:17" ht="30.75" thickBot="1" x14ac:dyDescent="0.3">
      <c r="A526" s="69">
        <v>483</v>
      </c>
      <c r="B526" s="1" t="s">
        <v>1071</v>
      </c>
      <c r="C526" s="62" t="s">
        <v>2520</v>
      </c>
      <c r="D526" s="36">
        <v>1</v>
      </c>
      <c r="E526" s="118">
        <v>45000</v>
      </c>
      <c r="F526" s="128">
        <v>47385</v>
      </c>
      <c r="G526" s="154">
        <v>47858.85</v>
      </c>
      <c r="H526" s="31">
        <f t="shared" si="69"/>
        <v>46747.950000000004</v>
      </c>
      <c r="I526" s="32">
        <f t="shared" si="70"/>
        <v>1532.1978845762703</v>
      </c>
      <c r="J526" s="32">
        <f t="shared" si="71"/>
        <v>3.2775723525336837</v>
      </c>
      <c r="K526" s="33">
        <f t="shared" si="127"/>
        <v>46747.950000000004</v>
      </c>
      <c r="L526" s="33">
        <f t="shared" si="75"/>
        <v>46747.950000000004</v>
      </c>
      <c r="M526" s="33">
        <f t="shared" si="72"/>
        <v>46747.95</v>
      </c>
      <c r="N526" s="33">
        <f t="shared" si="73"/>
        <v>46747.95</v>
      </c>
      <c r="O526" s="50">
        <f t="shared" si="128"/>
        <v>45000</v>
      </c>
      <c r="P526" s="50">
        <f t="shared" si="129"/>
        <v>47385</v>
      </c>
      <c r="Q526" s="50">
        <f t="shared" si="130"/>
        <v>47858.85</v>
      </c>
    </row>
    <row r="527" spans="1:17" ht="30.75" thickBot="1" x14ac:dyDescent="0.3">
      <c r="A527" s="69">
        <v>484</v>
      </c>
      <c r="B527" s="1" t="s">
        <v>505</v>
      </c>
      <c r="C527" s="62" t="s">
        <v>23</v>
      </c>
      <c r="D527" s="36">
        <v>1</v>
      </c>
      <c r="E527" s="118">
        <v>18600</v>
      </c>
      <c r="F527" s="128">
        <v>19586</v>
      </c>
      <c r="G527" s="154">
        <v>19781.86</v>
      </c>
      <c r="H527" s="31">
        <f t="shared" si="69"/>
        <v>19322.62</v>
      </c>
      <c r="I527" s="32">
        <f t="shared" si="70"/>
        <v>633.42326543946922</v>
      </c>
      <c r="J527" s="32">
        <f t="shared" si="71"/>
        <v>3.278143778842979</v>
      </c>
      <c r="K527" s="33">
        <f t="shared" si="127"/>
        <v>19322.62</v>
      </c>
      <c r="L527" s="33">
        <f t="shared" si="75"/>
        <v>19322.62</v>
      </c>
      <c r="M527" s="33">
        <f t="shared" si="72"/>
        <v>19322.62</v>
      </c>
      <c r="N527" s="33">
        <f t="shared" si="73"/>
        <v>19322.62</v>
      </c>
      <c r="O527" s="50">
        <f t="shared" si="128"/>
        <v>18600</v>
      </c>
      <c r="P527" s="50">
        <f t="shared" si="129"/>
        <v>19586</v>
      </c>
      <c r="Q527" s="50">
        <f t="shared" si="130"/>
        <v>19781.86</v>
      </c>
    </row>
    <row r="528" spans="1:17" ht="45.75" thickBot="1" x14ac:dyDescent="0.3">
      <c r="A528" s="69">
        <v>485</v>
      </c>
      <c r="B528" s="1" t="s">
        <v>506</v>
      </c>
      <c r="C528" s="62" t="s">
        <v>23</v>
      </c>
      <c r="D528" s="36">
        <v>1</v>
      </c>
      <c r="E528" s="118">
        <v>7630</v>
      </c>
      <c r="F528" s="128">
        <v>8034</v>
      </c>
      <c r="G528" s="154">
        <v>8114.34</v>
      </c>
      <c r="H528" s="31">
        <f t="shared" si="69"/>
        <v>7926.1133333333337</v>
      </c>
      <c r="I528" s="32">
        <f t="shared" si="70"/>
        <v>259.56879345047116</v>
      </c>
      <c r="J528" s="32">
        <f t="shared" si="71"/>
        <v>3.2748559418000314</v>
      </c>
      <c r="K528" s="33">
        <f t="shared" si="127"/>
        <v>7926.1133333333337</v>
      </c>
      <c r="L528" s="33">
        <f t="shared" si="75"/>
        <v>7926.1133333333337</v>
      </c>
      <c r="M528" s="33">
        <f t="shared" si="72"/>
        <v>7926.11</v>
      </c>
      <c r="N528" s="33">
        <f t="shared" si="73"/>
        <v>7926.11</v>
      </c>
      <c r="O528" s="50">
        <f t="shared" si="128"/>
        <v>7630</v>
      </c>
      <c r="P528" s="50">
        <f t="shared" si="129"/>
        <v>8034</v>
      </c>
      <c r="Q528" s="50">
        <f t="shared" si="130"/>
        <v>8114.34</v>
      </c>
    </row>
    <row r="529" spans="1:17" ht="24.75" thickBot="1" x14ac:dyDescent="0.3">
      <c r="A529" s="69">
        <v>486</v>
      </c>
      <c r="B529" s="1" t="s">
        <v>507</v>
      </c>
      <c r="C529" s="62" t="s">
        <v>23</v>
      </c>
      <c r="D529" s="36">
        <v>1</v>
      </c>
      <c r="E529" s="118">
        <v>4120</v>
      </c>
      <c r="F529" s="128">
        <v>4338</v>
      </c>
      <c r="G529" s="154">
        <v>4381.38</v>
      </c>
      <c r="H529" s="31">
        <f t="shared" si="69"/>
        <v>4279.793333333334</v>
      </c>
      <c r="I529" s="32">
        <f t="shared" si="70"/>
        <v>140.07458061094934</v>
      </c>
      <c r="J529" s="32">
        <f t="shared" si="71"/>
        <v>3.2729286136312501</v>
      </c>
      <c r="K529" s="33">
        <f t="shared" ref="K529:K537" si="131">D529*SUM(E529:G529)/COLUMNS(E529:G529)</f>
        <v>4279.793333333334</v>
      </c>
      <c r="L529" s="33">
        <f t="shared" si="75"/>
        <v>4279.793333333334</v>
      </c>
      <c r="M529" s="33">
        <f t="shared" si="72"/>
        <v>4279.79</v>
      </c>
      <c r="N529" s="33">
        <f t="shared" si="73"/>
        <v>4279.79</v>
      </c>
      <c r="O529" s="50">
        <f t="shared" si="128"/>
        <v>4120</v>
      </c>
      <c r="P529" s="50">
        <f t="shared" si="129"/>
        <v>4338</v>
      </c>
      <c r="Q529" s="50">
        <f t="shared" si="130"/>
        <v>4381.38</v>
      </c>
    </row>
    <row r="530" spans="1:17" ht="45.75" thickBot="1" x14ac:dyDescent="0.3">
      <c r="A530" s="69">
        <v>487</v>
      </c>
      <c r="B530" s="1" t="s">
        <v>508</v>
      </c>
      <c r="C530" s="62" t="s">
        <v>23</v>
      </c>
      <c r="D530" s="36">
        <v>1</v>
      </c>
      <c r="E530" s="118">
        <v>3600</v>
      </c>
      <c r="F530" s="128">
        <v>3791</v>
      </c>
      <c r="G530" s="154">
        <v>3828.91</v>
      </c>
      <c r="H530" s="31">
        <f t="shared" si="69"/>
        <v>3739.97</v>
      </c>
      <c r="I530" s="32">
        <f t="shared" si="70"/>
        <v>122.69063819216194</v>
      </c>
      <c r="J530" s="32">
        <f t="shared" si="71"/>
        <v>3.2805246617529535</v>
      </c>
      <c r="K530" s="33">
        <f t="shared" si="131"/>
        <v>3739.97</v>
      </c>
      <c r="L530" s="33">
        <f t="shared" si="75"/>
        <v>3739.97</v>
      </c>
      <c r="M530" s="33">
        <f t="shared" si="72"/>
        <v>3739.97</v>
      </c>
      <c r="N530" s="33">
        <f t="shared" si="73"/>
        <v>3739.97</v>
      </c>
      <c r="O530" s="50">
        <f t="shared" si="128"/>
        <v>3600</v>
      </c>
      <c r="P530" s="50">
        <f t="shared" si="129"/>
        <v>3791</v>
      </c>
      <c r="Q530" s="50">
        <f t="shared" si="130"/>
        <v>3828.91</v>
      </c>
    </row>
    <row r="531" spans="1:17" ht="45.75" thickBot="1" x14ac:dyDescent="0.3">
      <c r="A531" s="69">
        <v>488</v>
      </c>
      <c r="B531" s="1" t="s">
        <v>509</v>
      </c>
      <c r="C531" s="62" t="s">
        <v>23</v>
      </c>
      <c r="D531" s="36">
        <v>1</v>
      </c>
      <c r="E531" s="118">
        <v>3600</v>
      </c>
      <c r="F531" s="128">
        <v>3791</v>
      </c>
      <c r="G531" s="154">
        <v>3828.91</v>
      </c>
      <c r="H531" s="31">
        <f t="shared" si="69"/>
        <v>3739.97</v>
      </c>
      <c r="I531" s="32">
        <f t="shared" si="70"/>
        <v>122.69063819216194</v>
      </c>
      <c r="J531" s="32">
        <f t="shared" si="71"/>
        <v>3.2805246617529535</v>
      </c>
      <c r="K531" s="33">
        <f t="shared" si="131"/>
        <v>3739.97</v>
      </c>
      <c r="L531" s="33">
        <f t="shared" si="75"/>
        <v>3739.97</v>
      </c>
      <c r="M531" s="33">
        <f t="shared" si="72"/>
        <v>3739.97</v>
      </c>
      <c r="N531" s="33">
        <f t="shared" si="73"/>
        <v>3739.97</v>
      </c>
      <c r="O531" s="50">
        <f t="shared" si="128"/>
        <v>3600</v>
      </c>
      <c r="P531" s="50">
        <f t="shared" si="129"/>
        <v>3791</v>
      </c>
      <c r="Q531" s="50">
        <f t="shared" si="130"/>
        <v>3828.91</v>
      </c>
    </row>
    <row r="532" spans="1:17" ht="30.75" thickBot="1" x14ac:dyDescent="0.3">
      <c r="A532" s="69">
        <v>489</v>
      </c>
      <c r="B532" s="1" t="s">
        <v>510</v>
      </c>
      <c r="C532" s="62" t="s">
        <v>23</v>
      </c>
      <c r="D532" s="36">
        <v>1</v>
      </c>
      <c r="E532" s="118">
        <v>3650</v>
      </c>
      <c r="F532" s="128">
        <v>3843</v>
      </c>
      <c r="G532" s="154">
        <v>3881.43</v>
      </c>
      <c r="H532" s="31">
        <f t="shared" si="69"/>
        <v>3791.4766666666669</v>
      </c>
      <c r="I532" s="32">
        <f t="shared" si="70"/>
        <v>124.01996465623314</v>
      </c>
      <c r="J532" s="32">
        <f t="shared" si="71"/>
        <v>3.2710201211726604</v>
      </c>
      <c r="K532" s="33">
        <f t="shared" si="131"/>
        <v>3791.4766666666669</v>
      </c>
      <c r="L532" s="33">
        <f t="shared" si="75"/>
        <v>3791.4766666666669</v>
      </c>
      <c r="M532" s="33">
        <f t="shared" si="72"/>
        <v>3791.48</v>
      </c>
      <c r="N532" s="33">
        <f t="shared" si="73"/>
        <v>3791.48</v>
      </c>
      <c r="O532" s="50">
        <f t="shared" si="128"/>
        <v>3650</v>
      </c>
      <c r="P532" s="50">
        <f t="shared" si="129"/>
        <v>3843</v>
      </c>
      <c r="Q532" s="50">
        <f t="shared" si="130"/>
        <v>3881.43</v>
      </c>
    </row>
    <row r="533" spans="1:17" ht="30.75" thickBot="1" x14ac:dyDescent="0.3">
      <c r="A533" s="69">
        <v>490</v>
      </c>
      <c r="B533" s="1" t="s">
        <v>511</v>
      </c>
      <c r="C533" s="62" t="s">
        <v>23</v>
      </c>
      <c r="D533" s="36">
        <v>1</v>
      </c>
      <c r="E533" s="118">
        <v>31560</v>
      </c>
      <c r="F533" s="128">
        <v>33233</v>
      </c>
      <c r="G533" s="154">
        <v>33565.33</v>
      </c>
      <c r="H533" s="31">
        <f t="shared" si="69"/>
        <v>32786.11</v>
      </c>
      <c r="I533" s="32">
        <f t="shared" si="70"/>
        <v>1074.7651400654943</v>
      </c>
      <c r="J533" s="32">
        <f t="shared" si="71"/>
        <v>3.2781111881388014</v>
      </c>
      <c r="K533" s="33">
        <f t="shared" si="131"/>
        <v>32786.11</v>
      </c>
      <c r="L533" s="33">
        <f t="shared" si="75"/>
        <v>32786.11</v>
      </c>
      <c r="M533" s="33">
        <f t="shared" si="72"/>
        <v>32786.11</v>
      </c>
      <c r="N533" s="33">
        <f t="shared" si="73"/>
        <v>32786.11</v>
      </c>
      <c r="O533" s="50">
        <f t="shared" si="128"/>
        <v>31560</v>
      </c>
      <c r="P533" s="50">
        <f t="shared" si="129"/>
        <v>33233</v>
      </c>
      <c r="Q533" s="50">
        <f t="shared" si="130"/>
        <v>33565.33</v>
      </c>
    </row>
    <row r="534" spans="1:17" ht="30.75" thickBot="1" x14ac:dyDescent="0.3">
      <c r="A534" s="69">
        <v>491</v>
      </c>
      <c r="B534" s="1" t="s">
        <v>512</v>
      </c>
      <c r="C534" s="62" t="s">
        <v>23</v>
      </c>
      <c r="D534" s="36">
        <v>1</v>
      </c>
      <c r="E534" s="118">
        <v>360</v>
      </c>
      <c r="F534" s="128">
        <v>379</v>
      </c>
      <c r="G534" s="154">
        <v>382.79</v>
      </c>
      <c r="H534" s="31">
        <f t="shared" si="69"/>
        <v>373.93</v>
      </c>
      <c r="I534" s="32">
        <f t="shared" si="70"/>
        <v>12.211662458486158</v>
      </c>
      <c r="J534" s="32">
        <f t="shared" si="71"/>
        <v>3.2657616287770863</v>
      </c>
      <c r="K534" s="33">
        <f t="shared" si="131"/>
        <v>373.93</v>
      </c>
      <c r="L534" s="33">
        <f t="shared" si="75"/>
        <v>373.93</v>
      </c>
      <c r="M534" s="33">
        <f t="shared" si="72"/>
        <v>373.93</v>
      </c>
      <c r="N534" s="33">
        <f t="shared" si="73"/>
        <v>373.93</v>
      </c>
      <c r="O534" s="50">
        <f t="shared" si="128"/>
        <v>360</v>
      </c>
      <c r="P534" s="50">
        <f t="shared" si="129"/>
        <v>379</v>
      </c>
      <c r="Q534" s="50">
        <f t="shared" si="130"/>
        <v>382.79</v>
      </c>
    </row>
    <row r="535" spans="1:17" ht="24.75" thickBot="1" x14ac:dyDescent="0.3">
      <c r="A535" s="69">
        <v>492</v>
      </c>
      <c r="B535" s="1" t="s">
        <v>513</v>
      </c>
      <c r="C535" s="62" t="s">
        <v>23</v>
      </c>
      <c r="D535" s="36">
        <v>1</v>
      </c>
      <c r="E535" s="118">
        <v>420</v>
      </c>
      <c r="F535" s="128">
        <v>442</v>
      </c>
      <c r="G535" s="154">
        <v>446.42</v>
      </c>
      <c r="H535" s="31">
        <f t="shared" si="69"/>
        <v>436.14000000000004</v>
      </c>
      <c r="I535" s="32">
        <f t="shared" si="70"/>
        <v>14.151282627380466</v>
      </c>
      <c r="J535" s="32">
        <f t="shared" si="71"/>
        <v>3.2446651596690206</v>
      </c>
      <c r="K535" s="33">
        <f t="shared" si="131"/>
        <v>436.14000000000004</v>
      </c>
      <c r="L535" s="33">
        <f t="shared" si="75"/>
        <v>436.14000000000004</v>
      </c>
      <c r="M535" s="33">
        <f t="shared" si="72"/>
        <v>436.14</v>
      </c>
      <c r="N535" s="33">
        <f t="shared" si="73"/>
        <v>436.14</v>
      </c>
      <c r="O535" s="50">
        <f t="shared" si="128"/>
        <v>420</v>
      </c>
      <c r="P535" s="50">
        <f t="shared" si="129"/>
        <v>442</v>
      </c>
      <c r="Q535" s="50">
        <f t="shared" si="130"/>
        <v>446.42</v>
      </c>
    </row>
    <row r="536" spans="1:17" ht="24.75" thickBot="1" x14ac:dyDescent="0.3">
      <c r="A536" s="69">
        <v>493</v>
      </c>
      <c r="B536" s="1" t="s">
        <v>514</v>
      </c>
      <c r="C536" s="62" t="s">
        <v>23</v>
      </c>
      <c r="D536" s="36">
        <v>1</v>
      </c>
      <c r="E536" s="118">
        <v>6920</v>
      </c>
      <c r="F536" s="128">
        <v>7287</v>
      </c>
      <c r="G536" s="154">
        <v>7359.87</v>
      </c>
      <c r="H536" s="31">
        <f t="shared" si="69"/>
        <v>7188.956666666666</v>
      </c>
      <c r="I536" s="32">
        <f t="shared" si="70"/>
        <v>235.75575418923142</v>
      </c>
      <c r="J536" s="32">
        <f t="shared" si="71"/>
        <v>3.2794154300911273</v>
      </c>
      <c r="K536" s="33">
        <f t="shared" si="131"/>
        <v>7188.956666666666</v>
      </c>
      <c r="L536" s="33">
        <f t="shared" si="75"/>
        <v>7188.956666666666</v>
      </c>
      <c r="M536" s="33">
        <f t="shared" si="72"/>
        <v>7188.96</v>
      </c>
      <c r="N536" s="33">
        <f t="shared" si="73"/>
        <v>7188.96</v>
      </c>
      <c r="O536" s="50">
        <f t="shared" si="128"/>
        <v>6920</v>
      </c>
      <c r="P536" s="50">
        <f t="shared" si="129"/>
        <v>7287</v>
      </c>
      <c r="Q536" s="50">
        <f t="shared" si="130"/>
        <v>7359.87</v>
      </c>
    </row>
    <row r="537" spans="1:17" ht="24.75" thickBot="1" x14ac:dyDescent="0.3">
      <c r="A537" s="69">
        <v>494</v>
      </c>
      <c r="B537" s="1" t="s">
        <v>515</v>
      </c>
      <c r="C537" s="62" t="s">
        <v>23</v>
      </c>
      <c r="D537" s="36">
        <v>1</v>
      </c>
      <c r="E537" s="118">
        <v>721</v>
      </c>
      <c r="F537" s="128">
        <v>759</v>
      </c>
      <c r="G537" s="154">
        <v>766.59</v>
      </c>
      <c r="H537" s="31">
        <f t="shared" ref="H537:H544" si="132">AVERAGE(E537:G537)</f>
        <v>748.86333333333334</v>
      </c>
      <c r="I537" s="32">
        <f t="shared" ref="I537:I544" si="133">SQRT(VAR(E537:G537))</f>
        <v>24.426953009602606</v>
      </c>
      <c r="J537" s="32">
        <f t="shared" ref="J537:J544" si="134">I537/H537*100</f>
        <v>3.261870614077683</v>
      </c>
      <c r="K537" s="33">
        <f t="shared" si="131"/>
        <v>748.86333333333334</v>
      </c>
      <c r="L537" s="33">
        <f t="shared" ref="L537:L544" si="135">K537/D537</f>
        <v>748.86333333333334</v>
      </c>
      <c r="M537" s="33">
        <f t="shared" ref="M537:M544" si="136">ROUND(L537,2)</f>
        <v>748.86</v>
      </c>
      <c r="N537" s="33">
        <f t="shared" ref="N537:N544" si="137">M537*D537</f>
        <v>748.86</v>
      </c>
      <c r="O537" s="50">
        <f t="shared" si="128"/>
        <v>721</v>
      </c>
      <c r="P537" s="50">
        <f t="shared" si="129"/>
        <v>759</v>
      </c>
      <c r="Q537" s="50">
        <f t="shared" si="130"/>
        <v>766.59</v>
      </c>
    </row>
    <row r="538" spans="1:17" ht="24.75" thickBot="1" x14ac:dyDescent="0.3">
      <c r="A538" s="69">
        <v>495</v>
      </c>
      <c r="B538" s="1" t="s">
        <v>516</v>
      </c>
      <c r="C538" s="62" t="s">
        <v>23</v>
      </c>
      <c r="D538" s="39">
        <v>1</v>
      </c>
      <c r="E538" s="118">
        <v>633</v>
      </c>
      <c r="F538" s="128">
        <v>667</v>
      </c>
      <c r="G538" s="154">
        <v>673.67</v>
      </c>
      <c r="H538" s="31">
        <f t="shared" si="132"/>
        <v>657.89</v>
      </c>
      <c r="I538" s="32">
        <f t="shared" si="133"/>
        <v>21.811838528652263</v>
      </c>
      <c r="J538" s="32">
        <f t="shared" si="134"/>
        <v>3.3154233274031011</v>
      </c>
      <c r="K538" s="33">
        <f t="shared" ref="K538:K544" si="138">D538*SUM(E538:G538)/COLUMNS(E538:G538)</f>
        <v>657.89</v>
      </c>
      <c r="L538" s="33">
        <f t="shared" si="135"/>
        <v>657.89</v>
      </c>
      <c r="M538" s="33">
        <f t="shared" si="136"/>
        <v>657.89</v>
      </c>
      <c r="N538" s="33">
        <f t="shared" si="137"/>
        <v>657.89</v>
      </c>
      <c r="O538" s="50">
        <f t="shared" si="128"/>
        <v>633</v>
      </c>
      <c r="P538" s="50">
        <f t="shared" si="129"/>
        <v>667</v>
      </c>
      <c r="Q538" s="50">
        <f t="shared" si="130"/>
        <v>673.67</v>
      </c>
    </row>
    <row r="539" spans="1:17" ht="24.75" thickBot="1" x14ac:dyDescent="0.3">
      <c r="A539" s="69">
        <v>496</v>
      </c>
      <c r="B539" s="1" t="s">
        <v>517</v>
      </c>
      <c r="C539" s="62" t="s">
        <v>23</v>
      </c>
      <c r="D539" s="36">
        <v>1</v>
      </c>
      <c r="E539" s="118">
        <v>393</v>
      </c>
      <c r="F539" s="128">
        <v>414</v>
      </c>
      <c r="G539" s="154">
        <v>418.14</v>
      </c>
      <c r="H539" s="31">
        <f t="shared" si="132"/>
        <v>408.37999999999994</v>
      </c>
      <c r="I539" s="32">
        <f t="shared" si="133"/>
        <v>13.479362002706207</v>
      </c>
      <c r="J539" s="32">
        <f t="shared" si="134"/>
        <v>3.3006910237294207</v>
      </c>
      <c r="K539" s="33">
        <f t="shared" si="138"/>
        <v>408.37999999999994</v>
      </c>
      <c r="L539" s="33">
        <f t="shared" si="135"/>
        <v>408.37999999999994</v>
      </c>
      <c r="M539" s="33">
        <f t="shared" si="136"/>
        <v>408.38</v>
      </c>
      <c r="N539" s="33">
        <f t="shared" si="137"/>
        <v>408.38</v>
      </c>
      <c r="O539" s="50">
        <f t="shared" si="128"/>
        <v>393</v>
      </c>
      <c r="P539" s="50">
        <f t="shared" si="129"/>
        <v>414</v>
      </c>
      <c r="Q539" s="50">
        <f t="shared" si="130"/>
        <v>418.14</v>
      </c>
    </row>
    <row r="540" spans="1:17" ht="24.75" thickBot="1" x14ac:dyDescent="0.3">
      <c r="A540" s="69">
        <v>497</v>
      </c>
      <c r="B540" s="1" t="s">
        <v>518</v>
      </c>
      <c r="C540" s="62" t="s">
        <v>23</v>
      </c>
      <c r="D540" s="36">
        <v>1</v>
      </c>
      <c r="E540" s="118">
        <v>284</v>
      </c>
      <c r="F540" s="128">
        <v>299</v>
      </c>
      <c r="G540" s="154">
        <v>301.99</v>
      </c>
      <c r="H540" s="31">
        <f t="shared" si="132"/>
        <v>294.99666666666667</v>
      </c>
      <c r="I540" s="32">
        <f t="shared" si="133"/>
        <v>9.6400224757690989</v>
      </c>
      <c r="J540" s="32">
        <f t="shared" si="134"/>
        <v>3.2678411538330709</v>
      </c>
      <c r="K540" s="33">
        <f t="shared" si="138"/>
        <v>294.99666666666667</v>
      </c>
      <c r="L540" s="33">
        <f t="shared" si="135"/>
        <v>294.99666666666667</v>
      </c>
      <c r="M540" s="33">
        <f t="shared" si="136"/>
        <v>295</v>
      </c>
      <c r="N540" s="33">
        <f t="shared" si="137"/>
        <v>295</v>
      </c>
      <c r="O540" s="50">
        <f t="shared" si="128"/>
        <v>284</v>
      </c>
      <c r="P540" s="50">
        <f t="shared" si="129"/>
        <v>299</v>
      </c>
      <c r="Q540" s="50">
        <f t="shared" si="130"/>
        <v>301.99</v>
      </c>
    </row>
    <row r="541" spans="1:17" ht="45.75" thickBot="1" x14ac:dyDescent="0.3">
      <c r="A541" s="69">
        <v>498</v>
      </c>
      <c r="B541" s="1" t="s">
        <v>519</v>
      </c>
      <c r="C541" s="62" t="s">
        <v>2520</v>
      </c>
      <c r="D541" s="36">
        <v>1</v>
      </c>
      <c r="E541" s="118">
        <v>152</v>
      </c>
      <c r="F541" s="128">
        <v>160</v>
      </c>
      <c r="G541" s="154">
        <v>161.6</v>
      </c>
      <c r="H541" s="31">
        <f t="shared" si="132"/>
        <v>157.86666666666667</v>
      </c>
      <c r="I541" s="32">
        <f t="shared" si="133"/>
        <v>5.1432804058629076</v>
      </c>
      <c r="J541" s="32">
        <f t="shared" si="134"/>
        <v>3.2579901219570782</v>
      </c>
      <c r="K541" s="33">
        <f t="shared" si="138"/>
        <v>157.86666666666667</v>
      </c>
      <c r="L541" s="33">
        <f t="shared" si="135"/>
        <v>157.86666666666667</v>
      </c>
      <c r="M541" s="33">
        <f t="shared" si="136"/>
        <v>157.87</v>
      </c>
      <c r="N541" s="33">
        <f t="shared" si="137"/>
        <v>157.87</v>
      </c>
      <c r="O541" s="50">
        <f t="shared" si="128"/>
        <v>152</v>
      </c>
      <c r="P541" s="50">
        <f t="shared" si="129"/>
        <v>160</v>
      </c>
      <c r="Q541" s="50">
        <f t="shared" si="130"/>
        <v>161.6</v>
      </c>
    </row>
    <row r="542" spans="1:17" ht="30.75" thickBot="1" x14ac:dyDescent="0.3">
      <c r="A542" s="69">
        <v>499</v>
      </c>
      <c r="B542" s="1" t="s">
        <v>520</v>
      </c>
      <c r="C542" s="62" t="s">
        <v>23</v>
      </c>
      <c r="D542" s="36">
        <v>1</v>
      </c>
      <c r="E542" s="118">
        <v>12601</v>
      </c>
      <c r="F542" s="128">
        <v>13269</v>
      </c>
      <c r="G542" s="154">
        <v>13401.69</v>
      </c>
      <c r="H542" s="31">
        <f t="shared" si="132"/>
        <v>13090.563333333334</v>
      </c>
      <c r="I542" s="32">
        <f t="shared" si="133"/>
        <v>429.13383930113628</v>
      </c>
      <c r="J542" s="32">
        <f t="shared" si="134"/>
        <v>3.2781923006201383</v>
      </c>
      <c r="K542" s="33">
        <f t="shared" si="138"/>
        <v>13090.563333333334</v>
      </c>
      <c r="L542" s="33">
        <f t="shared" si="135"/>
        <v>13090.563333333334</v>
      </c>
      <c r="M542" s="33">
        <f t="shared" si="136"/>
        <v>13090.56</v>
      </c>
      <c r="N542" s="33">
        <f t="shared" si="137"/>
        <v>13090.56</v>
      </c>
      <c r="O542" s="50">
        <f t="shared" si="128"/>
        <v>12601</v>
      </c>
      <c r="P542" s="50">
        <f t="shared" si="129"/>
        <v>13269</v>
      </c>
      <c r="Q542" s="50">
        <f t="shared" si="130"/>
        <v>13401.69</v>
      </c>
    </row>
    <row r="543" spans="1:17" ht="30.75" thickBot="1" x14ac:dyDescent="0.3">
      <c r="A543" s="69">
        <v>500</v>
      </c>
      <c r="B543" s="1" t="s">
        <v>521</v>
      </c>
      <c r="C543" s="62" t="s">
        <v>23</v>
      </c>
      <c r="D543" s="36">
        <v>1</v>
      </c>
      <c r="E543" s="118">
        <v>12601</v>
      </c>
      <c r="F543" s="128">
        <v>13269</v>
      </c>
      <c r="G543" s="154">
        <v>13401.69</v>
      </c>
      <c r="H543" s="31">
        <f t="shared" si="132"/>
        <v>13090.563333333334</v>
      </c>
      <c r="I543" s="32">
        <f t="shared" si="133"/>
        <v>429.13383930113628</v>
      </c>
      <c r="J543" s="32">
        <f t="shared" si="134"/>
        <v>3.2781923006201383</v>
      </c>
      <c r="K543" s="33">
        <f t="shared" si="138"/>
        <v>13090.563333333334</v>
      </c>
      <c r="L543" s="33">
        <f t="shared" si="135"/>
        <v>13090.563333333334</v>
      </c>
      <c r="M543" s="33">
        <f t="shared" si="136"/>
        <v>13090.56</v>
      </c>
      <c r="N543" s="33">
        <f t="shared" si="137"/>
        <v>13090.56</v>
      </c>
      <c r="O543" s="50">
        <f t="shared" si="128"/>
        <v>12601</v>
      </c>
      <c r="P543" s="50">
        <f t="shared" si="129"/>
        <v>13269</v>
      </c>
      <c r="Q543" s="50">
        <f t="shared" si="130"/>
        <v>13401.69</v>
      </c>
    </row>
    <row r="544" spans="1:17" ht="39" customHeight="1" thickBot="1" x14ac:dyDescent="0.3">
      <c r="A544" s="69">
        <v>501</v>
      </c>
      <c r="B544" s="1" t="s">
        <v>522</v>
      </c>
      <c r="C544" s="62" t="s">
        <v>23</v>
      </c>
      <c r="D544" s="36">
        <v>1</v>
      </c>
      <c r="E544" s="118">
        <v>68600</v>
      </c>
      <c r="F544" s="128">
        <v>72236</v>
      </c>
      <c r="G544" s="154">
        <v>72958.36</v>
      </c>
      <c r="H544" s="31">
        <f t="shared" si="132"/>
        <v>71264.786666666667</v>
      </c>
      <c r="I544" s="32">
        <f t="shared" si="133"/>
        <v>2335.8653592476885</v>
      </c>
      <c r="J544" s="32">
        <f t="shared" si="134"/>
        <v>3.2777272879149222</v>
      </c>
      <c r="K544" s="33">
        <f t="shared" si="138"/>
        <v>71264.786666666667</v>
      </c>
      <c r="L544" s="33">
        <f t="shared" si="135"/>
        <v>71264.786666666667</v>
      </c>
      <c r="M544" s="33">
        <f t="shared" si="136"/>
        <v>71264.789999999994</v>
      </c>
      <c r="N544" s="33">
        <f t="shared" si="137"/>
        <v>71264.789999999994</v>
      </c>
      <c r="O544" s="50">
        <f t="shared" si="128"/>
        <v>68600</v>
      </c>
      <c r="P544" s="50">
        <f t="shared" si="129"/>
        <v>72236</v>
      </c>
      <c r="Q544" s="50">
        <f t="shared" si="130"/>
        <v>72958.36</v>
      </c>
    </row>
    <row r="545" spans="1:28" x14ac:dyDescent="0.25">
      <c r="A545" s="171" t="s">
        <v>2647</v>
      </c>
      <c r="B545" s="173"/>
      <c r="C545" s="172"/>
      <c r="D545" s="172"/>
      <c r="E545" s="173"/>
      <c r="F545" s="173"/>
      <c r="G545" s="173"/>
      <c r="H545" s="172"/>
      <c r="I545" s="172"/>
      <c r="J545" s="172"/>
      <c r="K545" s="172"/>
      <c r="L545" s="172"/>
      <c r="M545" s="172"/>
      <c r="N545" s="174"/>
      <c r="O545" s="50"/>
      <c r="P545" s="50"/>
      <c r="Q545" s="50"/>
      <c r="R545" s="136">
        <f>SUM(O512:O544)</f>
        <v>611763</v>
      </c>
      <c r="S545" s="136">
        <f>SUM(P512:P544)</f>
        <v>644187</v>
      </c>
      <c r="T545" s="136">
        <f>SUM(Q512:Q544)</f>
        <v>650628.86999999988</v>
      </c>
      <c r="U545" s="116"/>
      <c r="V545" s="116"/>
      <c r="W545" s="116"/>
      <c r="X545" s="116"/>
      <c r="Y545" s="43"/>
      <c r="AA545" s="13"/>
      <c r="AB545" s="13"/>
    </row>
    <row r="546" spans="1:28" ht="15.75" thickBot="1" x14ac:dyDescent="0.3">
      <c r="A546" s="157" t="s">
        <v>524</v>
      </c>
      <c r="B546" s="159"/>
      <c r="C546" s="159"/>
      <c r="D546" s="159"/>
      <c r="E546" s="164"/>
      <c r="F546" s="164"/>
      <c r="G546" s="164"/>
      <c r="H546" s="159"/>
      <c r="I546" s="159"/>
      <c r="J546" s="159"/>
      <c r="K546" s="159"/>
      <c r="L546" s="159"/>
      <c r="M546" s="159"/>
      <c r="N546" s="160"/>
      <c r="O546" s="50"/>
      <c r="P546" s="50"/>
      <c r="Q546" s="50"/>
      <c r="R546" s="115"/>
      <c r="S546" s="115"/>
      <c r="T546" s="115"/>
      <c r="U546" s="115"/>
      <c r="V546" s="115"/>
      <c r="W546" s="115"/>
      <c r="X546" s="115"/>
      <c r="Y546" s="43"/>
      <c r="AA546" s="13"/>
      <c r="AB546" s="13"/>
    </row>
    <row r="547" spans="1:28" ht="24.75" thickBot="1" x14ac:dyDescent="0.3">
      <c r="A547" s="24">
        <v>1</v>
      </c>
      <c r="B547" s="1" t="s">
        <v>1072</v>
      </c>
      <c r="C547" s="28" t="s">
        <v>23</v>
      </c>
      <c r="D547" s="36">
        <v>1</v>
      </c>
      <c r="E547" s="117">
        <v>63500</v>
      </c>
      <c r="F547" s="128">
        <v>66866</v>
      </c>
      <c r="G547" s="154">
        <v>67534.66</v>
      </c>
      <c r="H547" s="31">
        <f t="shared" ref="H547:H565" si="139">AVERAGE(E547:G547)</f>
        <v>65966.886666666673</v>
      </c>
      <c r="I547" s="32">
        <f t="shared" ref="I547:I565" si="140">SQRT(VAR(E547:G547))</f>
        <v>2162.3884753978273</v>
      </c>
      <c r="J547" s="32">
        <f t="shared" ref="J547:J565" si="141">I547/H547*100</f>
        <v>3.2779907991178407</v>
      </c>
      <c r="K547" s="33">
        <f t="shared" ref="K547:K553" si="142">D547*SUM(E547:G547)/COLUMNS(E547:G547)</f>
        <v>65966.886666666673</v>
      </c>
      <c r="L547" s="33">
        <f t="shared" ref="L547:L565" si="143">K547/D547</f>
        <v>65966.886666666673</v>
      </c>
      <c r="M547" s="33">
        <f t="shared" ref="M547:M565" si="144">ROUND(L547,2)</f>
        <v>65966.89</v>
      </c>
      <c r="N547" s="33">
        <f t="shared" ref="N547:N565" si="145">M547*D547</f>
        <v>65966.89</v>
      </c>
      <c r="O547" s="50">
        <f t="shared" si="128"/>
        <v>63500</v>
      </c>
      <c r="P547" s="50">
        <f t="shared" si="129"/>
        <v>66866</v>
      </c>
      <c r="Q547" s="50">
        <f t="shared" si="130"/>
        <v>67534.66</v>
      </c>
      <c r="R547" s="48"/>
      <c r="S547" s="49"/>
      <c r="T547" s="49"/>
      <c r="U547" s="50"/>
      <c r="V547" s="50"/>
      <c r="W547" s="50"/>
      <c r="X547" s="50"/>
      <c r="Y547" s="43"/>
      <c r="AA547" s="13"/>
      <c r="AB547" s="13"/>
    </row>
    <row r="548" spans="1:28" ht="24.75" thickBot="1" x14ac:dyDescent="0.3">
      <c r="A548" s="24">
        <v>2</v>
      </c>
      <c r="B548" s="1" t="s">
        <v>1073</v>
      </c>
      <c r="C548" s="28" t="s">
        <v>23</v>
      </c>
      <c r="D548" s="36">
        <v>1</v>
      </c>
      <c r="E548" s="118">
        <v>4700</v>
      </c>
      <c r="F548" s="128">
        <v>4949</v>
      </c>
      <c r="G548" s="154">
        <v>4998.49</v>
      </c>
      <c r="H548" s="31">
        <f t="shared" si="139"/>
        <v>4882.4966666666669</v>
      </c>
      <c r="I548" s="32">
        <f t="shared" si="140"/>
        <v>159.97215393103048</v>
      </c>
      <c r="J548" s="32">
        <f t="shared" si="141"/>
        <v>3.2764416414900537</v>
      </c>
      <c r="K548" s="33">
        <f t="shared" si="142"/>
        <v>4882.4966666666669</v>
      </c>
      <c r="L548" s="33">
        <f t="shared" si="143"/>
        <v>4882.4966666666669</v>
      </c>
      <c r="M548" s="33">
        <f t="shared" si="144"/>
        <v>4882.5</v>
      </c>
      <c r="N548" s="33">
        <f t="shared" si="145"/>
        <v>4882.5</v>
      </c>
      <c r="O548" s="50">
        <f t="shared" si="128"/>
        <v>4700</v>
      </c>
      <c r="P548" s="50">
        <f t="shared" si="129"/>
        <v>4949</v>
      </c>
      <c r="Q548" s="50">
        <f t="shared" si="130"/>
        <v>4998.49</v>
      </c>
      <c r="R548" s="48"/>
      <c r="S548" s="49"/>
      <c r="T548" s="49"/>
      <c r="U548" s="50"/>
      <c r="V548" s="50"/>
      <c r="W548" s="50"/>
      <c r="X548" s="50"/>
      <c r="Y548" s="43"/>
      <c r="AA548" s="13"/>
      <c r="AB548" s="13"/>
    </row>
    <row r="549" spans="1:28" ht="24.75" thickBot="1" x14ac:dyDescent="0.3">
      <c r="A549" s="24">
        <v>3</v>
      </c>
      <c r="B549" s="1" t="s">
        <v>525</v>
      </c>
      <c r="C549" s="28" t="s">
        <v>23</v>
      </c>
      <c r="D549" s="36">
        <v>1</v>
      </c>
      <c r="E549" s="118">
        <v>963200</v>
      </c>
      <c r="F549" s="128">
        <v>1014250</v>
      </c>
      <c r="G549" s="154">
        <v>1024392.5</v>
      </c>
      <c r="H549" s="31">
        <f t="shared" si="139"/>
        <v>1000614.1666666666</v>
      </c>
      <c r="I549" s="32">
        <f t="shared" si="140"/>
        <v>32796.074110834263</v>
      </c>
      <c r="J549" s="32">
        <f t="shared" si="141"/>
        <v>3.2775944218426778</v>
      </c>
      <c r="K549" s="33">
        <f t="shared" si="142"/>
        <v>1000614.1666666666</v>
      </c>
      <c r="L549" s="33">
        <f t="shared" si="143"/>
        <v>1000614.1666666666</v>
      </c>
      <c r="M549" s="33">
        <f t="shared" si="144"/>
        <v>1000614.17</v>
      </c>
      <c r="N549" s="33">
        <f t="shared" si="145"/>
        <v>1000614.17</v>
      </c>
      <c r="O549" s="50">
        <f t="shared" si="128"/>
        <v>963200</v>
      </c>
      <c r="P549" s="50">
        <f t="shared" si="129"/>
        <v>1014250</v>
      </c>
      <c r="Q549" s="50">
        <f t="shared" si="130"/>
        <v>1024392.5</v>
      </c>
      <c r="R549" s="48"/>
      <c r="S549" s="49"/>
      <c r="T549" s="49"/>
      <c r="U549" s="50"/>
      <c r="V549" s="50"/>
      <c r="W549" s="50"/>
      <c r="X549" s="50"/>
      <c r="Y549" s="43"/>
      <c r="AA549" s="13"/>
      <c r="AB549" s="13"/>
    </row>
    <row r="550" spans="1:28" ht="24.75" thickBot="1" x14ac:dyDescent="0.3">
      <c r="A550" s="24">
        <v>4</v>
      </c>
      <c r="B550" s="1" t="s">
        <v>1074</v>
      </c>
      <c r="C550" s="28" t="s">
        <v>23</v>
      </c>
      <c r="D550" s="36">
        <v>1</v>
      </c>
      <c r="E550" s="118">
        <v>67400</v>
      </c>
      <c r="F550" s="128">
        <v>70972</v>
      </c>
      <c r="G550" s="154">
        <v>71681.72</v>
      </c>
      <c r="H550" s="31">
        <f t="shared" si="139"/>
        <v>70017.906666666662</v>
      </c>
      <c r="I550" s="32">
        <f t="shared" si="140"/>
        <v>2294.7771364847904</v>
      </c>
      <c r="J550" s="32">
        <f t="shared" si="141"/>
        <v>3.2774146582380794</v>
      </c>
      <c r="K550" s="33">
        <f t="shared" si="142"/>
        <v>70017.906666666662</v>
      </c>
      <c r="L550" s="33">
        <f t="shared" si="143"/>
        <v>70017.906666666662</v>
      </c>
      <c r="M550" s="33">
        <f t="shared" si="144"/>
        <v>70017.91</v>
      </c>
      <c r="N550" s="33">
        <f t="shared" si="145"/>
        <v>70017.91</v>
      </c>
      <c r="O550" s="50">
        <f t="shared" si="128"/>
        <v>67400</v>
      </c>
      <c r="P550" s="50">
        <f t="shared" si="129"/>
        <v>70972</v>
      </c>
      <c r="Q550" s="50">
        <f t="shared" si="130"/>
        <v>71681.72</v>
      </c>
      <c r="R550" s="48"/>
      <c r="S550" s="49"/>
      <c r="T550" s="49"/>
      <c r="U550" s="50"/>
      <c r="V550" s="50"/>
      <c r="W550" s="50"/>
      <c r="X550" s="50"/>
      <c r="Y550" s="43"/>
      <c r="AA550" s="13"/>
      <c r="AB550" s="13"/>
    </row>
    <row r="551" spans="1:28" ht="24.75" thickBot="1" x14ac:dyDescent="0.3">
      <c r="A551" s="24">
        <v>5</v>
      </c>
      <c r="B551" s="1" t="s">
        <v>1075</v>
      </c>
      <c r="C551" s="28" t="s">
        <v>23</v>
      </c>
      <c r="D551" s="36">
        <v>1</v>
      </c>
      <c r="E551" s="118">
        <v>8600</v>
      </c>
      <c r="F551" s="128">
        <v>9056</v>
      </c>
      <c r="G551" s="154">
        <v>9146.56</v>
      </c>
      <c r="H551" s="31">
        <f t="shared" si="139"/>
        <v>8934.1866666666665</v>
      </c>
      <c r="I551" s="32">
        <f t="shared" si="140"/>
        <v>292.93484690854592</v>
      </c>
      <c r="J551" s="32">
        <f t="shared" si="141"/>
        <v>3.278808221026789</v>
      </c>
      <c r="K551" s="33">
        <f t="shared" si="142"/>
        <v>8934.1866666666665</v>
      </c>
      <c r="L551" s="33">
        <f t="shared" si="143"/>
        <v>8934.1866666666665</v>
      </c>
      <c r="M551" s="33">
        <f t="shared" si="144"/>
        <v>8934.19</v>
      </c>
      <c r="N551" s="33">
        <f t="shared" si="145"/>
        <v>8934.19</v>
      </c>
      <c r="O551" s="50">
        <f t="shared" si="128"/>
        <v>8600</v>
      </c>
      <c r="P551" s="50">
        <f t="shared" si="129"/>
        <v>9056</v>
      </c>
      <c r="Q551" s="50">
        <f t="shared" si="130"/>
        <v>9146.56</v>
      </c>
      <c r="R551" s="48"/>
      <c r="S551" s="49"/>
      <c r="T551" s="49"/>
      <c r="U551" s="50"/>
      <c r="V551" s="50"/>
      <c r="W551" s="50"/>
      <c r="X551" s="50"/>
      <c r="Y551" s="43"/>
      <c r="AA551" s="13"/>
      <c r="AB551" s="13"/>
    </row>
    <row r="552" spans="1:28" ht="30.75" thickBot="1" x14ac:dyDescent="0.3">
      <c r="A552" s="24">
        <v>6</v>
      </c>
      <c r="B552" s="1" t="s">
        <v>1076</v>
      </c>
      <c r="C552" s="28" t="s">
        <v>23</v>
      </c>
      <c r="D552" s="36">
        <v>1</v>
      </c>
      <c r="E552" s="118">
        <v>3100</v>
      </c>
      <c r="F552" s="128">
        <v>3264</v>
      </c>
      <c r="G552" s="154">
        <v>3296.64</v>
      </c>
      <c r="H552" s="31">
        <f t="shared" si="139"/>
        <v>3220.2133333333331</v>
      </c>
      <c r="I552" s="32">
        <f t="shared" si="140"/>
        <v>105.37920351441893</v>
      </c>
      <c r="J552" s="32">
        <f t="shared" si="141"/>
        <v>3.2724292649685403</v>
      </c>
      <c r="K552" s="33">
        <f t="shared" si="142"/>
        <v>3220.2133333333331</v>
      </c>
      <c r="L552" s="33">
        <f t="shared" si="143"/>
        <v>3220.2133333333331</v>
      </c>
      <c r="M552" s="33">
        <f t="shared" si="144"/>
        <v>3220.21</v>
      </c>
      <c r="N552" s="33">
        <f t="shared" si="145"/>
        <v>3220.21</v>
      </c>
      <c r="O552" s="50">
        <f t="shared" si="128"/>
        <v>3100</v>
      </c>
      <c r="P552" s="50">
        <f t="shared" si="129"/>
        <v>3264</v>
      </c>
      <c r="Q552" s="50">
        <f t="shared" si="130"/>
        <v>3296.64</v>
      </c>
      <c r="R552" s="48"/>
      <c r="S552" s="49"/>
      <c r="T552" s="49"/>
      <c r="U552" s="50"/>
      <c r="V552" s="50"/>
      <c r="W552" s="50"/>
      <c r="X552" s="50"/>
      <c r="Y552" s="43"/>
      <c r="AA552" s="13"/>
      <c r="AB552" s="13"/>
    </row>
    <row r="553" spans="1:28" ht="30.75" thickBot="1" x14ac:dyDescent="0.3">
      <c r="A553" s="24">
        <v>7</v>
      </c>
      <c r="B553" s="1" t="s">
        <v>1077</v>
      </c>
      <c r="C553" s="28" t="s">
        <v>23</v>
      </c>
      <c r="D553" s="36">
        <v>1</v>
      </c>
      <c r="E553" s="118">
        <v>4960</v>
      </c>
      <c r="F553" s="128">
        <v>5223</v>
      </c>
      <c r="G553" s="154">
        <v>5275.2300000000005</v>
      </c>
      <c r="H553" s="31">
        <f t="shared" si="139"/>
        <v>5152.7433333333329</v>
      </c>
      <c r="I553" s="32">
        <f t="shared" si="140"/>
        <v>168.95113978110177</v>
      </c>
      <c r="J553" s="32">
        <f t="shared" si="141"/>
        <v>3.2788580538865402</v>
      </c>
      <c r="K553" s="33">
        <f t="shared" si="142"/>
        <v>5152.7433333333329</v>
      </c>
      <c r="L553" s="33">
        <f t="shared" si="143"/>
        <v>5152.7433333333329</v>
      </c>
      <c r="M553" s="33">
        <f t="shared" si="144"/>
        <v>5152.74</v>
      </c>
      <c r="N553" s="33">
        <f t="shared" si="145"/>
        <v>5152.74</v>
      </c>
      <c r="O553" s="50">
        <f t="shared" si="128"/>
        <v>4960</v>
      </c>
      <c r="P553" s="50">
        <f t="shared" si="129"/>
        <v>5223</v>
      </c>
      <c r="Q553" s="50">
        <f t="shared" si="130"/>
        <v>5275.2300000000005</v>
      </c>
      <c r="R553" s="48"/>
      <c r="S553" s="49"/>
      <c r="T553" s="49"/>
      <c r="U553" s="50"/>
      <c r="V553" s="50"/>
      <c r="W553" s="50"/>
      <c r="X553" s="50"/>
      <c r="Y553" s="43"/>
      <c r="AA553" s="13"/>
      <c r="AB553" s="13"/>
    </row>
    <row r="554" spans="1:28" ht="24.75" thickBot="1" x14ac:dyDescent="0.3">
      <c r="A554" s="24">
        <v>8</v>
      </c>
      <c r="B554" s="1" t="s">
        <v>1078</v>
      </c>
      <c r="C554" s="28" t="s">
        <v>23</v>
      </c>
      <c r="D554" s="36">
        <v>1</v>
      </c>
      <c r="E554" s="118">
        <v>5210</v>
      </c>
      <c r="F554" s="128">
        <v>5486</v>
      </c>
      <c r="G554" s="154">
        <v>5540.86</v>
      </c>
      <c r="H554" s="31">
        <f t="shared" si="139"/>
        <v>5412.2866666666669</v>
      </c>
      <c r="I554" s="32">
        <f t="shared" si="140"/>
        <v>177.31984246928849</v>
      </c>
      <c r="J554" s="32">
        <f t="shared" si="141"/>
        <v>3.2762463149147401</v>
      </c>
      <c r="K554" s="33">
        <f t="shared" ref="K554:K565" si="146">D554*SUM(E554:G554)/COLUMNS(E554:G554)</f>
        <v>5412.2866666666669</v>
      </c>
      <c r="L554" s="33">
        <f t="shared" si="143"/>
        <v>5412.2866666666669</v>
      </c>
      <c r="M554" s="33">
        <f t="shared" si="144"/>
        <v>5412.29</v>
      </c>
      <c r="N554" s="33">
        <f t="shared" si="145"/>
        <v>5412.29</v>
      </c>
      <c r="O554" s="50">
        <f t="shared" si="128"/>
        <v>5210</v>
      </c>
      <c r="P554" s="50">
        <f t="shared" si="129"/>
        <v>5486</v>
      </c>
      <c r="Q554" s="50">
        <f t="shared" si="130"/>
        <v>5540.86</v>
      </c>
      <c r="R554" s="48"/>
      <c r="S554" s="49"/>
      <c r="T554" s="49"/>
      <c r="U554" s="50"/>
      <c r="V554" s="50"/>
      <c r="W554" s="50"/>
      <c r="X554" s="50"/>
      <c r="Y554" s="43"/>
      <c r="AA554" s="13"/>
      <c r="AB554" s="13"/>
    </row>
    <row r="555" spans="1:28" ht="24.75" thickBot="1" x14ac:dyDescent="0.3">
      <c r="A555" s="24">
        <v>9</v>
      </c>
      <c r="B555" s="1" t="s">
        <v>1079</v>
      </c>
      <c r="C555" s="28" t="s">
        <v>23</v>
      </c>
      <c r="D555" s="36">
        <v>1</v>
      </c>
      <c r="E555" s="118">
        <v>5210</v>
      </c>
      <c r="F555" s="128">
        <v>5486</v>
      </c>
      <c r="G555" s="154">
        <v>5540.86</v>
      </c>
      <c r="H555" s="31">
        <f t="shared" si="139"/>
        <v>5412.2866666666669</v>
      </c>
      <c r="I555" s="32">
        <f t="shared" si="140"/>
        <v>177.31984246928849</v>
      </c>
      <c r="J555" s="32">
        <f t="shared" si="141"/>
        <v>3.2762463149147401</v>
      </c>
      <c r="K555" s="33">
        <f t="shared" si="146"/>
        <v>5412.2866666666669</v>
      </c>
      <c r="L555" s="33">
        <f t="shared" si="143"/>
        <v>5412.2866666666669</v>
      </c>
      <c r="M555" s="33">
        <f t="shared" si="144"/>
        <v>5412.29</v>
      </c>
      <c r="N555" s="33">
        <f t="shared" si="145"/>
        <v>5412.29</v>
      </c>
      <c r="O555" s="50">
        <f t="shared" si="128"/>
        <v>5210</v>
      </c>
      <c r="P555" s="50">
        <f t="shared" si="129"/>
        <v>5486</v>
      </c>
      <c r="Q555" s="50">
        <f t="shared" si="130"/>
        <v>5540.86</v>
      </c>
      <c r="R555" s="48"/>
      <c r="S555" s="49"/>
      <c r="T555" s="49"/>
      <c r="U555" s="50"/>
      <c r="V555" s="50"/>
      <c r="W555" s="50"/>
      <c r="X555" s="50"/>
      <c r="Y555" s="43"/>
      <c r="AA555" s="13"/>
      <c r="AB555" s="13"/>
    </row>
    <row r="556" spans="1:28" ht="30.75" thickBot="1" x14ac:dyDescent="0.3">
      <c r="A556" s="24">
        <v>10</v>
      </c>
      <c r="B556" s="1" t="s">
        <v>528</v>
      </c>
      <c r="C556" s="28" t="s">
        <v>23</v>
      </c>
      <c r="D556" s="36">
        <v>1</v>
      </c>
      <c r="E556" s="118">
        <v>6420</v>
      </c>
      <c r="F556" s="128">
        <v>6760</v>
      </c>
      <c r="G556" s="154">
        <v>6827.6</v>
      </c>
      <c r="H556" s="31">
        <f t="shared" si="139"/>
        <v>6669.2</v>
      </c>
      <c r="I556" s="32">
        <f t="shared" si="140"/>
        <v>218.44431784782148</v>
      </c>
      <c r="J556" s="32">
        <f t="shared" si="141"/>
        <v>3.2754201080762533</v>
      </c>
      <c r="K556" s="33">
        <f t="shared" si="146"/>
        <v>6669.2</v>
      </c>
      <c r="L556" s="33">
        <f t="shared" si="143"/>
        <v>6669.2</v>
      </c>
      <c r="M556" s="33">
        <f t="shared" si="144"/>
        <v>6669.2</v>
      </c>
      <c r="N556" s="33">
        <f t="shared" si="145"/>
        <v>6669.2</v>
      </c>
      <c r="O556" s="50">
        <f t="shared" si="128"/>
        <v>6420</v>
      </c>
      <c r="P556" s="50">
        <f t="shared" si="129"/>
        <v>6760</v>
      </c>
      <c r="Q556" s="50">
        <f t="shared" si="130"/>
        <v>6827.6</v>
      </c>
      <c r="R556" s="48"/>
      <c r="S556" s="49"/>
      <c r="T556" s="49"/>
      <c r="U556" s="50"/>
      <c r="V556" s="50"/>
      <c r="W556" s="50"/>
      <c r="X556" s="50"/>
      <c r="Y556" s="43"/>
      <c r="AA556" s="13"/>
      <c r="AB556" s="13"/>
    </row>
    <row r="557" spans="1:28" ht="30.75" thickBot="1" x14ac:dyDescent="0.3">
      <c r="A557" s="24">
        <v>11</v>
      </c>
      <c r="B557" s="1" t="s">
        <v>575</v>
      </c>
      <c r="C557" s="28" t="s">
        <v>23</v>
      </c>
      <c r="D557" s="36">
        <v>1</v>
      </c>
      <c r="E557" s="118">
        <v>2420</v>
      </c>
      <c r="F557" s="128">
        <v>2548</v>
      </c>
      <c r="G557" s="154">
        <v>2573.48</v>
      </c>
      <c r="H557" s="31">
        <f t="shared" si="139"/>
        <v>2513.8266666666664</v>
      </c>
      <c r="I557" s="32">
        <f t="shared" si="140"/>
        <v>82.248952171643708</v>
      </c>
      <c r="J557" s="32">
        <f t="shared" si="141"/>
        <v>3.2718625059660855</v>
      </c>
      <c r="K557" s="33">
        <f t="shared" si="146"/>
        <v>2513.8266666666664</v>
      </c>
      <c r="L557" s="33">
        <f t="shared" si="143"/>
        <v>2513.8266666666664</v>
      </c>
      <c r="M557" s="33">
        <f t="shared" si="144"/>
        <v>2513.83</v>
      </c>
      <c r="N557" s="33">
        <f t="shared" si="145"/>
        <v>2513.83</v>
      </c>
      <c r="O557" s="50">
        <f t="shared" si="128"/>
        <v>2420</v>
      </c>
      <c r="P557" s="50">
        <f t="shared" si="129"/>
        <v>2548</v>
      </c>
      <c r="Q557" s="50">
        <f t="shared" si="130"/>
        <v>2573.48</v>
      </c>
      <c r="R557" s="48"/>
      <c r="S557" s="49"/>
      <c r="T557" s="49"/>
      <c r="U557" s="50"/>
      <c r="V557" s="50"/>
      <c r="W557" s="50"/>
      <c r="X557" s="50"/>
      <c r="Y557" s="43"/>
      <c r="AA557" s="13"/>
      <c r="AB557" s="13"/>
    </row>
    <row r="558" spans="1:28" ht="24.75" thickBot="1" x14ac:dyDescent="0.3">
      <c r="A558" s="24">
        <v>12</v>
      </c>
      <c r="B558" s="1" t="s">
        <v>1080</v>
      </c>
      <c r="C558" s="28" t="s">
        <v>23</v>
      </c>
      <c r="D558" s="36">
        <v>1</v>
      </c>
      <c r="E558" s="118">
        <v>4640</v>
      </c>
      <c r="F558" s="128">
        <v>4886</v>
      </c>
      <c r="G558" s="154">
        <v>4934.8599999999997</v>
      </c>
      <c r="H558" s="31">
        <f t="shared" si="139"/>
        <v>4820.2866666666669</v>
      </c>
      <c r="I558" s="32">
        <f t="shared" si="140"/>
        <v>158.03254896803156</v>
      </c>
      <c r="J558" s="32">
        <f t="shared" si="141"/>
        <v>3.2784886023659356</v>
      </c>
      <c r="K558" s="33">
        <f t="shared" si="146"/>
        <v>4820.2866666666669</v>
      </c>
      <c r="L558" s="33">
        <f t="shared" si="143"/>
        <v>4820.2866666666669</v>
      </c>
      <c r="M558" s="33">
        <f t="shared" si="144"/>
        <v>4820.29</v>
      </c>
      <c r="N558" s="33">
        <f t="shared" si="145"/>
        <v>4820.29</v>
      </c>
      <c r="O558" s="50">
        <f t="shared" si="128"/>
        <v>4640</v>
      </c>
      <c r="P558" s="50">
        <f t="shared" si="129"/>
        <v>4886</v>
      </c>
      <c r="Q558" s="50">
        <f t="shared" si="130"/>
        <v>4934.8599999999997</v>
      </c>
      <c r="R558" s="48"/>
      <c r="S558" s="49"/>
      <c r="T558" s="49"/>
      <c r="U558" s="50"/>
      <c r="V558" s="50"/>
      <c r="W558" s="50"/>
      <c r="X558" s="50"/>
      <c r="Y558" s="43"/>
      <c r="AA558" s="13"/>
      <c r="AB558" s="13"/>
    </row>
    <row r="559" spans="1:28" ht="24.75" thickBot="1" x14ac:dyDescent="0.3">
      <c r="A559" s="24">
        <v>13</v>
      </c>
      <c r="B559" s="1" t="s">
        <v>1081</v>
      </c>
      <c r="C559" s="28" t="s">
        <v>23</v>
      </c>
      <c r="D559" s="36">
        <v>1</v>
      </c>
      <c r="E559" s="118">
        <v>2470</v>
      </c>
      <c r="F559" s="128">
        <v>2601</v>
      </c>
      <c r="G559" s="154">
        <v>2627.01</v>
      </c>
      <c r="H559" s="31">
        <f t="shared" si="139"/>
        <v>2566.0033333333336</v>
      </c>
      <c r="I559" s="32">
        <f t="shared" si="140"/>
        <v>84.152302602681914</v>
      </c>
      <c r="J559" s="32">
        <f t="shared" si="141"/>
        <v>3.279508701704021</v>
      </c>
      <c r="K559" s="33">
        <f t="shared" si="146"/>
        <v>2566.0033333333336</v>
      </c>
      <c r="L559" s="33">
        <f t="shared" si="143"/>
        <v>2566.0033333333336</v>
      </c>
      <c r="M559" s="33">
        <f t="shared" si="144"/>
        <v>2566</v>
      </c>
      <c r="N559" s="33">
        <f t="shared" si="145"/>
        <v>2566</v>
      </c>
      <c r="O559" s="50">
        <f t="shared" si="128"/>
        <v>2470</v>
      </c>
      <c r="P559" s="50">
        <f t="shared" si="129"/>
        <v>2601</v>
      </c>
      <c r="Q559" s="50">
        <f t="shared" si="130"/>
        <v>2627.01</v>
      </c>
      <c r="R559" s="48"/>
      <c r="S559" s="49"/>
      <c r="T559" s="49"/>
      <c r="U559" s="50"/>
      <c r="V559" s="50"/>
      <c r="W559" s="50"/>
      <c r="X559" s="50"/>
      <c r="Y559" s="43"/>
      <c r="AA559" s="13"/>
      <c r="AB559" s="13"/>
    </row>
    <row r="560" spans="1:28" ht="30.75" thickBot="1" x14ac:dyDescent="0.3">
      <c r="A560" s="24">
        <v>14</v>
      </c>
      <c r="B560" s="1" t="s">
        <v>1082</v>
      </c>
      <c r="C560" s="28" t="s">
        <v>23</v>
      </c>
      <c r="D560" s="36">
        <v>1</v>
      </c>
      <c r="E560" s="118">
        <v>17300</v>
      </c>
      <c r="F560" s="128">
        <v>18217</v>
      </c>
      <c r="G560" s="154">
        <v>18399.170000000002</v>
      </c>
      <c r="H560" s="31">
        <f t="shared" si="139"/>
        <v>17972.056666666667</v>
      </c>
      <c r="I560" s="32">
        <f t="shared" si="140"/>
        <v>589.10236770304539</v>
      </c>
      <c r="J560" s="32">
        <f t="shared" si="141"/>
        <v>3.2778795361561031</v>
      </c>
      <c r="K560" s="33">
        <f t="shared" si="146"/>
        <v>17972.056666666667</v>
      </c>
      <c r="L560" s="33">
        <f t="shared" si="143"/>
        <v>17972.056666666667</v>
      </c>
      <c r="M560" s="33">
        <f t="shared" si="144"/>
        <v>17972.060000000001</v>
      </c>
      <c r="N560" s="33">
        <f t="shared" si="145"/>
        <v>17972.060000000001</v>
      </c>
      <c r="O560" s="50">
        <f t="shared" si="128"/>
        <v>17300</v>
      </c>
      <c r="P560" s="50">
        <f t="shared" si="129"/>
        <v>18217</v>
      </c>
      <c r="Q560" s="50">
        <f t="shared" si="130"/>
        <v>18399.170000000002</v>
      </c>
      <c r="R560" s="48"/>
      <c r="S560" s="49"/>
      <c r="T560" s="49"/>
      <c r="U560" s="50"/>
      <c r="V560" s="50"/>
      <c r="W560" s="50"/>
      <c r="X560" s="50"/>
      <c r="Y560" s="43"/>
      <c r="AA560" s="13"/>
      <c r="AB560" s="13"/>
    </row>
    <row r="561" spans="1:28" ht="30.75" thickBot="1" x14ac:dyDescent="0.3">
      <c r="A561" s="24">
        <v>15</v>
      </c>
      <c r="B561" s="1" t="s">
        <v>531</v>
      </c>
      <c r="C561" s="28" t="s">
        <v>23</v>
      </c>
      <c r="D561" s="36">
        <v>1</v>
      </c>
      <c r="E561" s="118">
        <v>6800</v>
      </c>
      <c r="F561" s="128">
        <v>7160</v>
      </c>
      <c r="G561" s="154">
        <v>7231.6</v>
      </c>
      <c r="H561" s="31">
        <f t="shared" si="139"/>
        <v>7063.8666666666659</v>
      </c>
      <c r="I561" s="32">
        <f t="shared" si="140"/>
        <v>231.30251475791047</v>
      </c>
      <c r="J561" s="32">
        <f t="shared" si="141"/>
        <v>3.2744462158295335</v>
      </c>
      <c r="K561" s="33">
        <f t="shared" si="146"/>
        <v>7063.8666666666659</v>
      </c>
      <c r="L561" s="33">
        <f t="shared" si="143"/>
        <v>7063.8666666666659</v>
      </c>
      <c r="M561" s="33">
        <f t="shared" si="144"/>
        <v>7063.87</v>
      </c>
      <c r="N561" s="33">
        <f t="shared" si="145"/>
        <v>7063.87</v>
      </c>
      <c r="O561" s="50">
        <f t="shared" si="128"/>
        <v>6800</v>
      </c>
      <c r="P561" s="50">
        <f t="shared" si="129"/>
        <v>7160</v>
      </c>
      <c r="Q561" s="50">
        <f t="shared" si="130"/>
        <v>7231.6</v>
      </c>
      <c r="R561" s="48"/>
      <c r="S561" s="49"/>
      <c r="T561" s="49"/>
      <c r="U561" s="50"/>
      <c r="V561" s="50"/>
      <c r="W561" s="50"/>
      <c r="X561" s="50"/>
      <c r="Y561" s="43"/>
      <c r="AA561" s="13"/>
      <c r="AB561" s="13"/>
    </row>
    <row r="562" spans="1:28" ht="30.75" thickBot="1" x14ac:dyDescent="0.3">
      <c r="A562" s="24">
        <v>16</v>
      </c>
      <c r="B562" s="1" t="s">
        <v>532</v>
      </c>
      <c r="C562" s="28" t="s">
        <v>23</v>
      </c>
      <c r="D562" s="36">
        <v>1</v>
      </c>
      <c r="E562" s="118">
        <v>640</v>
      </c>
      <c r="F562" s="128">
        <v>674</v>
      </c>
      <c r="G562" s="154">
        <v>680.74</v>
      </c>
      <c r="H562" s="31">
        <f t="shared" si="139"/>
        <v>664.9133333333333</v>
      </c>
      <c r="I562" s="32">
        <f t="shared" si="140"/>
        <v>21.837182357926434</v>
      </c>
      <c r="J562" s="32">
        <f t="shared" si="141"/>
        <v>3.2842148387147851</v>
      </c>
      <c r="K562" s="33">
        <f t="shared" si="146"/>
        <v>664.9133333333333</v>
      </c>
      <c r="L562" s="33">
        <f t="shared" si="143"/>
        <v>664.9133333333333</v>
      </c>
      <c r="M562" s="33">
        <f t="shared" si="144"/>
        <v>664.91</v>
      </c>
      <c r="N562" s="33">
        <f t="shared" si="145"/>
        <v>664.91</v>
      </c>
      <c r="O562" s="50">
        <f t="shared" si="128"/>
        <v>640</v>
      </c>
      <c r="P562" s="50">
        <f t="shared" si="129"/>
        <v>674</v>
      </c>
      <c r="Q562" s="50">
        <f t="shared" si="130"/>
        <v>680.74</v>
      </c>
      <c r="R562" s="48"/>
      <c r="S562" s="49"/>
      <c r="T562" s="49"/>
      <c r="U562" s="50"/>
      <c r="V562" s="50"/>
      <c r="W562" s="50"/>
      <c r="X562" s="50"/>
      <c r="Y562" s="43"/>
      <c r="AA562" s="13"/>
      <c r="AB562" s="13"/>
    </row>
    <row r="563" spans="1:28" ht="30.75" thickBot="1" x14ac:dyDescent="0.3">
      <c r="A563" s="24">
        <v>17</v>
      </c>
      <c r="B563" s="1" t="s">
        <v>1083</v>
      </c>
      <c r="C563" s="28" t="s">
        <v>23</v>
      </c>
      <c r="D563" s="36">
        <v>1</v>
      </c>
      <c r="E563" s="118">
        <v>1300</v>
      </c>
      <c r="F563" s="128">
        <v>1369</v>
      </c>
      <c r="G563" s="154">
        <v>1382.69</v>
      </c>
      <c r="H563" s="31">
        <f t="shared" si="139"/>
        <v>1350.5633333333333</v>
      </c>
      <c r="I563" s="32">
        <f t="shared" si="140"/>
        <v>44.320898381388155</v>
      </c>
      <c r="J563" s="32">
        <f t="shared" si="141"/>
        <v>3.2816601256306499</v>
      </c>
      <c r="K563" s="33">
        <f t="shared" si="146"/>
        <v>1350.5633333333333</v>
      </c>
      <c r="L563" s="33">
        <f t="shared" si="143"/>
        <v>1350.5633333333333</v>
      </c>
      <c r="M563" s="33">
        <f t="shared" si="144"/>
        <v>1350.56</v>
      </c>
      <c r="N563" s="33">
        <f t="shared" si="145"/>
        <v>1350.56</v>
      </c>
      <c r="O563" s="50">
        <f t="shared" si="128"/>
        <v>1300</v>
      </c>
      <c r="P563" s="50">
        <f t="shared" si="129"/>
        <v>1369</v>
      </c>
      <c r="Q563" s="50">
        <f t="shared" si="130"/>
        <v>1382.69</v>
      </c>
      <c r="R563" s="48"/>
      <c r="S563" s="49"/>
      <c r="T563" s="49"/>
      <c r="U563" s="50"/>
      <c r="V563" s="50"/>
      <c r="W563" s="50"/>
      <c r="X563" s="50"/>
      <c r="Y563" s="43"/>
      <c r="AA563" s="13"/>
      <c r="AB563" s="13"/>
    </row>
    <row r="564" spans="1:28" ht="24.75" thickBot="1" x14ac:dyDescent="0.3">
      <c r="A564" s="24">
        <v>18</v>
      </c>
      <c r="B564" s="1" t="s">
        <v>533</v>
      </c>
      <c r="C564" s="28" t="s">
        <v>23</v>
      </c>
      <c r="D564" s="36">
        <v>1</v>
      </c>
      <c r="E564" s="118">
        <v>2450</v>
      </c>
      <c r="F564" s="128">
        <v>2580</v>
      </c>
      <c r="G564" s="154">
        <v>2605.8000000000002</v>
      </c>
      <c r="H564" s="31">
        <f t="shared" si="139"/>
        <v>2545.2666666666669</v>
      </c>
      <c r="I564" s="32">
        <f t="shared" si="140"/>
        <v>83.505768263835193</v>
      </c>
      <c r="J564" s="32">
        <f t="shared" si="141"/>
        <v>3.280825909420173</v>
      </c>
      <c r="K564" s="33">
        <f t="shared" si="146"/>
        <v>2545.2666666666669</v>
      </c>
      <c r="L564" s="33">
        <f t="shared" si="143"/>
        <v>2545.2666666666669</v>
      </c>
      <c r="M564" s="33">
        <f t="shared" si="144"/>
        <v>2545.27</v>
      </c>
      <c r="N564" s="33">
        <f t="shared" si="145"/>
        <v>2545.27</v>
      </c>
      <c r="O564" s="50">
        <f t="shared" si="128"/>
        <v>2450</v>
      </c>
      <c r="P564" s="50">
        <f t="shared" si="129"/>
        <v>2580</v>
      </c>
      <c r="Q564" s="50">
        <f t="shared" si="130"/>
        <v>2605.8000000000002</v>
      </c>
      <c r="R564" s="48"/>
      <c r="S564" s="49"/>
      <c r="T564" s="49"/>
      <c r="U564" s="50"/>
      <c r="V564" s="50"/>
      <c r="W564" s="50"/>
      <c r="X564" s="50"/>
      <c r="Y564" s="43"/>
      <c r="AA564" s="13"/>
      <c r="AB564" s="13"/>
    </row>
    <row r="565" spans="1:28" ht="30.75" thickBot="1" x14ac:dyDescent="0.3">
      <c r="A565" s="24">
        <v>19</v>
      </c>
      <c r="B565" s="1" t="s">
        <v>1084</v>
      </c>
      <c r="C565" s="28" t="s">
        <v>23</v>
      </c>
      <c r="D565" s="36">
        <v>1</v>
      </c>
      <c r="E565" s="118">
        <v>4130</v>
      </c>
      <c r="F565" s="128">
        <v>4349</v>
      </c>
      <c r="G565" s="154">
        <v>4392.49</v>
      </c>
      <c r="H565" s="31">
        <f t="shared" si="139"/>
        <v>4290.4966666666669</v>
      </c>
      <c r="I565" s="32">
        <f t="shared" si="140"/>
        <v>140.68486071121268</v>
      </c>
      <c r="J565" s="32">
        <f t="shared" si="141"/>
        <v>3.2789877639157394</v>
      </c>
      <c r="K565" s="33">
        <f t="shared" si="146"/>
        <v>4290.4966666666669</v>
      </c>
      <c r="L565" s="33">
        <f t="shared" si="143"/>
        <v>4290.4966666666669</v>
      </c>
      <c r="M565" s="33">
        <f t="shared" si="144"/>
        <v>4290.5</v>
      </c>
      <c r="N565" s="33">
        <f t="shared" si="145"/>
        <v>4290.5</v>
      </c>
      <c r="O565" s="50">
        <f t="shared" si="128"/>
        <v>4130</v>
      </c>
      <c r="P565" s="50">
        <f t="shared" si="129"/>
        <v>4349</v>
      </c>
      <c r="Q565" s="50">
        <f t="shared" si="130"/>
        <v>4392.49</v>
      </c>
      <c r="R565" s="48"/>
      <c r="S565" s="49"/>
      <c r="T565" s="49"/>
      <c r="U565" s="50"/>
      <c r="V565" s="50"/>
      <c r="W565" s="50"/>
      <c r="X565" s="50"/>
      <c r="Y565" s="43"/>
      <c r="AA565" s="13"/>
      <c r="AB565" s="13"/>
    </row>
    <row r="566" spans="1:28" ht="19.5" customHeight="1" thickBot="1" x14ac:dyDescent="0.3">
      <c r="A566" s="157" t="s">
        <v>78</v>
      </c>
      <c r="B566" s="159"/>
      <c r="C566" s="159"/>
      <c r="D566" s="159"/>
      <c r="E566" s="158"/>
      <c r="F566" s="158"/>
      <c r="G566" s="158"/>
      <c r="H566" s="159"/>
      <c r="I566" s="159"/>
      <c r="J566" s="159"/>
      <c r="K566" s="159"/>
      <c r="L566" s="159"/>
      <c r="M566" s="159"/>
      <c r="N566" s="160"/>
      <c r="O566" s="50"/>
      <c r="P566" s="50"/>
      <c r="Q566" s="50"/>
      <c r="R566" s="136">
        <f>SUM(O547:O565)</f>
        <v>1174450</v>
      </c>
      <c r="S566" s="137">
        <f>SUM(P547:P565)</f>
        <v>1236696</v>
      </c>
      <c r="T566" s="137">
        <f>SUM(Q547:Q565)</f>
        <v>1249062.9600000002</v>
      </c>
      <c r="U566" s="50"/>
      <c r="V566" s="50"/>
      <c r="W566" s="50"/>
      <c r="X566" s="50"/>
      <c r="Y566" s="43"/>
      <c r="AA566" s="13"/>
      <c r="AB566" s="13"/>
    </row>
    <row r="567" spans="1:28" ht="24.75" thickBot="1" x14ac:dyDescent="0.3">
      <c r="A567" s="24">
        <v>20</v>
      </c>
      <c r="B567" s="1" t="s">
        <v>758</v>
      </c>
      <c r="C567" s="28" t="s">
        <v>23</v>
      </c>
      <c r="D567" s="36">
        <v>1</v>
      </c>
      <c r="E567" s="117">
        <v>513000</v>
      </c>
      <c r="F567" s="128">
        <v>540189</v>
      </c>
      <c r="G567" s="154">
        <v>545590.89</v>
      </c>
      <c r="H567" s="31">
        <f t="shared" ref="H567:H645" si="147">AVERAGE(E567:G567)</f>
        <v>532926.63</v>
      </c>
      <c r="I567" s="32">
        <f t="shared" ref="I567:I645" si="148">SQRT(VAR(E567:G567))</f>
        <v>17467.055884169495</v>
      </c>
      <c r="J567" s="32">
        <f t="shared" ref="J567:J645" si="149">I567/H567*100</f>
        <v>3.2775723525336864</v>
      </c>
      <c r="K567" s="33">
        <f t="shared" ref="K567:K633" si="150">D567*SUM(E567:G567)/COLUMNS(E567:G567)</f>
        <v>532926.63</v>
      </c>
      <c r="L567" s="33">
        <f t="shared" ref="L567:L645" si="151">K567/D567</f>
        <v>532926.63</v>
      </c>
      <c r="M567" s="33">
        <f t="shared" ref="M567:M645" si="152">ROUND(L567,2)</f>
        <v>532926.63</v>
      </c>
      <c r="N567" s="33">
        <f t="shared" ref="N567:N645" si="153">M567*D567</f>
        <v>532926.63</v>
      </c>
      <c r="O567" s="50">
        <f t="shared" si="128"/>
        <v>513000</v>
      </c>
      <c r="P567" s="50">
        <f t="shared" si="129"/>
        <v>540189</v>
      </c>
      <c r="Q567" s="50">
        <f t="shared" si="130"/>
        <v>545590.89</v>
      </c>
      <c r="R567" s="48"/>
      <c r="S567" s="49"/>
      <c r="T567" s="49"/>
      <c r="U567" s="50"/>
      <c r="V567" s="50"/>
      <c r="W567" s="50"/>
      <c r="X567" s="50"/>
      <c r="Y567" s="43"/>
      <c r="AA567" s="13"/>
      <c r="AB567" s="13"/>
    </row>
    <row r="568" spans="1:28" ht="24.75" thickBot="1" x14ac:dyDescent="0.3">
      <c r="A568" s="24">
        <v>21</v>
      </c>
      <c r="B568" s="1" t="s">
        <v>544</v>
      </c>
      <c r="C568" s="28" t="s">
        <v>23</v>
      </c>
      <c r="D568" s="29">
        <v>1</v>
      </c>
      <c r="E568" s="118">
        <v>1960</v>
      </c>
      <c r="F568" s="128">
        <v>2064</v>
      </c>
      <c r="G568" s="154">
        <v>2084.64</v>
      </c>
      <c r="H568" s="31">
        <f t="shared" si="147"/>
        <v>2036.2133333333331</v>
      </c>
      <c r="I568" s="32">
        <f t="shared" si="148"/>
        <v>66.804614611068061</v>
      </c>
      <c r="J568" s="32">
        <f t="shared" si="149"/>
        <v>3.2808259094201686</v>
      </c>
      <c r="K568" s="33">
        <f t="shared" si="150"/>
        <v>2036.2133333333331</v>
      </c>
      <c r="L568" s="33">
        <f t="shared" si="151"/>
        <v>2036.2133333333331</v>
      </c>
      <c r="M568" s="33">
        <f t="shared" si="152"/>
        <v>2036.21</v>
      </c>
      <c r="N568" s="33">
        <f t="shared" si="153"/>
        <v>2036.21</v>
      </c>
      <c r="O568" s="50">
        <f t="shared" si="128"/>
        <v>1960</v>
      </c>
      <c r="P568" s="50">
        <f t="shared" si="129"/>
        <v>2064</v>
      </c>
      <c r="Q568" s="50">
        <f t="shared" si="130"/>
        <v>2084.64</v>
      </c>
      <c r="R568" s="48"/>
      <c r="S568" s="49"/>
      <c r="T568" s="49"/>
      <c r="U568" s="50"/>
      <c r="V568" s="50"/>
      <c r="W568" s="50"/>
      <c r="X568" s="50"/>
      <c r="Y568" s="43"/>
      <c r="AA568" s="13"/>
      <c r="AB568" s="13"/>
    </row>
    <row r="569" spans="1:28" ht="30.75" thickBot="1" x14ac:dyDescent="0.3">
      <c r="A569" s="24">
        <v>22</v>
      </c>
      <c r="B569" s="1" t="s">
        <v>1085</v>
      </c>
      <c r="C569" s="28" t="s">
        <v>23</v>
      </c>
      <c r="D569" s="36">
        <v>1</v>
      </c>
      <c r="E569" s="118">
        <v>6230</v>
      </c>
      <c r="F569" s="128">
        <v>6560</v>
      </c>
      <c r="G569" s="154">
        <v>6625.6</v>
      </c>
      <c r="H569" s="31">
        <f t="shared" si="147"/>
        <v>6471.8666666666659</v>
      </c>
      <c r="I569" s="32">
        <f t="shared" si="148"/>
        <v>212.01521957947591</v>
      </c>
      <c r="J569" s="32">
        <f t="shared" si="149"/>
        <v>3.2759515994274078</v>
      </c>
      <c r="K569" s="33">
        <f t="shared" si="150"/>
        <v>6471.8666666666659</v>
      </c>
      <c r="L569" s="33">
        <f t="shared" si="151"/>
        <v>6471.8666666666659</v>
      </c>
      <c r="M569" s="33">
        <f t="shared" si="152"/>
        <v>6471.87</v>
      </c>
      <c r="N569" s="33">
        <f t="shared" si="153"/>
        <v>6471.87</v>
      </c>
      <c r="O569" s="50">
        <f t="shared" si="128"/>
        <v>6230</v>
      </c>
      <c r="P569" s="50">
        <f t="shared" si="129"/>
        <v>6560</v>
      </c>
      <c r="Q569" s="50">
        <f t="shared" si="130"/>
        <v>6625.6</v>
      </c>
      <c r="R569" s="48"/>
      <c r="S569" s="49"/>
      <c r="T569" s="49"/>
      <c r="U569" s="50"/>
      <c r="V569" s="50"/>
      <c r="W569" s="50"/>
      <c r="X569" s="50"/>
      <c r="Y569" s="43"/>
      <c r="AA569" s="13"/>
      <c r="AB569" s="13"/>
    </row>
    <row r="570" spans="1:28" ht="35.25" customHeight="1" thickBot="1" x14ac:dyDescent="0.3">
      <c r="A570" s="24">
        <v>23</v>
      </c>
      <c r="B570" s="1" t="s">
        <v>1086</v>
      </c>
      <c r="C570" s="28" t="s">
        <v>23</v>
      </c>
      <c r="D570" s="36">
        <v>1</v>
      </c>
      <c r="E570" s="118">
        <v>6230</v>
      </c>
      <c r="F570" s="128">
        <v>6560</v>
      </c>
      <c r="G570" s="154">
        <v>6625.6</v>
      </c>
      <c r="H570" s="31">
        <f t="shared" si="147"/>
        <v>6471.8666666666659</v>
      </c>
      <c r="I570" s="32">
        <f t="shared" si="148"/>
        <v>212.01521957947591</v>
      </c>
      <c r="J570" s="32">
        <f t="shared" si="149"/>
        <v>3.2759515994274078</v>
      </c>
      <c r="K570" s="33">
        <f t="shared" si="150"/>
        <v>6471.8666666666659</v>
      </c>
      <c r="L570" s="33">
        <f t="shared" si="151"/>
        <v>6471.8666666666659</v>
      </c>
      <c r="M570" s="33">
        <f t="shared" si="152"/>
        <v>6471.87</v>
      </c>
      <c r="N570" s="33">
        <f t="shared" si="153"/>
        <v>6471.87</v>
      </c>
      <c r="O570" s="50">
        <f t="shared" si="128"/>
        <v>6230</v>
      </c>
      <c r="P570" s="50">
        <f t="shared" si="129"/>
        <v>6560</v>
      </c>
      <c r="Q570" s="50">
        <f t="shared" si="130"/>
        <v>6625.6</v>
      </c>
      <c r="R570" s="48"/>
      <c r="S570" s="49"/>
      <c r="T570" s="49"/>
      <c r="U570" s="50"/>
      <c r="V570" s="50"/>
      <c r="W570" s="50"/>
      <c r="X570" s="50"/>
      <c r="Y570" s="43"/>
      <c r="AA570" s="13"/>
      <c r="AB570" s="13"/>
    </row>
    <row r="571" spans="1:28" ht="27" customHeight="1" thickBot="1" x14ac:dyDescent="0.3">
      <c r="A571" s="24">
        <v>24</v>
      </c>
      <c r="B571" s="1" t="s">
        <v>1087</v>
      </c>
      <c r="C571" s="28" t="s">
        <v>23</v>
      </c>
      <c r="D571" s="36">
        <v>1</v>
      </c>
      <c r="E571" s="118">
        <v>3600</v>
      </c>
      <c r="F571" s="128">
        <v>3791</v>
      </c>
      <c r="G571" s="154">
        <v>3828.91</v>
      </c>
      <c r="H571" s="31">
        <f t="shared" si="147"/>
        <v>3739.97</v>
      </c>
      <c r="I571" s="32">
        <f t="shared" si="148"/>
        <v>122.69063819216194</v>
      </c>
      <c r="J571" s="32">
        <f t="shared" si="149"/>
        <v>3.2805246617529535</v>
      </c>
      <c r="K571" s="33">
        <f t="shared" si="150"/>
        <v>3739.97</v>
      </c>
      <c r="L571" s="33">
        <f t="shared" si="151"/>
        <v>3739.97</v>
      </c>
      <c r="M571" s="33">
        <f t="shared" si="152"/>
        <v>3739.97</v>
      </c>
      <c r="N571" s="33">
        <f t="shared" si="153"/>
        <v>3739.97</v>
      </c>
      <c r="O571" s="50">
        <f t="shared" si="128"/>
        <v>3600</v>
      </c>
      <c r="P571" s="50">
        <f t="shared" si="129"/>
        <v>3791</v>
      </c>
      <c r="Q571" s="50">
        <f t="shared" si="130"/>
        <v>3828.91</v>
      </c>
      <c r="R571" s="48"/>
      <c r="S571" s="49"/>
      <c r="T571" s="49"/>
      <c r="U571" s="50"/>
      <c r="V571" s="50"/>
      <c r="W571" s="50"/>
      <c r="X571" s="50"/>
      <c r="Y571" s="43"/>
      <c r="AA571" s="13"/>
      <c r="AB571" s="13"/>
    </row>
    <row r="572" spans="1:28" ht="24.75" thickBot="1" x14ac:dyDescent="0.3">
      <c r="A572" s="24">
        <v>25</v>
      </c>
      <c r="B572" s="1" t="s">
        <v>1088</v>
      </c>
      <c r="C572" s="28" t="s">
        <v>23</v>
      </c>
      <c r="D572" s="36">
        <v>1</v>
      </c>
      <c r="E572" s="118">
        <v>7650</v>
      </c>
      <c r="F572" s="128">
        <v>8055</v>
      </c>
      <c r="G572" s="154">
        <v>8135.55</v>
      </c>
      <c r="H572" s="31">
        <f t="shared" si="147"/>
        <v>7946.8499999999995</v>
      </c>
      <c r="I572" s="32">
        <f t="shared" si="148"/>
        <v>260.21532910264921</v>
      </c>
      <c r="J572" s="32">
        <f t="shared" si="149"/>
        <v>3.2744462158295331</v>
      </c>
      <c r="K572" s="33">
        <f t="shared" si="150"/>
        <v>7946.8499999999995</v>
      </c>
      <c r="L572" s="33">
        <f t="shared" si="151"/>
        <v>7946.8499999999995</v>
      </c>
      <c r="M572" s="33">
        <f t="shared" si="152"/>
        <v>7946.85</v>
      </c>
      <c r="N572" s="33">
        <f t="shared" si="153"/>
        <v>7946.85</v>
      </c>
      <c r="O572" s="50">
        <f t="shared" si="128"/>
        <v>7650</v>
      </c>
      <c r="P572" s="50">
        <f t="shared" si="129"/>
        <v>8055</v>
      </c>
      <c r="Q572" s="50">
        <f t="shared" si="130"/>
        <v>8135.55</v>
      </c>
      <c r="R572" s="48"/>
      <c r="S572" s="49"/>
      <c r="T572" s="49"/>
      <c r="U572" s="50"/>
      <c r="V572" s="50"/>
      <c r="W572" s="50"/>
      <c r="X572" s="50"/>
      <c r="Y572" s="43"/>
      <c r="AA572" s="13"/>
      <c r="AB572" s="13"/>
    </row>
    <row r="573" spans="1:28" ht="30.75" thickBot="1" x14ac:dyDescent="0.3">
      <c r="A573" s="24">
        <v>26</v>
      </c>
      <c r="B573" s="1" t="s">
        <v>1089</v>
      </c>
      <c r="C573" s="28" t="s">
        <v>23</v>
      </c>
      <c r="D573" s="36">
        <v>1</v>
      </c>
      <c r="E573" s="118">
        <v>9320</v>
      </c>
      <c r="F573" s="128">
        <v>9814</v>
      </c>
      <c r="G573" s="154">
        <v>9912.14</v>
      </c>
      <c r="H573" s="31">
        <f t="shared" si="147"/>
        <v>9682.0466666666671</v>
      </c>
      <c r="I573" s="32">
        <f t="shared" si="148"/>
        <v>317.35816758566841</v>
      </c>
      <c r="J573" s="32">
        <f t="shared" si="149"/>
        <v>3.2778004332314219</v>
      </c>
      <c r="K573" s="33">
        <f t="shared" si="150"/>
        <v>9682.0466666666671</v>
      </c>
      <c r="L573" s="33">
        <f t="shared" si="151"/>
        <v>9682.0466666666671</v>
      </c>
      <c r="M573" s="33">
        <f t="shared" si="152"/>
        <v>9682.0499999999993</v>
      </c>
      <c r="N573" s="33">
        <f t="shared" si="153"/>
        <v>9682.0499999999993</v>
      </c>
      <c r="O573" s="50">
        <f t="shared" si="128"/>
        <v>9320</v>
      </c>
      <c r="P573" s="50">
        <f t="shared" si="129"/>
        <v>9814</v>
      </c>
      <c r="Q573" s="50">
        <f t="shared" si="130"/>
        <v>9912.14</v>
      </c>
      <c r="R573" s="48"/>
      <c r="S573" s="49"/>
      <c r="T573" s="49"/>
      <c r="U573" s="50"/>
      <c r="V573" s="50"/>
      <c r="W573" s="50"/>
      <c r="X573" s="50"/>
      <c r="Y573" s="43"/>
      <c r="AA573" s="13"/>
      <c r="AB573" s="13"/>
    </row>
    <row r="574" spans="1:28" ht="30.75" thickBot="1" x14ac:dyDescent="0.3">
      <c r="A574" s="24">
        <v>27</v>
      </c>
      <c r="B574" s="1" t="s">
        <v>1090</v>
      </c>
      <c r="C574" s="28" t="s">
        <v>23</v>
      </c>
      <c r="D574" s="36">
        <v>1</v>
      </c>
      <c r="E574" s="118">
        <v>2410</v>
      </c>
      <c r="F574" s="128">
        <v>2538</v>
      </c>
      <c r="G574" s="154">
        <v>2563.38</v>
      </c>
      <c r="H574" s="31">
        <f t="shared" si="147"/>
        <v>2503.7933333333335</v>
      </c>
      <c r="I574" s="32">
        <f t="shared" si="148"/>
        <v>82.212700559787848</v>
      </c>
      <c r="J574" s="32">
        <f t="shared" si="149"/>
        <v>3.283525819215158</v>
      </c>
      <c r="K574" s="33">
        <f t="shared" si="150"/>
        <v>2503.7933333333335</v>
      </c>
      <c r="L574" s="33">
        <f t="shared" si="151"/>
        <v>2503.7933333333335</v>
      </c>
      <c r="M574" s="33">
        <f t="shared" si="152"/>
        <v>2503.79</v>
      </c>
      <c r="N574" s="33">
        <f t="shared" si="153"/>
        <v>2503.79</v>
      </c>
      <c r="O574" s="50">
        <f t="shared" si="128"/>
        <v>2410</v>
      </c>
      <c r="P574" s="50">
        <f t="shared" si="129"/>
        <v>2538</v>
      </c>
      <c r="Q574" s="50">
        <f t="shared" si="130"/>
        <v>2563.38</v>
      </c>
      <c r="R574" s="48"/>
      <c r="S574" s="49"/>
      <c r="T574" s="49"/>
      <c r="U574" s="50"/>
      <c r="V574" s="50"/>
      <c r="W574" s="50"/>
      <c r="X574" s="50"/>
      <c r="Y574" s="43"/>
      <c r="AA574" s="13"/>
      <c r="AB574" s="13"/>
    </row>
    <row r="575" spans="1:28" ht="30.75" thickBot="1" x14ac:dyDescent="0.3">
      <c r="A575" s="24">
        <v>28</v>
      </c>
      <c r="B575" s="1" t="s">
        <v>1091</v>
      </c>
      <c r="C575" s="28" t="s">
        <v>23</v>
      </c>
      <c r="D575" s="36">
        <v>1</v>
      </c>
      <c r="E575" s="118">
        <v>120</v>
      </c>
      <c r="F575" s="128">
        <v>126</v>
      </c>
      <c r="G575" s="154">
        <v>127.26</v>
      </c>
      <c r="H575" s="31">
        <f t="shared" si="147"/>
        <v>124.42</v>
      </c>
      <c r="I575" s="32">
        <f t="shared" si="148"/>
        <v>3.8793298390314805</v>
      </c>
      <c r="J575" s="32">
        <f t="shared" si="149"/>
        <v>3.1179310713964639</v>
      </c>
      <c r="K575" s="33">
        <f t="shared" si="150"/>
        <v>124.42</v>
      </c>
      <c r="L575" s="33">
        <f t="shared" si="151"/>
        <v>124.42</v>
      </c>
      <c r="M575" s="33">
        <f t="shared" si="152"/>
        <v>124.42</v>
      </c>
      <c r="N575" s="33">
        <f t="shared" si="153"/>
        <v>124.42</v>
      </c>
      <c r="O575" s="50">
        <f t="shared" si="128"/>
        <v>120</v>
      </c>
      <c r="P575" s="50">
        <f t="shared" si="129"/>
        <v>126</v>
      </c>
      <c r="Q575" s="50">
        <f t="shared" si="130"/>
        <v>127.26</v>
      </c>
      <c r="R575" s="48"/>
      <c r="S575" s="49"/>
      <c r="T575" s="49"/>
      <c r="U575" s="50"/>
      <c r="V575" s="50"/>
      <c r="W575" s="50"/>
      <c r="X575" s="50"/>
      <c r="Y575" s="43"/>
      <c r="AA575" s="13"/>
      <c r="AB575" s="13"/>
    </row>
    <row r="576" spans="1:28" ht="60.75" thickBot="1" x14ac:dyDescent="0.3">
      <c r="A576" s="24">
        <v>29</v>
      </c>
      <c r="B576" s="1" t="s">
        <v>1092</v>
      </c>
      <c r="C576" s="28" t="s">
        <v>23</v>
      </c>
      <c r="D576" s="36">
        <v>1</v>
      </c>
      <c r="E576" s="118">
        <v>7200</v>
      </c>
      <c r="F576" s="128">
        <v>7582</v>
      </c>
      <c r="G576" s="154">
        <v>7657.82</v>
      </c>
      <c r="H576" s="31">
        <f t="shared" si="147"/>
        <v>7479.94</v>
      </c>
      <c r="I576" s="32">
        <f t="shared" si="148"/>
        <v>245.38127638432388</v>
      </c>
      <c r="J576" s="32">
        <f t="shared" si="149"/>
        <v>3.2805246617529535</v>
      </c>
      <c r="K576" s="33">
        <f t="shared" si="150"/>
        <v>7479.94</v>
      </c>
      <c r="L576" s="33">
        <f t="shared" si="151"/>
        <v>7479.94</v>
      </c>
      <c r="M576" s="33">
        <f t="shared" si="152"/>
        <v>7479.94</v>
      </c>
      <c r="N576" s="33">
        <f t="shared" si="153"/>
        <v>7479.94</v>
      </c>
      <c r="O576" s="50">
        <f t="shared" si="128"/>
        <v>7200</v>
      </c>
      <c r="P576" s="50">
        <f t="shared" si="129"/>
        <v>7582</v>
      </c>
      <c r="Q576" s="50">
        <f t="shared" si="130"/>
        <v>7657.82</v>
      </c>
      <c r="R576" s="48"/>
      <c r="S576" s="49"/>
      <c r="T576" s="49"/>
      <c r="U576" s="50"/>
      <c r="V576" s="50"/>
      <c r="W576" s="50"/>
      <c r="X576" s="50"/>
      <c r="Y576" s="43"/>
      <c r="AA576" s="13"/>
      <c r="AB576" s="13"/>
    </row>
    <row r="577" spans="1:28" ht="45.75" thickBot="1" x14ac:dyDescent="0.3">
      <c r="A577" s="24">
        <v>30</v>
      </c>
      <c r="B577" s="1" t="s">
        <v>1093</v>
      </c>
      <c r="C577" s="28" t="s">
        <v>23</v>
      </c>
      <c r="D577" s="36">
        <v>1</v>
      </c>
      <c r="E577" s="118">
        <v>1870</v>
      </c>
      <c r="F577" s="128">
        <v>1969</v>
      </c>
      <c r="G577" s="154">
        <v>1988.69</v>
      </c>
      <c r="H577" s="31">
        <f t="shared" si="147"/>
        <v>1942.5633333333335</v>
      </c>
      <c r="I577" s="32">
        <f t="shared" si="148"/>
        <v>63.608191558425368</v>
      </c>
      <c r="J577" s="32">
        <f t="shared" si="149"/>
        <v>3.2744462158295322</v>
      </c>
      <c r="K577" s="33">
        <f t="shared" si="150"/>
        <v>1942.5633333333335</v>
      </c>
      <c r="L577" s="33">
        <f t="shared" si="151"/>
        <v>1942.5633333333335</v>
      </c>
      <c r="M577" s="33">
        <f t="shared" si="152"/>
        <v>1942.56</v>
      </c>
      <c r="N577" s="33">
        <f t="shared" si="153"/>
        <v>1942.56</v>
      </c>
      <c r="O577" s="50">
        <f t="shared" si="128"/>
        <v>1870</v>
      </c>
      <c r="P577" s="50">
        <f t="shared" si="129"/>
        <v>1969</v>
      </c>
      <c r="Q577" s="50">
        <f t="shared" si="130"/>
        <v>1988.69</v>
      </c>
      <c r="R577" s="48"/>
      <c r="S577" s="49"/>
      <c r="T577" s="49"/>
      <c r="U577" s="50"/>
      <c r="V577" s="50"/>
      <c r="W577" s="50"/>
      <c r="X577" s="50"/>
      <c r="Y577" s="43"/>
      <c r="AA577" s="13"/>
      <c r="AB577" s="13"/>
    </row>
    <row r="578" spans="1:28" ht="30.75" thickBot="1" x14ac:dyDescent="0.3">
      <c r="A578" s="24">
        <v>31</v>
      </c>
      <c r="B578" s="1" t="s">
        <v>1094</v>
      </c>
      <c r="C578" s="28" t="s">
        <v>23</v>
      </c>
      <c r="D578" s="36">
        <v>1</v>
      </c>
      <c r="E578" s="118">
        <v>45310</v>
      </c>
      <c r="F578" s="128">
        <v>47711</v>
      </c>
      <c r="G578" s="154">
        <v>48188.11</v>
      </c>
      <c r="H578" s="31">
        <f t="shared" si="147"/>
        <v>47069.703333333331</v>
      </c>
      <c r="I578" s="32">
        <f t="shared" si="148"/>
        <v>1542.5061925429454</v>
      </c>
      <c r="J578" s="32">
        <f t="shared" si="149"/>
        <v>3.2770680146832145</v>
      </c>
      <c r="K578" s="33">
        <f t="shared" si="150"/>
        <v>47069.703333333331</v>
      </c>
      <c r="L578" s="33">
        <f t="shared" si="151"/>
        <v>47069.703333333331</v>
      </c>
      <c r="M578" s="33">
        <f t="shared" si="152"/>
        <v>47069.7</v>
      </c>
      <c r="N578" s="33">
        <f t="shared" si="153"/>
        <v>47069.7</v>
      </c>
      <c r="O578" s="50">
        <f t="shared" si="128"/>
        <v>45310</v>
      </c>
      <c r="P578" s="50">
        <f t="shared" si="129"/>
        <v>47711</v>
      </c>
      <c r="Q578" s="50">
        <f t="shared" si="130"/>
        <v>48188.11</v>
      </c>
      <c r="R578" s="48"/>
      <c r="S578" s="49"/>
      <c r="T578" s="49"/>
      <c r="U578" s="50"/>
      <c r="V578" s="50"/>
      <c r="W578" s="50"/>
      <c r="X578" s="50"/>
      <c r="Y578" s="43"/>
      <c r="AA578" s="13"/>
      <c r="AB578" s="13"/>
    </row>
    <row r="579" spans="1:28" ht="30.75" thickBot="1" x14ac:dyDescent="0.3">
      <c r="A579" s="24">
        <v>32</v>
      </c>
      <c r="B579" s="1" t="s">
        <v>1095</v>
      </c>
      <c r="C579" s="28" t="s">
        <v>23</v>
      </c>
      <c r="D579" s="36">
        <v>1</v>
      </c>
      <c r="E579" s="118">
        <v>1260</v>
      </c>
      <c r="F579" s="128">
        <v>1327</v>
      </c>
      <c r="G579" s="154">
        <v>1340.27</v>
      </c>
      <c r="H579" s="31">
        <f t="shared" si="147"/>
        <v>1309.0899999999999</v>
      </c>
      <c r="I579" s="32">
        <f t="shared" si="148"/>
        <v>43.027831690662723</v>
      </c>
      <c r="J579" s="32">
        <f t="shared" si="149"/>
        <v>3.2868505366829419</v>
      </c>
      <c r="K579" s="33">
        <f t="shared" si="150"/>
        <v>1309.0899999999999</v>
      </c>
      <c r="L579" s="33">
        <f t="shared" si="151"/>
        <v>1309.0899999999999</v>
      </c>
      <c r="M579" s="33">
        <f t="shared" si="152"/>
        <v>1309.0899999999999</v>
      </c>
      <c r="N579" s="33">
        <f t="shared" si="153"/>
        <v>1309.0899999999999</v>
      </c>
      <c r="O579" s="50">
        <f t="shared" si="128"/>
        <v>1260</v>
      </c>
      <c r="P579" s="50">
        <f t="shared" si="129"/>
        <v>1327</v>
      </c>
      <c r="Q579" s="50">
        <f t="shared" si="130"/>
        <v>1340.27</v>
      </c>
      <c r="R579" s="48"/>
      <c r="S579" s="49"/>
      <c r="T579" s="49"/>
      <c r="U579" s="50"/>
      <c r="V579" s="50"/>
      <c r="W579" s="50"/>
      <c r="X579" s="50"/>
      <c r="Y579" s="43"/>
      <c r="AA579" s="13"/>
      <c r="AB579" s="13"/>
    </row>
    <row r="580" spans="1:28" ht="30.75" thickBot="1" x14ac:dyDescent="0.3">
      <c r="A580" s="24">
        <v>33</v>
      </c>
      <c r="B580" s="1" t="s">
        <v>1096</v>
      </c>
      <c r="C580" s="28" t="s">
        <v>23</v>
      </c>
      <c r="D580" s="36">
        <v>1</v>
      </c>
      <c r="E580" s="118">
        <v>1740</v>
      </c>
      <c r="F580" s="128">
        <v>1832</v>
      </c>
      <c r="G580" s="154">
        <v>1850.32</v>
      </c>
      <c r="H580" s="31">
        <f t="shared" si="147"/>
        <v>1807.4399999999998</v>
      </c>
      <c r="I580" s="32">
        <f t="shared" si="148"/>
        <v>59.118700932953502</v>
      </c>
      <c r="J580" s="32">
        <f t="shared" si="149"/>
        <v>3.2708527493556359</v>
      </c>
      <c r="K580" s="33">
        <f t="shared" si="150"/>
        <v>1807.4399999999998</v>
      </c>
      <c r="L580" s="33">
        <f t="shared" si="151"/>
        <v>1807.4399999999998</v>
      </c>
      <c r="M580" s="33">
        <f t="shared" si="152"/>
        <v>1807.44</v>
      </c>
      <c r="N580" s="33">
        <f t="shared" si="153"/>
        <v>1807.44</v>
      </c>
      <c r="O580" s="50">
        <f t="shared" si="128"/>
        <v>1740</v>
      </c>
      <c r="P580" s="50">
        <f t="shared" si="129"/>
        <v>1832</v>
      </c>
      <c r="Q580" s="50">
        <f t="shared" si="130"/>
        <v>1850.32</v>
      </c>
      <c r="R580" s="48"/>
      <c r="S580" s="49"/>
      <c r="T580" s="49"/>
      <c r="U580" s="50"/>
      <c r="V580" s="50"/>
      <c r="W580" s="50"/>
      <c r="X580" s="50"/>
      <c r="Y580" s="43"/>
      <c r="AA580" s="13"/>
      <c r="AB580" s="13"/>
    </row>
    <row r="581" spans="1:28" ht="30.75" thickBot="1" x14ac:dyDescent="0.3">
      <c r="A581" s="24">
        <v>34</v>
      </c>
      <c r="B581" s="1" t="s">
        <v>177</v>
      </c>
      <c r="C581" s="28" t="s">
        <v>23</v>
      </c>
      <c r="D581" s="36">
        <v>1</v>
      </c>
      <c r="E581" s="118">
        <v>8410</v>
      </c>
      <c r="F581" s="128">
        <v>8856</v>
      </c>
      <c r="G581" s="154">
        <v>8944.56</v>
      </c>
      <c r="H581" s="31">
        <f t="shared" si="147"/>
        <v>8736.8533333333326</v>
      </c>
      <c r="I581" s="32">
        <f t="shared" si="148"/>
        <v>286.50574956418103</v>
      </c>
      <c r="J581" s="32">
        <f t="shared" si="149"/>
        <v>3.2792784614008372</v>
      </c>
      <c r="K581" s="33">
        <f t="shared" si="150"/>
        <v>8736.8533333333326</v>
      </c>
      <c r="L581" s="33">
        <f t="shared" si="151"/>
        <v>8736.8533333333326</v>
      </c>
      <c r="M581" s="33">
        <f t="shared" si="152"/>
        <v>8736.85</v>
      </c>
      <c r="N581" s="33">
        <f t="shared" si="153"/>
        <v>8736.85</v>
      </c>
      <c r="O581" s="50">
        <f t="shared" si="128"/>
        <v>8410</v>
      </c>
      <c r="P581" s="50">
        <f t="shared" si="129"/>
        <v>8856</v>
      </c>
      <c r="Q581" s="50">
        <f t="shared" si="130"/>
        <v>8944.56</v>
      </c>
      <c r="R581" s="48"/>
      <c r="S581" s="49"/>
      <c r="T581" s="49"/>
      <c r="U581" s="50"/>
      <c r="V581" s="50"/>
      <c r="W581" s="50"/>
      <c r="X581" s="50"/>
      <c r="Y581" s="43"/>
      <c r="AA581" s="13"/>
      <c r="AB581" s="13"/>
    </row>
    <row r="582" spans="1:28" ht="24.75" thickBot="1" x14ac:dyDescent="0.3">
      <c r="A582" s="24">
        <v>35</v>
      </c>
      <c r="B582" s="1" t="s">
        <v>180</v>
      </c>
      <c r="C582" s="28" t="s">
        <v>23</v>
      </c>
      <c r="D582" s="36">
        <v>1</v>
      </c>
      <c r="E582" s="118">
        <v>2750</v>
      </c>
      <c r="F582" s="128">
        <v>2896</v>
      </c>
      <c r="G582" s="154">
        <v>2924.96</v>
      </c>
      <c r="H582" s="31">
        <f t="shared" si="147"/>
        <v>2856.9866666666662</v>
      </c>
      <c r="I582" s="32">
        <f t="shared" si="148"/>
        <v>93.777825381767812</v>
      </c>
      <c r="J582" s="32">
        <f t="shared" si="149"/>
        <v>3.2824033264103845</v>
      </c>
      <c r="K582" s="33">
        <f t="shared" si="150"/>
        <v>2856.9866666666662</v>
      </c>
      <c r="L582" s="33">
        <f t="shared" si="151"/>
        <v>2856.9866666666662</v>
      </c>
      <c r="M582" s="33">
        <f t="shared" si="152"/>
        <v>2856.99</v>
      </c>
      <c r="N582" s="33">
        <f t="shared" si="153"/>
        <v>2856.99</v>
      </c>
      <c r="O582" s="50">
        <f t="shared" si="128"/>
        <v>2750</v>
      </c>
      <c r="P582" s="50">
        <f t="shared" si="129"/>
        <v>2896</v>
      </c>
      <c r="Q582" s="50">
        <f t="shared" si="130"/>
        <v>2924.96</v>
      </c>
      <c r="R582" s="48"/>
      <c r="S582" s="49"/>
      <c r="T582" s="49"/>
      <c r="U582" s="50"/>
      <c r="V582" s="50"/>
      <c r="W582" s="50"/>
      <c r="X582" s="50"/>
      <c r="Y582" s="43"/>
      <c r="AA582" s="13"/>
      <c r="AB582" s="13"/>
    </row>
    <row r="583" spans="1:28" ht="32.25" customHeight="1" thickBot="1" x14ac:dyDescent="0.3">
      <c r="A583" s="24">
        <v>36</v>
      </c>
      <c r="B583" s="1" t="s">
        <v>71</v>
      </c>
      <c r="C583" s="28" t="s">
        <v>23</v>
      </c>
      <c r="D583" s="36">
        <v>1</v>
      </c>
      <c r="E583" s="118">
        <v>11630</v>
      </c>
      <c r="F583" s="128">
        <v>12246</v>
      </c>
      <c r="G583" s="154">
        <v>12368.460000000001</v>
      </c>
      <c r="H583" s="31">
        <f t="shared" si="147"/>
        <v>12081.486666666666</v>
      </c>
      <c r="I583" s="32">
        <f t="shared" si="148"/>
        <v>395.76416024361475</v>
      </c>
      <c r="J583" s="32">
        <f t="shared" si="149"/>
        <v>3.2757902331303721</v>
      </c>
      <c r="K583" s="33">
        <f t="shared" si="150"/>
        <v>12081.486666666666</v>
      </c>
      <c r="L583" s="33">
        <f t="shared" si="151"/>
        <v>12081.486666666666</v>
      </c>
      <c r="M583" s="33">
        <f t="shared" si="152"/>
        <v>12081.49</v>
      </c>
      <c r="N583" s="33">
        <f t="shared" si="153"/>
        <v>12081.49</v>
      </c>
      <c r="O583" s="50">
        <f t="shared" si="128"/>
        <v>11630</v>
      </c>
      <c r="P583" s="50">
        <f t="shared" si="129"/>
        <v>12246</v>
      </c>
      <c r="Q583" s="50">
        <f t="shared" si="130"/>
        <v>12368.460000000001</v>
      </c>
      <c r="R583" s="48"/>
      <c r="S583" s="49"/>
      <c r="T583" s="49"/>
      <c r="U583" s="50"/>
      <c r="V583" s="50"/>
      <c r="W583" s="50"/>
      <c r="X583" s="50"/>
      <c r="Y583" s="43"/>
      <c r="AA583" s="13"/>
      <c r="AB583" s="13"/>
    </row>
    <row r="584" spans="1:28" ht="31.5" customHeight="1" thickBot="1" x14ac:dyDescent="0.3">
      <c r="A584" s="24">
        <v>37</v>
      </c>
      <c r="B584" s="1" t="s">
        <v>1097</v>
      </c>
      <c r="C584" s="28" t="s">
        <v>23</v>
      </c>
      <c r="D584" s="36">
        <v>1</v>
      </c>
      <c r="E584" s="118">
        <v>3610</v>
      </c>
      <c r="F584" s="128">
        <v>3801</v>
      </c>
      <c r="G584" s="154">
        <v>3839.01</v>
      </c>
      <c r="H584" s="31">
        <f t="shared" si="147"/>
        <v>3750.0033333333336</v>
      </c>
      <c r="I584" s="32">
        <f t="shared" si="148"/>
        <v>122.72689205440409</v>
      </c>
      <c r="J584" s="32">
        <f t="shared" si="149"/>
        <v>3.2727142123714756</v>
      </c>
      <c r="K584" s="33">
        <f t="shared" si="150"/>
        <v>3750.0033333333336</v>
      </c>
      <c r="L584" s="33">
        <f t="shared" si="151"/>
        <v>3750.0033333333336</v>
      </c>
      <c r="M584" s="33">
        <f t="shared" si="152"/>
        <v>3750</v>
      </c>
      <c r="N584" s="33">
        <f t="shared" si="153"/>
        <v>3750</v>
      </c>
      <c r="O584" s="50">
        <f t="shared" si="128"/>
        <v>3610</v>
      </c>
      <c r="P584" s="50">
        <f t="shared" si="129"/>
        <v>3801</v>
      </c>
      <c r="Q584" s="50">
        <f t="shared" si="130"/>
        <v>3839.01</v>
      </c>
      <c r="R584" s="48"/>
      <c r="S584" s="49"/>
      <c r="T584" s="49"/>
      <c r="U584" s="50"/>
      <c r="V584" s="50"/>
      <c r="W584" s="50"/>
      <c r="X584" s="50"/>
      <c r="Y584" s="43"/>
      <c r="AA584" s="13"/>
      <c r="AB584" s="13"/>
    </row>
    <row r="585" spans="1:28" ht="24.75" thickBot="1" x14ac:dyDescent="0.3">
      <c r="A585" s="24">
        <v>38</v>
      </c>
      <c r="B585" s="1" t="s">
        <v>1098</v>
      </c>
      <c r="C585" s="28" t="s">
        <v>23</v>
      </c>
      <c r="D585" s="36">
        <v>1</v>
      </c>
      <c r="E585" s="118">
        <v>6920</v>
      </c>
      <c r="F585" s="128">
        <v>7287</v>
      </c>
      <c r="G585" s="154">
        <v>7359.87</v>
      </c>
      <c r="H585" s="31">
        <f t="shared" si="147"/>
        <v>7188.956666666666</v>
      </c>
      <c r="I585" s="32">
        <f t="shared" si="148"/>
        <v>235.75575418923142</v>
      </c>
      <c r="J585" s="32">
        <f t="shared" si="149"/>
        <v>3.2794154300911273</v>
      </c>
      <c r="K585" s="33">
        <f t="shared" si="150"/>
        <v>7188.956666666666</v>
      </c>
      <c r="L585" s="33">
        <f t="shared" si="151"/>
        <v>7188.956666666666</v>
      </c>
      <c r="M585" s="33">
        <f t="shared" si="152"/>
        <v>7188.96</v>
      </c>
      <c r="N585" s="33">
        <f t="shared" si="153"/>
        <v>7188.96</v>
      </c>
      <c r="O585" s="50">
        <f t="shared" si="128"/>
        <v>6920</v>
      </c>
      <c r="P585" s="50">
        <f t="shared" si="129"/>
        <v>7287</v>
      </c>
      <c r="Q585" s="50">
        <f t="shared" si="130"/>
        <v>7359.87</v>
      </c>
      <c r="R585" s="48"/>
      <c r="S585" s="49"/>
      <c r="T585" s="49"/>
      <c r="U585" s="50"/>
      <c r="V585" s="50"/>
      <c r="W585" s="50"/>
      <c r="X585" s="50"/>
      <c r="Y585" s="43"/>
      <c r="AA585" s="13"/>
      <c r="AB585" s="13"/>
    </row>
    <row r="586" spans="1:28" ht="24.75" thickBot="1" x14ac:dyDescent="0.3">
      <c r="A586" s="24">
        <v>39</v>
      </c>
      <c r="B586" s="1" t="s">
        <v>194</v>
      </c>
      <c r="C586" s="28" t="s">
        <v>23</v>
      </c>
      <c r="D586" s="36">
        <v>1</v>
      </c>
      <c r="E586" s="118">
        <v>14600</v>
      </c>
      <c r="F586" s="128">
        <v>15374</v>
      </c>
      <c r="G586" s="154">
        <v>15527.74</v>
      </c>
      <c r="H586" s="31">
        <f t="shared" si="147"/>
        <v>15167.246666666666</v>
      </c>
      <c r="I586" s="32">
        <f t="shared" si="148"/>
        <v>497.2278979837447</v>
      </c>
      <c r="J586" s="32">
        <f t="shared" si="149"/>
        <v>3.2783003330229441</v>
      </c>
      <c r="K586" s="33">
        <f t="shared" si="150"/>
        <v>15167.246666666666</v>
      </c>
      <c r="L586" s="33">
        <f t="shared" si="151"/>
        <v>15167.246666666666</v>
      </c>
      <c r="M586" s="33">
        <f t="shared" si="152"/>
        <v>15167.25</v>
      </c>
      <c r="N586" s="33">
        <f t="shared" si="153"/>
        <v>15167.25</v>
      </c>
      <c r="O586" s="50">
        <f t="shared" si="128"/>
        <v>14600</v>
      </c>
      <c r="P586" s="50">
        <f t="shared" si="129"/>
        <v>15374</v>
      </c>
      <c r="Q586" s="50">
        <f t="shared" si="130"/>
        <v>15527.74</v>
      </c>
      <c r="R586" s="48"/>
      <c r="S586" s="49"/>
      <c r="T586" s="49"/>
      <c r="U586" s="50"/>
      <c r="V586" s="50"/>
      <c r="W586" s="50"/>
      <c r="X586" s="50"/>
      <c r="Y586" s="43"/>
      <c r="AA586" s="13"/>
      <c r="AB586" s="13"/>
    </row>
    <row r="587" spans="1:28" ht="23.25" customHeight="1" thickBot="1" x14ac:dyDescent="0.3">
      <c r="A587" s="24">
        <v>40</v>
      </c>
      <c r="B587" s="1" t="s">
        <v>1099</v>
      </c>
      <c r="C587" s="28" t="s">
        <v>23</v>
      </c>
      <c r="D587" s="36">
        <v>1</v>
      </c>
      <c r="E587" s="118">
        <v>1460</v>
      </c>
      <c r="F587" s="128">
        <v>1537</v>
      </c>
      <c r="G587" s="154">
        <v>1552.3700000000001</v>
      </c>
      <c r="H587" s="31">
        <f t="shared" si="147"/>
        <v>1516.4566666666667</v>
      </c>
      <c r="I587" s="32">
        <f t="shared" si="148"/>
        <v>49.493187746732758</v>
      </c>
      <c r="J587" s="32">
        <f t="shared" si="149"/>
        <v>3.2637390065041592</v>
      </c>
      <c r="K587" s="33">
        <f t="shared" si="150"/>
        <v>1516.4566666666667</v>
      </c>
      <c r="L587" s="33">
        <f t="shared" si="151"/>
        <v>1516.4566666666667</v>
      </c>
      <c r="M587" s="33">
        <f t="shared" si="152"/>
        <v>1516.46</v>
      </c>
      <c r="N587" s="33">
        <f t="shared" si="153"/>
        <v>1516.46</v>
      </c>
      <c r="O587" s="50">
        <f t="shared" si="128"/>
        <v>1460</v>
      </c>
      <c r="P587" s="50">
        <f t="shared" si="129"/>
        <v>1537</v>
      </c>
      <c r="Q587" s="50">
        <f t="shared" si="130"/>
        <v>1552.3700000000001</v>
      </c>
      <c r="R587" s="48"/>
      <c r="S587" s="49"/>
      <c r="T587" s="49"/>
      <c r="U587" s="50"/>
      <c r="V587" s="50"/>
      <c r="W587" s="50"/>
      <c r="X587" s="50"/>
      <c r="Y587" s="43"/>
      <c r="AA587" s="13"/>
      <c r="AB587" s="13"/>
    </row>
    <row r="588" spans="1:28" ht="24.75" thickBot="1" x14ac:dyDescent="0.3">
      <c r="A588" s="24">
        <v>41</v>
      </c>
      <c r="B588" s="1" t="s">
        <v>774</v>
      </c>
      <c r="C588" s="28" t="s">
        <v>23</v>
      </c>
      <c r="D588" s="36">
        <v>1</v>
      </c>
      <c r="E588" s="118">
        <v>3950</v>
      </c>
      <c r="F588" s="128">
        <v>4159</v>
      </c>
      <c r="G588" s="154">
        <v>4200.59</v>
      </c>
      <c r="H588" s="31">
        <f t="shared" si="147"/>
        <v>4103.1966666666667</v>
      </c>
      <c r="I588" s="32">
        <f t="shared" si="148"/>
        <v>134.29201775732372</v>
      </c>
      <c r="J588" s="32">
        <f t="shared" si="149"/>
        <v>3.2728632982249706</v>
      </c>
      <c r="K588" s="33">
        <f t="shared" si="150"/>
        <v>4103.1966666666667</v>
      </c>
      <c r="L588" s="33">
        <f t="shared" si="151"/>
        <v>4103.1966666666667</v>
      </c>
      <c r="M588" s="33">
        <f t="shared" si="152"/>
        <v>4103.2</v>
      </c>
      <c r="N588" s="33">
        <f t="shared" si="153"/>
        <v>4103.2</v>
      </c>
      <c r="O588" s="50">
        <f t="shared" ref="O588:O651" si="154">E588*D588</f>
        <v>3950</v>
      </c>
      <c r="P588" s="50">
        <f t="shared" ref="P588:P651" si="155">F588*D588</f>
        <v>4159</v>
      </c>
      <c r="Q588" s="50">
        <f t="shared" ref="Q588:Q651" si="156">G588*D588</f>
        <v>4200.59</v>
      </c>
      <c r="R588" s="48"/>
      <c r="S588" s="49"/>
      <c r="T588" s="49"/>
      <c r="U588" s="50"/>
      <c r="V588" s="50"/>
      <c r="W588" s="50"/>
      <c r="X588" s="50"/>
      <c r="Y588" s="43"/>
      <c r="AA588" s="13"/>
      <c r="AB588" s="13"/>
    </row>
    <row r="589" spans="1:28" ht="45.75" thickBot="1" x14ac:dyDescent="0.3">
      <c r="A589" s="24">
        <v>42</v>
      </c>
      <c r="B589" s="1" t="s">
        <v>1100</v>
      </c>
      <c r="C589" s="28" t="s">
        <v>23</v>
      </c>
      <c r="D589" s="36">
        <v>1</v>
      </c>
      <c r="E589" s="118">
        <v>7650</v>
      </c>
      <c r="F589" s="128">
        <v>8055</v>
      </c>
      <c r="G589" s="154">
        <v>8135.55</v>
      </c>
      <c r="H589" s="31">
        <f t="shared" si="147"/>
        <v>7946.8499999999995</v>
      </c>
      <c r="I589" s="32">
        <f t="shared" si="148"/>
        <v>260.21532910264921</v>
      </c>
      <c r="J589" s="32">
        <f t="shared" si="149"/>
        <v>3.2744462158295331</v>
      </c>
      <c r="K589" s="33">
        <f t="shared" si="150"/>
        <v>7946.8499999999995</v>
      </c>
      <c r="L589" s="33">
        <f t="shared" si="151"/>
        <v>7946.8499999999995</v>
      </c>
      <c r="M589" s="33">
        <f t="shared" si="152"/>
        <v>7946.85</v>
      </c>
      <c r="N589" s="33">
        <f t="shared" si="153"/>
        <v>7946.85</v>
      </c>
      <c r="O589" s="50">
        <f t="shared" si="154"/>
        <v>7650</v>
      </c>
      <c r="P589" s="50">
        <f t="shared" si="155"/>
        <v>8055</v>
      </c>
      <c r="Q589" s="50">
        <f t="shared" si="156"/>
        <v>8135.55</v>
      </c>
      <c r="R589" s="48"/>
      <c r="S589" s="49"/>
      <c r="T589" s="49"/>
      <c r="U589" s="50"/>
      <c r="V589" s="50"/>
      <c r="W589" s="50"/>
      <c r="X589" s="50"/>
      <c r="Y589" s="43"/>
      <c r="AA589" s="13"/>
      <c r="AB589" s="13"/>
    </row>
    <row r="590" spans="1:28" ht="30.75" thickBot="1" x14ac:dyDescent="0.3">
      <c r="A590" s="24">
        <v>43</v>
      </c>
      <c r="B590" s="1" t="s">
        <v>1101</v>
      </c>
      <c r="C590" s="28" t="s">
        <v>23</v>
      </c>
      <c r="D590" s="36">
        <v>1</v>
      </c>
      <c r="E590" s="118">
        <v>4320</v>
      </c>
      <c r="F590" s="128">
        <v>4549</v>
      </c>
      <c r="G590" s="154">
        <v>4594.49</v>
      </c>
      <c r="H590" s="31">
        <f t="shared" si="147"/>
        <v>4487.83</v>
      </c>
      <c r="I590" s="32">
        <f t="shared" si="148"/>
        <v>147.11395820927387</v>
      </c>
      <c r="J590" s="32">
        <f t="shared" si="149"/>
        <v>3.2780644144112832</v>
      </c>
      <c r="K590" s="33">
        <f t="shared" si="150"/>
        <v>4487.83</v>
      </c>
      <c r="L590" s="33">
        <f t="shared" si="151"/>
        <v>4487.83</v>
      </c>
      <c r="M590" s="33">
        <f t="shared" si="152"/>
        <v>4487.83</v>
      </c>
      <c r="N590" s="33">
        <f t="shared" si="153"/>
        <v>4487.83</v>
      </c>
      <c r="O590" s="50">
        <f t="shared" si="154"/>
        <v>4320</v>
      </c>
      <c r="P590" s="50">
        <f t="shared" si="155"/>
        <v>4549</v>
      </c>
      <c r="Q590" s="50">
        <f t="shared" si="156"/>
        <v>4594.49</v>
      </c>
      <c r="R590" s="48"/>
      <c r="S590" s="49"/>
      <c r="T590" s="49"/>
      <c r="U590" s="50"/>
      <c r="V590" s="50"/>
      <c r="W590" s="50"/>
      <c r="X590" s="50"/>
      <c r="Y590" s="43"/>
      <c r="AA590" s="13"/>
      <c r="AB590" s="13"/>
    </row>
    <row r="591" spans="1:28" ht="24.75" thickBot="1" x14ac:dyDescent="0.3">
      <c r="A591" s="40">
        <v>44</v>
      </c>
      <c r="B591" s="1" t="s">
        <v>1102</v>
      </c>
      <c r="C591" s="28" t="s">
        <v>23</v>
      </c>
      <c r="D591" s="36">
        <v>1</v>
      </c>
      <c r="E591" s="118">
        <v>2900</v>
      </c>
      <c r="F591" s="128">
        <v>3054</v>
      </c>
      <c r="G591" s="154">
        <v>3084.54</v>
      </c>
      <c r="H591" s="31">
        <f t="shared" si="147"/>
        <v>3012.8466666666668</v>
      </c>
      <c r="I591" s="32">
        <f t="shared" si="148"/>
        <v>98.913854102109127</v>
      </c>
      <c r="J591" s="32">
        <f t="shared" si="149"/>
        <v>3.2830696363165663</v>
      </c>
      <c r="K591" s="33">
        <f t="shared" si="150"/>
        <v>3012.8466666666668</v>
      </c>
      <c r="L591" s="33">
        <f t="shared" si="151"/>
        <v>3012.8466666666668</v>
      </c>
      <c r="M591" s="33">
        <f t="shared" si="152"/>
        <v>3012.85</v>
      </c>
      <c r="N591" s="33">
        <f t="shared" si="153"/>
        <v>3012.85</v>
      </c>
      <c r="O591" s="50">
        <f t="shared" si="154"/>
        <v>2900</v>
      </c>
      <c r="P591" s="50">
        <f t="shared" si="155"/>
        <v>3054</v>
      </c>
      <c r="Q591" s="50">
        <f t="shared" si="156"/>
        <v>3084.54</v>
      </c>
      <c r="R591" s="48"/>
      <c r="S591" s="49"/>
      <c r="T591" s="49"/>
      <c r="U591" s="50"/>
      <c r="V591" s="50"/>
      <c r="W591" s="50"/>
      <c r="X591" s="50"/>
      <c r="Y591" s="43"/>
      <c r="AA591" s="13"/>
      <c r="AB591" s="13"/>
    </row>
    <row r="592" spans="1:28" ht="22.5" customHeight="1" thickBot="1" x14ac:dyDescent="0.3">
      <c r="A592" s="157" t="s">
        <v>1103</v>
      </c>
      <c r="B592" s="159"/>
      <c r="C592" s="159"/>
      <c r="D592" s="159"/>
      <c r="E592" s="163"/>
      <c r="F592" s="163"/>
      <c r="G592" s="163"/>
      <c r="H592" s="159"/>
      <c r="I592" s="159"/>
      <c r="J592" s="159"/>
      <c r="K592" s="159"/>
      <c r="L592" s="159"/>
      <c r="M592" s="159"/>
      <c r="N592" s="160"/>
      <c r="O592" s="50"/>
      <c r="P592" s="50"/>
      <c r="Q592" s="50"/>
      <c r="R592" s="136">
        <f>SUM(O567:O591)</f>
        <v>676100</v>
      </c>
      <c r="S592" s="137">
        <f>SUM(P567:P591)</f>
        <v>711932</v>
      </c>
      <c r="T592" s="137">
        <f>SUM(Q567:Q591)</f>
        <v>719051.32</v>
      </c>
      <c r="U592" s="50"/>
      <c r="V592" s="50"/>
      <c r="W592" s="50"/>
      <c r="X592" s="50"/>
      <c r="Y592" s="43"/>
      <c r="AA592" s="13"/>
      <c r="AB592" s="13"/>
    </row>
    <row r="593" spans="1:28" ht="24.75" thickBot="1" x14ac:dyDescent="0.3">
      <c r="A593" s="40">
        <v>45</v>
      </c>
      <c r="B593" s="1" t="s">
        <v>1104</v>
      </c>
      <c r="C593" s="28" t="s">
        <v>23</v>
      </c>
      <c r="D593" s="36">
        <v>1</v>
      </c>
      <c r="E593" s="117">
        <v>29410</v>
      </c>
      <c r="F593" s="128">
        <v>30969</v>
      </c>
      <c r="G593" s="154">
        <v>31278.69</v>
      </c>
      <c r="H593" s="31">
        <f t="shared" si="147"/>
        <v>30552.563333333335</v>
      </c>
      <c r="I593" s="32">
        <f t="shared" si="148"/>
        <v>1001.5314283802244</v>
      </c>
      <c r="J593" s="32">
        <f t="shared" si="149"/>
        <v>3.2780602316517826</v>
      </c>
      <c r="K593" s="33">
        <f t="shared" si="150"/>
        <v>30552.563333333335</v>
      </c>
      <c r="L593" s="33">
        <f t="shared" si="151"/>
        <v>30552.563333333335</v>
      </c>
      <c r="M593" s="33">
        <f t="shared" si="152"/>
        <v>30552.560000000001</v>
      </c>
      <c r="N593" s="33">
        <f t="shared" si="153"/>
        <v>30552.560000000001</v>
      </c>
      <c r="O593" s="50">
        <f t="shared" si="154"/>
        <v>29410</v>
      </c>
      <c r="P593" s="50">
        <f t="shared" si="155"/>
        <v>30969</v>
      </c>
      <c r="Q593" s="50">
        <f t="shared" si="156"/>
        <v>31278.69</v>
      </c>
      <c r="R593" s="48"/>
      <c r="S593" s="49"/>
      <c r="T593" s="49"/>
      <c r="U593" s="50"/>
      <c r="V593" s="50"/>
      <c r="W593" s="50"/>
      <c r="X593" s="50"/>
      <c r="Y593" s="43"/>
      <c r="AA593" s="13"/>
      <c r="AB593" s="13"/>
    </row>
    <row r="594" spans="1:28" ht="30" customHeight="1" thickBot="1" x14ac:dyDescent="0.3">
      <c r="A594" s="40">
        <v>46</v>
      </c>
      <c r="B594" s="1" t="s">
        <v>1105</v>
      </c>
      <c r="C594" s="28" t="s">
        <v>23</v>
      </c>
      <c r="D594" s="36">
        <v>1</v>
      </c>
      <c r="E594" s="118">
        <v>19400</v>
      </c>
      <c r="F594" s="128">
        <v>20428</v>
      </c>
      <c r="G594" s="154">
        <v>20632.28</v>
      </c>
      <c r="H594" s="31">
        <f t="shared" si="147"/>
        <v>20153.426666666666</v>
      </c>
      <c r="I594" s="32">
        <f t="shared" si="148"/>
        <v>660.43272642513159</v>
      </c>
      <c r="J594" s="32">
        <f t="shared" si="149"/>
        <v>3.2770244849600347</v>
      </c>
      <c r="K594" s="33">
        <f t="shared" si="150"/>
        <v>20153.426666666666</v>
      </c>
      <c r="L594" s="33">
        <f t="shared" si="151"/>
        <v>20153.426666666666</v>
      </c>
      <c r="M594" s="33">
        <f t="shared" si="152"/>
        <v>20153.43</v>
      </c>
      <c r="N594" s="33">
        <f t="shared" si="153"/>
        <v>20153.43</v>
      </c>
      <c r="O594" s="50">
        <f t="shared" si="154"/>
        <v>19400</v>
      </c>
      <c r="P594" s="50">
        <f t="shared" si="155"/>
        <v>20428</v>
      </c>
      <c r="Q594" s="50">
        <f t="shared" si="156"/>
        <v>20632.28</v>
      </c>
      <c r="R594" s="48"/>
      <c r="S594" s="49"/>
      <c r="T594" s="49"/>
      <c r="U594" s="50"/>
      <c r="V594" s="50"/>
      <c r="W594" s="50"/>
      <c r="X594" s="50"/>
      <c r="Y594" s="43"/>
      <c r="AA594" s="13"/>
      <c r="AB594" s="13"/>
    </row>
    <row r="595" spans="1:28" ht="36.75" customHeight="1" thickBot="1" x14ac:dyDescent="0.3">
      <c r="A595" s="40">
        <v>47</v>
      </c>
      <c r="B595" s="1" t="s">
        <v>1106</v>
      </c>
      <c r="C595" s="28" t="s">
        <v>23</v>
      </c>
      <c r="D595" s="36">
        <v>1</v>
      </c>
      <c r="E595" s="118">
        <v>3060</v>
      </c>
      <c r="F595" s="128">
        <v>3222</v>
      </c>
      <c r="G595" s="154">
        <v>3254.2200000000003</v>
      </c>
      <c r="H595" s="31">
        <f t="shared" si="147"/>
        <v>3178.7400000000002</v>
      </c>
      <c r="I595" s="32">
        <f t="shared" si="148"/>
        <v>104.08613164105975</v>
      </c>
      <c r="J595" s="32">
        <f t="shared" si="149"/>
        <v>3.2744462158295344</v>
      </c>
      <c r="K595" s="33">
        <f t="shared" si="150"/>
        <v>3178.7400000000002</v>
      </c>
      <c r="L595" s="33">
        <f t="shared" si="151"/>
        <v>3178.7400000000002</v>
      </c>
      <c r="M595" s="33">
        <f t="shared" si="152"/>
        <v>3178.74</v>
      </c>
      <c r="N595" s="33">
        <f t="shared" si="153"/>
        <v>3178.74</v>
      </c>
      <c r="O595" s="50">
        <f t="shared" si="154"/>
        <v>3060</v>
      </c>
      <c r="P595" s="50">
        <f t="shared" si="155"/>
        <v>3222</v>
      </c>
      <c r="Q595" s="50">
        <f t="shared" si="156"/>
        <v>3254.2200000000003</v>
      </c>
      <c r="R595" s="48"/>
      <c r="S595" s="49"/>
      <c r="T595" s="49"/>
      <c r="U595" s="50"/>
      <c r="V595" s="50"/>
      <c r="W595" s="50"/>
      <c r="X595" s="50"/>
      <c r="Y595" s="43"/>
      <c r="AA595" s="13"/>
      <c r="AB595" s="13"/>
    </row>
    <row r="596" spans="1:28" ht="30.75" thickBot="1" x14ac:dyDescent="0.3">
      <c r="A596" s="40">
        <v>48</v>
      </c>
      <c r="B596" s="1" t="s">
        <v>1107</v>
      </c>
      <c r="C596" s="28" t="s">
        <v>23</v>
      </c>
      <c r="D596" s="36">
        <v>1</v>
      </c>
      <c r="E596" s="118">
        <v>1400</v>
      </c>
      <c r="F596" s="128">
        <v>1474</v>
      </c>
      <c r="G596" s="154">
        <v>1488.74</v>
      </c>
      <c r="H596" s="31">
        <f t="shared" si="147"/>
        <v>1454.2466666666667</v>
      </c>
      <c r="I596" s="32">
        <f t="shared" si="148"/>
        <v>47.553575400103547</v>
      </c>
      <c r="J596" s="32">
        <f t="shared" si="149"/>
        <v>3.2699800171523088</v>
      </c>
      <c r="K596" s="33">
        <f t="shared" si="150"/>
        <v>1454.2466666666667</v>
      </c>
      <c r="L596" s="33">
        <f t="shared" si="151"/>
        <v>1454.2466666666667</v>
      </c>
      <c r="M596" s="33">
        <f t="shared" si="152"/>
        <v>1454.25</v>
      </c>
      <c r="N596" s="33">
        <f t="shared" si="153"/>
        <v>1454.25</v>
      </c>
      <c r="O596" s="50">
        <f t="shared" si="154"/>
        <v>1400</v>
      </c>
      <c r="P596" s="50">
        <f t="shared" si="155"/>
        <v>1474</v>
      </c>
      <c r="Q596" s="50">
        <f t="shared" si="156"/>
        <v>1488.74</v>
      </c>
      <c r="R596" s="48"/>
      <c r="S596" s="49"/>
      <c r="T596" s="49"/>
      <c r="U596" s="50"/>
      <c r="V596" s="50"/>
      <c r="W596" s="50"/>
      <c r="X596" s="50"/>
      <c r="Y596" s="43"/>
      <c r="AA596" s="13"/>
      <c r="AB596" s="13"/>
    </row>
    <row r="597" spans="1:28" ht="24.75" thickBot="1" x14ac:dyDescent="0.3">
      <c r="A597" s="40">
        <v>49</v>
      </c>
      <c r="B597" s="1" t="s">
        <v>1108</v>
      </c>
      <c r="C597" s="28" t="s">
        <v>23</v>
      </c>
      <c r="D597" s="36">
        <v>1</v>
      </c>
      <c r="E597" s="118">
        <v>6740</v>
      </c>
      <c r="F597" s="128">
        <v>7097</v>
      </c>
      <c r="G597" s="154">
        <v>7167.97</v>
      </c>
      <c r="H597" s="31">
        <f t="shared" si="147"/>
        <v>7001.6566666666668</v>
      </c>
      <c r="I597" s="32">
        <f t="shared" si="148"/>
        <v>229.36290814631158</v>
      </c>
      <c r="J597" s="32">
        <f t="shared" si="149"/>
        <v>3.2758376919316463</v>
      </c>
      <c r="K597" s="33">
        <f t="shared" si="150"/>
        <v>7001.6566666666668</v>
      </c>
      <c r="L597" s="33">
        <f t="shared" si="151"/>
        <v>7001.6566666666668</v>
      </c>
      <c r="M597" s="33">
        <f t="shared" si="152"/>
        <v>7001.66</v>
      </c>
      <c r="N597" s="33">
        <f t="shared" si="153"/>
        <v>7001.66</v>
      </c>
      <c r="O597" s="50">
        <f t="shared" si="154"/>
        <v>6740</v>
      </c>
      <c r="P597" s="50">
        <f t="shared" si="155"/>
        <v>7097</v>
      </c>
      <c r="Q597" s="50">
        <f t="shared" si="156"/>
        <v>7167.97</v>
      </c>
      <c r="R597" s="48"/>
      <c r="S597" s="49"/>
      <c r="T597" s="49"/>
      <c r="U597" s="50"/>
      <c r="V597" s="50"/>
      <c r="W597" s="50"/>
      <c r="X597" s="50"/>
      <c r="Y597" s="43"/>
      <c r="AA597" s="13"/>
      <c r="AB597" s="13"/>
    </row>
    <row r="598" spans="1:28" ht="30.75" thickBot="1" x14ac:dyDescent="0.3">
      <c r="A598" s="40">
        <v>50</v>
      </c>
      <c r="B598" s="1" t="s">
        <v>1109</v>
      </c>
      <c r="C598" s="28" t="s">
        <v>23</v>
      </c>
      <c r="D598" s="36">
        <v>1</v>
      </c>
      <c r="E598" s="118">
        <v>5300</v>
      </c>
      <c r="F598" s="128">
        <v>5581</v>
      </c>
      <c r="G598" s="154">
        <v>5636.81</v>
      </c>
      <c r="H598" s="31">
        <f t="shared" si="147"/>
        <v>5505.9366666666674</v>
      </c>
      <c r="I598" s="32">
        <f t="shared" si="148"/>
        <v>180.51626528746206</v>
      </c>
      <c r="J598" s="32">
        <f t="shared" si="149"/>
        <v>3.2785750402891556</v>
      </c>
      <c r="K598" s="33">
        <f t="shared" si="150"/>
        <v>5505.9366666666674</v>
      </c>
      <c r="L598" s="33">
        <f t="shared" si="151"/>
        <v>5505.9366666666674</v>
      </c>
      <c r="M598" s="33">
        <f t="shared" si="152"/>
        <v>5505.94</v>
      </c>
      <c r="N598" s="33">
        <f t="shared" si="153"/>
        <v>5505.94</v>
      </c>
      <c r="O598" s="50">
        <f t="shared" si="154"/>
        <v>5300</v>
      </c>
      <c r="P598" s="50">
        <f t="shared" si="155"/>
        <v>5581</v>
      </c>
      <c r="Q598" s="50">
        <f t="shared" si="156"/>
        <v>5636.81</v>
      </c>
      <c r="R598" s="48"/>
      <c r="S598" s="49"/>
      <c r="T598" s="49"/>
      <c r="U598" s="50"/>
      <c r="V598" s="50"/>
      <c r="W598" s="50"/>
      <c r="X598" s="50"/>
      <c r="Y598" s="43"/>
      <c r="AA598" s="13"/>
      <c r="AB598" s="13"/>
    </row>
    <row r="599" spans="1:28" ht="30" customHeight="1" thickBot="1" x14ac:dyDescent="0.3">
      <c r="A599" s="40">
        <v>51</v>
      </c>
      <c r="B599" s="1" t="s">
        <v>1110</v>
      </c>
      <c r="C599" s="28" t="s">
        <v>23</v>
      </c>
      <c r="D599" s="36">
        <v>1</v>
      </c>
      <c r="E599" s="118">
        <v>11470</v>
      </c>
      <c r="F599" s="128">
        <v>12078</v>
      </c>
      <c r="G599" s="154">
        <v>12198.78</v>
      </c>
      <c r="H599" s="31">
        <f t="shared" si="147"/>
        <v>11915.593333333332</v>
      </c>
      <c r="I599" s="32">
        <f t="shared" si="148"/>
        <v>390.59187924652696</v>
      </c>
      <c r="J599" s="32">
        <f t="shared" si="149"/>
        <v>3.2779893398498579</v>
      </c>
      <c r="K599" s="33">
        <f t="shared" si="150"/>
        <v>11915.593333333332</v>
      </c>
      <c r="L599" s="33">
        <f t="shared" si="151"/>
        <v>11915.593333333332</v>
      </c>
      <c r="M599" s="33">
        <f t="shared" si="152"/>
        <v>11915.59</v>
      </c>
      <c r="N599" s="33">
        <f t="shared" si="153"/>
        <v>11915.59</v>
      </c>
      <c r="O599" s="50">
        <f t="shared" si="154"/>
        <v>11470</v>
      </c>
      <c r="P599" s="50">
        <f t="shared" si="155"/>
        <v>12078</v>
      </c>
      <c r="Q599" s="50">
        <f t="shared" si="156"/>
        <v>12198.78</v>
      </c>
      <c r="R599" s="48"/>
      <c r="S599" s="49"/>
      <c r="T599" s="49"/>
      <c r="U599" s="50"/>
      <c r="V599" s="50"/>
      <c r="W599" s="50"/>
      <c r="X599" s="50"/>
      <c r="Y599" s="43"/>
      <c r="AA599" s="13"/>
      <c r="AB599" s="13"/>
    </row>
    <row r="600" spans="1:28" ht="24.75" thickBot="1" x14ac:dyDescent="0.3">
      <c r="A600" s="40">
        <v>52</v>
      </c>
      <c r="B600" s="1" t="s">
        <v>707</v>
      </c>
      <c r="C600" s="28" t="s">
        <v>23</v>
      </c>
      <c r="D600" s="36">
        <v>1</v>
      </c>
      <c r="E600" s="118">
        <v>11630</v>
      </c>
      <c r="F600" s="128">
        <v>12246</v>
      </c>
      <c r="G600" s="154">
        <v>12368.460000000001</v>
      </c>
      <c r="H600" s="31">
        <f t="shared" si="147"/>
        <v>12081.486666666666</v>
      </c>
      <c r="I600" s="32">
        <f t="shared" si="148"/>
        <v>395.76416024361475</v>
      </c>
      <c r="J600" s="32">
        <f t="shared" si="149"/>
        <v>3.2757902331303721</v>
      </c>
      <c r="K600" s="33">
        <f t="shared" si="150"/>
        <v>12081.486666666666</v>
      </c>
      <c r="L600" s="33">
        <f t="shared" si="151"/>
        <v>12081.486666666666</v>
      </c>
      <c r="M600" s="33">
        <f t="shared" si="152"/>
        <v>12081.49</v>
      </c>
      <c r="N600" s="33">
        <f t="shared" si="153"/>
        <v>12081.49</v>
      </c>
      <c r="O600" s="50">
        <f t="shared" si="154"/>
        <v>11630</v>
      </c>
      <c r="P600" s="50">
        <f t="shared" si="155"/>
        <v>12246</v>
      </c>
      <c r="Q600" s="50">
        <f t="shared" si="156"/>
        <v>12368.460000000001</v>
      </c>
      <c r="R600" s="48"/>
      <c r="S600" s="49"/>
      <c r="T600" s="49"/>
      <c r="U600" s="50"/>
      <c r="V600" s="50"/>
      <c r="W600" s="50"/>
      <c r="X600" s="50"/>
      <c r="Y600" s="43"/>
      <c r="AA600" s="13"/>
      <c r="AB600" s="13"/>
    </row>
    <row r="601" spans="1:28" ht="36.75" customHeight="1" thickBot="1" x14ac:dyDescent="0.3">
      <c r="A601" s="40">
        <v>53</v>
      </c>
      <c r="B601" s="1" t="s">
        <v>1067</v>
      </c>
      <c r="C601" s="28" t="s">
        <v>23</v>
      </c>
      <c r="D601" s="36">
        <v>1</v>
      </c>
      <c r="E601" s="118">
        <v>7490</v>
      </c>
      <c r="F601" s="128">
        <v>7887</v>
      </c>
      <c r="G601" s="154">
        <v>7965.87</v>
      </c>
      <c r="H601" s="31">
        <f t="shared" si="147"/>
        <v>7780.956666666666</v>
      </c>
      <c r="I601" s="32">
        <f t="shared" si="148"/>
        <v>255.04304662808065</v>
      </c>
      <c r="J601" s="32">
        <f t="shared" si="149"/>
        <v>3.2777852075783396</v>
      </c>
      <c r="K601" s="33">
        <f t="shared" si="150"/>
        <v>7780.956666666666</v>
      </c>
      <c r="L601" s="33">
        <f t="shared" si="151"/>
        <v>7780.956666666666</v>
      </c>
      <c r="M601" s="33">
        <f t="shared" si="152"/>
        <v>7780.96</v>
      </c>
      <c r="N601" s="33">
        <f t="shared" si="153"/>
        <v>7780.96</v>
      </c>
      <c r="O601" s="50">
        <f t="shared" si="154"/>
        <v>7490</v>
      </c>
      <c r="P601" s="50">
        <f t="shared" si="155"/>
        <v>7887</v>
      </c>
      <c r="Q601" s="50">
        <f t="shared" si="156"/>
        <v>7965.87</v>
      </c>
      <c r="R601" s="48"/>
      <c r="S601" s="49"/>
      <c r="T601" s="49"/>
      <c r="U601" s="50"/>
      <c r="V601" s="50"/>
      <c r="W601" s="50"/>
      <c r="X601" s="50"/>
      <c r="Y601" s="43"/>
      <c r="AA601" s="13"/>
      <c r="AB601" s="13"/>
    </row>
    <row r="602" spans="1:28" ht="30.75" thickBot="1" x14ac:dyDescent="0.3">
      <c r="A602" s="40">
        <v>54</v>
      </c>
      <c r="B602" s="1" t="s">
        <v>1111</v>
      </c>
      <c r="C602" s="28" t="s">
        <v>23</v>
      </c>
      <c r="D602" s="36">
        <v>1</v>
      </c>
      <c r="E602" s="118">
        <v>980</v>
      </c>
      <c r="F602" s="128">
        <v>1032</v>
      </c>
      <c r="G602" s="154">
        <v>1042.32</v>
      </c>
      <c r="H602" s="31">
        <f t="shared" si="147"/>
        <v>1018.1066666666666</v>
      </c>
      <c r="I602" s="32">
        <f t="shared" si="148"/>
        <v>33.40230730553403</v>
      </c>
      <c r="J602" s="32">
        <f t="shared" si="149"/>
        <v>3.2808259094201686</v>
      </c>
      <c r="K602" s="33">
        <f t="shared" si="150"/>
        <v>1018.1066666666666</v>
      </c>
      <c r="L602" s="33">
        <f t="shared" si="151"/>
        <v>1018.1066666666666</v>
      </c>
      <c r="M602" s="33">
        <f t="shared" si="152"/>
        <v>1018.11</v>
      </c>
      <c r="N602" s="33">
        <f t="shared" si="153"/>
        <v>1018.11</v>
      </c>
      <c r="O602" s="50">
        <f t="shared" si="154"/>
        <v>980</v>
      </c>
      <c r="P602" s="50">
        <f t="shared" si="155"/>
        <v>1032</v>
      </c>
      <c r="Q602" s="50">
        <f t="shared" si="156"/>
        <v>1042.32</v>
      </c>
      <c r="R602" s="48"/>
      <c r="S602" s="49"/>
      <c r="T602" s="49"/>
      <c r="U602" s="50"/>
      <c r="V602" s="50"/>
      <c r="W602" s="50"/>
      <c r="X602" s="50"/>
      <c r="Y602" s="43"/>
      <c r="AA602" s="13"/>
      <c r="AB602" s="13"/>
    </row>
    <row r="603" spans="1:28" ht="30.75" thickBot="1" x14ac:dyDescent="0.3">
      <c r="A603" s="40">
        <v>55</v>
      </c>
      <c r="B603" s="1" t="s">
        <v>1112</v>
      </c>
      <c r="C603" s="28" t="s">
        <v>23</v>
      </c>
      <c r="D603" s="36">
        <v>1</v>
      </c>
      <c r="E603" s="118">
        <v>160</v>
      </c>
      <c r="F603" s="128">
        <v>168</v>
      </c>
      <c r="G603" s="154">
        <v>169.68</v>
      </c>
      <c r="H603" s="31">
        <f t="shared" si="147"/>
        <v>165.89333333333335</v>
      </c>
      <c r="I603" s="32">
        <f t="shared" si="148"/>
        <v>5.1724397853753077</v>
      </c>
      <c r="J603" s="32">
        <f t="shared" si="149"/>
        <v>3.1179310713964639</v>
      </c>
      <c r="K603" s="33">
        <f t="shared" si="150"/>
        <v>165.89333333333335</v>
      </c>
      <c r="L603" s="33">
        <f t="shared" si="151"/>
        <v>165.89333333333335</v>
      </c>
      <c r="M603" s="33">
        <f t="shared" si="152"/>
        <v>165.89</v>
      </c>
      <c r="N603" s="33">
        <f t="shared" si="153"/>
        <v>165.89</v>
      </c>
      <c r="O603" s="50">
        <f t="shared" si="154"/>
        <v>160</v>
      </c>
      <c r="P603" s="50">
        <f t="shared" si="155"/>
        <v>168</v>
      </c>
      <c r="Q603" s="50">
        <f t="shared" si="156"/>
        <v>169.68</v>
      </c>
      <c r="R603" s="48"/>
      <c r="S603" s="49"/>
      <c r="T603" s="49"/>
      <c r="U603" s="50"/>
      <c r="V603" s="50"/>
      <c r="W603" s="50"/>
      <c r="X603" s="50"/>
      <c r="Y603" s="43"/>
      <c r="AA603" s="13"/>
      <c r="AB603" s="13"/>
    </row>
    <row r="604" spans="1:28" ht="23.25" customHeight="1" thickBot="1" x14ac:dyDescent="0.3">
      <c r="A604" s="157" t="s">
        <v>1113</v>
      </c>
      <c r="B604" s="159"/>
      <c r="C604" s="159"/>
      <c r="D604" s="159"/>
      <c r="E604" s="163"/>
      <c r="F604" s="163"/>
      <c r="G604" s="163"/>
      <c r="H604" s="159"/>
      <c r="I604" s="159"/>
      <c r="J604" s="159"/>
      <c r="K604" s="159"/>
      <c r="L604" s="159"/>
      <c r="M604" s="159"/>
      <c r="N604" s="160"/>
      <c r="O604" s="50"/>
      <c r="P604" s="50"/>
      <c r="Q604" s="50"/>
      <c r="R604" s="136">
        <f>SUM(O593:O603)</f>
        <v>97040</v>
      </c>
      <c r="S604" s="137">
        <f>SUM(P593:P603)</f>
        <v>102182</v>
      </c>
      <c r="T604" s="137">
        <f>SUM(Q593:Q603)</f>
        <v>103203.82</v>
      </c>
      <c r="U604" s="50"/>
      <c r="V604" s="50"/>
      <c r="W604" s="50"/>
      <c r="X604" s="50"/>
      <c r="Y604" s="43"/>
      <c r="AA604" s="13"/>
      <c r="AB604" s="13"/>
    </row>
    <row r="605" spans="1:28" ht="24.75" thickBot="1" x14ac:dyDescent="0.3">
      <c r="A605" s="40">
        <v>56</v>
      </c>
      <c r="B605" s="1" t="s">
        <v>1114</v>
      </c>
      <c r="C605" s="28" t="s">
        <v>23</v>
      </c>
      <c r="D605" s="36">
        <v>1</v>
      </c>
      <c r="E605" s="117">
        <v>13210</v>
      </c>
      <c r="F605" s="128">
        <v>13910</v>
      </c>
      <c r="G605" s="154">
        <v>14049.1</v>
      </c>
      <c r="H605" s="31">
        <f t="shared" si="147"/>
        <v>13723.033333333333</v>
      </c>
      <c r="I605" s="32">
        <f t="shared" si="148"/>
        <v>449.71057729759195</v>
      </c>
      <c r="J605" s="32">
        <f t="shared" si="149"/>
        <v>3.2770493692909874</v>
      </c>
      <c r="K605" s="33">
        <f t="shared" si="150"/>
        <v>13723.033333333333</v>
      </c>
      <c r="L605" s="33">
        <f t="shared" si="151"/>
        <v>13723.033333333333</v>
      </c>
      <c r="M605" s="33">
        <f t="shared" si="152"/>
        <v>13723.03</v>
      </c>
      <c r="N605" s="33">
        <f t="shared" si="153"/>
        <v>13723.03</v>
      </c>
      <c r="O605" s="50">
        <f t="shared" si="154"/>
        <v>13210</v>
      </c>
      <c r="P605" s="50">
        <f t="shared" si="155"/>
        <v>13910</v>
      </c>
      <c r="Q605" s="50">
        <f t="shared" si="156"/>
        <v>14049.1</v>
      </c>
      <c r="R605" s="48"/>
      <c r="S605" s="49"/>
      <c r="T605" s="49"/>
      <c r="U605" s="50"/>
      <c r="V605" s="50"/>
      <c r="W605" s="50"/>
      <c r="X605" s="50"/>
      <c r="Y605" s="43"/>
      <c r="AA605" s="13"/>
      <c r="AB605" s="13"/>
    </row>
    <row r="606" spans="1:28" ht="30.75" thickBot="1" x14ac:dyDescent="0.3">
      <c r="A606" s="40">
        <v>57</v>
      </c>
      <c r="B606" s="1" t="s">
        <v>1115</v>
      </c>
      <c r="C606" s="28" t="s">
        <v>23</v>
      </c>
      <c r="D606" s="36">
        <v>1</v>
      </c>
      <c r="E606" s="118">
        <v>29760</v>
      </c>
      <c r="F606" s="128">
        <v>31337</v>
      </c>
      <c r="G606" s="154">
        <v>31650.37</v>
      </c>
      <c r="H606" s="31">
        <f t="shared" si="147"/>
        <v>30915.789999999997</v>
      </c>
      <c r="I606" s="32">
        <f t="shared" si="148"/>
        <v>1013.1328058551846</v>
      </c>
      <c r="J606" s="32">
        <f t="shared" si="149"/>
        <v>3.2770723499389303</v>
      </c>
      <c r="K606" s="33">
        <f t="shared" si="150"/>
        <v>30915.789999999997</v>
      </c>
      <c r="L606" s="33">
        <f t="shared" si="151"/>
        <v>30915.789999999997</v>
      </c>
      <c r="M606" s="33">
        <f t="shared" si="152"/>
        <v>30915.79</v>
      </c>
      <c r="N606" s="33">
        <f t="shared" si="153"/>
        <v>30915.79</v>
      </c>
      <c r="O606" s="50">
        <f t="shared" si="154"/>
        <v>29760</v>
      </c>
      <c r="P606" s="50">
        <f t="shared" si="155"/>
        <v>31337</v>
      </c>
      <c r="Q606" s="50">
        <f t="shared" si="156"/>
        <v>31650.37</v>
      </c>
      <c r="R606" s="48"/>
      <c r="S606" s="49"/>
      <c r="T606" s="49"/>
      <c r="U606" s="50"/>
      <c r="V606" s="50"/>
      <c r="W606" s="50"/>
      <c r="X606" s="50"/>
      <c r="Y606" s="43"/>
      <c r="AA606" s="13"/>
      <c r="AB606" s="13"/>
    </row>
    <row r="607" spans="1:28" ht="30.75" thickBot="1" x14ac:dyDescent="0.3">
      <c r="A607" s="40">
        <v>58</v>
      </c>
      <c r="B607" s="1" t="s">
        <v>1116</v>
      </c>
      <c r="C607" s="28" t="s">
        <v>23</v>
      </c>
      <c r="D607" s="36">
        <v>1</v>
      </c>
      <c r="E607" s="118">
        <v>18720</v>
      </c>
      <c r="F607" s="128">
        <v>19712</v>
      </c>
      <c r="G607" s="154">
        <v>19909.12</v>
      </c>
      <c r="H607" s="31">
        <f t="shared" si="147"/>
        <v>19447.039999999997</v>
      </c>
      <c r="I607" s="32">
        <f t="shared" si="148"/>
        <v>637.30247512464564</v>
      </c>
      <c r="J607" s="32">
        <f t="shared" si="149"/>
        <v>3.277118137899885</v>
      </c>
      <c r="K607" s="33">
        <f t="shared" si="150"/>
        <v>19447.039999999997</v>
      </c>
      <c r="L607" s="33">
        <f t="shared" si="151"/>
        <v>19447.039999999997</v>
      </c>
      <c r="M607" s="33">
        <f t="shared" si="152"/>
        <v>19447.04</v>
      </c>
      <c r="N607" s="33">
        <f t="shared" si="153"/>
        <v>19447.04</v>
      </c>
      <c r="O607" s="50">
        <f t="shared" si="154"/>
        <v>18720</v>
      </c>
      <c r="P607" s="50">
        <f t="shared" si="155"/>
        <v>19712</v>
      </c>
      <c r="Q607" s="50">
        <f t="shared" si="156"/>
        <v>19909.12</v>
      </c>
      <c r="R607" s="48"/>
      <c r="S607" s="49"/>
      <c r="T607" s="49"/>
      <c r="U607" s="50"/>
      <c r="V607" s="50"/>
      <c r="W607" s="50"/>
      <c r="X607" s="50"/>
      <c r="Y607" s="43"/>
      <c r="AA607" s="13"/>
      <c r="AB607" s="13"/>
    </row>
    <row r="608" spans="1:28" ht="24.75" thickBot="1" x14ac:dyDescent="0.3">
      <c r="A608" s="40">
        <v>59</v>
      </c>
      <c r="B608" s="1" t="s">
        <v>1117</v>
      </c>
      <c r="C608" s="28" t="s">
        <v>23</v>
      </c>
      <c r="D608" s="36">
        <v>1</v>
      </c>
      <c r="E608" s="118">
        <v>13580</v>
      </c>
      <c r="F608" s="128">
        <v>14300</v>
      </c>
      <c r="G608" s="154">
        <v>14443</v>
      </c>
      <c r="H608" s="31">
        <f t="shared" si="147"/>
        <v>14107.666666666666</v>
      </c>
      <c r="I608" s="32">
        <f t="shared" si="148"/>
        <v>462.53252137912784</v>
      </c>
      <c r="J608" s="32">
        <f t="shared" si="149"/>
        <v>3.2785898072853614</v>
      </c>
      <c r="K608" s="33">
        <f t="shared" si="150"/>
        <v>14107.666666666666</v>
      </c>
      <c r="L608" s="33">
        <f t="shared" si="151"/>
        <v>14107.666666666666</v>
      </c>
      <c r="M608" s="33">
        <f t="shared" si="152"/>
        <v>14107.67</v>
      </c>
      <c r="N608" s="33">
        <f t="shared" si="153"/>
        <v>14107.67</v>
      </c>
      <c r="O608" s="50">
        <f t="shared" si="154"/>
        <v>13580</v>
      </c>
      <c r="P608" s="50">
        <f t="shared" si="155"/>
        <v>14300</v>
      </c>
      <c r="Q608" s="50">
        <f t="shared" si="156"/>
        <v>14443</v>
      </c>
      <c r="R608" s="48"/>
      <c r="S608" s="49"/>
      <c r="T608" s="49"/>
      <c r="U608" s="50"/>
      <c r="V608" s="50"/>
      <c r="W608" s="50"/>
      <c r="X608" s="50"/>
      <c r="Y608" s="43"/>
      <c r="AA608" s="13"/>
      <c r="AB608" s="13"/>
    </row>
    <row r="609" spans="1:28" ht="43.5" customHeight="1" thickBot="1" x14ac:dyDescent="0.3">
      <c r="A609" s="40">
        <v>60</v>
      </c>
      <c r="B609" s="1" t="s">
        <v>1118</v>
      </c>
      <c r="C609" s="28" t="s">
        <v>23</v>
      </c>
      <c r="D609" s="36">
        <v>1</v>
      </c>
      <c r="E609" s="118">
        <v>3740</v>
      </c>
      <c r="F609" s="128">
        <v>3938</v>
      </c>
      <c r="G609" s="154">
        <v>3977.38</v>
      </c>
      <c r="H609" s="31">
        <f t="shared" si="147"/>
        <v>3885.126666666667</v>
      </c>
      <c r="I609" s="32">
        <f t="shared" si="148"/>
        <v>127.21638311685074</v>
      </c>
      <c r="J609" s="32">
        <f t="shared" si="149"/>
        <v>3.2744462158295322</v>
      </c>
      <c r="K609" s="33">
        <f t="shared" si="150"/>
        <v>3885.126666666667</v>
      </c>
      <c r="L609" s="33">
        <f t="shared" si="151"/>
        <v>3885.126666666667</v>
      </c>
      <c r="M609" s="33">
        <f t="shared" si="152"/>
        <v>3885.13</v>
      </c>
      <c r="N609" s="33">
        <f t="shared" si="153"/>
        <v>3885.13</v>
      </c>
      <c r="O609" s="50">
        <f t="shared" si="154"/>
        <v>3740</v>
      </c>
      <c r="P609" s="50">
        <f t="shared" si="155"/>
        <v>3938</v>
      </c>
      <c r="Q609" s="50">
        <f t="shared" si="156"/>
        <v>3977.38</v>
      </c>
      <c r="R609" s="48"/>
      <c r="S609" s="49"/>
      <c r="T609" s="49"/>
      <c r="U609" s="50"/>
      <c r="V609" s="50"/>
      <c r="W609" s="50"/>
      <c r="X609" s="50"/>
      <c r="Y609" s="43"/>
      <c r="AA609" s="13"/>
      <c r="AB609" s="13"/>
    </row>
    <row r="610" spans="1:28" ht="30.75" thickBot="1" x14ac:dyDescent="0.3">
      <c r="A610" s="40">
        <v>61</v>
      </c>
      <c r="B610" s="1" t="s">
        <v>1119</v>
      </c>
      <c r="C610" s="28" t="s">
        <v>23</v>
      </c>
      <c r="D610" s="36">
        <v>1</v>
      </c>
      <c r="E610" s="118">
        <v>6700</v>
      </c>
      <c r="F610" s="128">
        <v>7055</v>
      </c>
      <c r="G610" s="154">
        <v>7125.55</v>
      </c>
      <c r="H610" s="31">
        <f t="shared" si="147"/>
        <v>6960.1833333333334</v>
      </c>
      <c r="I610" s="32">
        <f t="shared" si="148"/>
        <v>228.06983762289428</v>
      </c>
      <c r="J610" s="32">
        <f t="shared" si="149"/>
        <v>3.276779169460013</v>
      </c>
      <c r="K610" s="33">
        <f t="shared" si="150"/>
        <v>6960.1833333333334</v>
      </c>
      <c r="L610" s="33">
        <f t="shared" si="151"/>
        <v>6960.1833333333334</v>
      </c>
      <c r="M610" s="33">
        <f t="shared" si="152"/>
        <v>6960.18</v>
      </c>
      <c r="N610" s="33">
        <f t="shared" si="153"/>
        <v>6960.18</v>
      </c>
      <c r="O610" s="50">
        <f t="shared" si="154"/>
        <v>6700</v>
      </c>
      <c r="P610" s="50">
        <f t="shared" si="155"/>
        <v>7055</v>
      </c>
      <c r="Q610" s="50">
        <f t="shared" si="156"/>
        <v>7125.55</v>
      </c>
      <c r="R610" s="48"/>
      <c r="S610" s="49"/>
      <c r="T610" s="49"/>
      <c r="U610" s="50"/>
      <c r="V610" s="50"/>
      <c r="W610" s="50"/>
      <c r="X610" s="50"/>
      <c r="Y610" s="43"/>
      <c r="AA610" s="13"/>
      <c r="AB610" s="13"/>
    </row>
    <row r="611" spans="1:28" ht="30.75" thickBot="1" x14ac:dyDescent="0.3">
      <c r="A611" s="40">
        <v>62</v>
      </c>
      <c r="B611" s="1" t="s">
        <v>1120</v>
      </c>
      <c r="C611" s="28" t="s">
        <v>23</v>
      </c>
      <c r="D611" s="36">
        <v>1</v>
      </c>
      <c r="E611" s="118">
        <v>6230</v>
      </c>
      <c r="F611" s="128">
        <v>6560</v>
      </c>
      <c r="G611" s="154">
        <v>6625.6</v>
      </c>
      <c r="H611" s="31">
        <f t="shared" si="147"/>
        <v>6471.8666666666659</v>
      </c>
      <c r="I611" s="32">
        <f t="shared" si="148"/>
        <v>212.01521957947591</v>
      </c>
      <c r="J611" s="32">
        <f t="shared" si="149"/>
        <v>3.2759515994274078</v>
      </c>
      <c r="K611" s="33">
        <f t="shared" si="150"/>
        <v>6471.8666666666659</v>
      </c>
      <c r="L611" s="33">
        <f t="shared" si="151"/>
        <v>6471.8666666666659</v>
      </c>
      <c r="M611" s="33">
        <f t="shared" si="152"/>
        <v>6471.87</v>
      </c>
      <c r="N611" s="33">
        <f t="shared" si="153"/>
        <v>6471.87</v>
      </c>
      <c r="O611" s="50">
        <f t="shared" si="154"/>
        <v>6230</v>
      </c>
      <c r="P611" s="50">
        <f t="shared" si="155"/>
        <v>6560</v>
      </c>
      <c r="Q611" s="50">
        <f t="shared" si="156"/>
        <v>6625.6</v>
      </c>
      <c r="R611" s="48"/>
      <c r="S611" s="49"/>
      <c r="T611" s="49"/>
      <c r="U611" s="50"/>
      <c r="V611" s="50"/>
      <c r="W611" s="50"/>
      <c r="X611" s="50"/>
      <c r="Y611" s="43"/>
      <c r="AA611" s="13"/>
      <c r="AB611" s="13"/>
    </row>
    <row r="612" spans="1:28" ht="30.75" thickBot="1" x14ac:dyDescent="0.3">
      <c r="A612" s="40">
        <v>63</v>
      </c>
      <c r="B612" s="1" t="s">
        <v>1121</v>
      </c>
      <c r="C612" s="28" t="s">
        <v>23</v>
      </c>
      <c r="D612" s="36">
        <v>1</v>
      </c>
      <c r="E612" s="118">
        <v>8740</v>
      </c>
      <c r="F612" s="128">
        <v>9203</v>
      </c>
      <c r="G612" s="154">
        <v>9295.0300000000007</v>
      </c>
      <c r="H612" s="31">
        <f t="shared" si="147"/>
        <v>9079.3433333333323</v>
      </c>
      <c r="I612" s="32">
        <f t="shared" si="148"/>
        <v>297.46059173163337</v>
      </c>
      <c r="J612" s="32">
        <f t="shared" si="149"/>
        <v>3.2762346439698478</v>
      </c>
      <c r="K612" s="33">
        <f t="shared" si="150"/>
        <v>9079.3433333333323</v>
      </c>
      <c r="L612" s="33">
        <f t="shared" si="151"/>
        <v>9079.3433333333323</v>
      </c>
      <c r="M612" s="33">
        <f t="shared" si="152"/>
        <v>9079.34</v>
      </c>
      <c r="N612" s="33">
        <f t="shared" si="153"/>
        <v>9079.34</v>
      </c>
      <c r="O612" s="50">
        <f t="shared" si="154"/>
        <v>8740</v>
      </c>
      <c r="P612" s="50">
        <f t="shared" si="155"/>
        <v>9203</v>
      </c>
      <c r="Q612" s="50">
        <f t="shared" si="156"/>
        <v>9295.0300000000007</v>
      </c>
      <c r="R612" s="48"/>
      <c r="S612" s="49"/>
      <c r="T612" s="49"/>
      <c r="U612" s="50"/>
      <c r="V612" s="50"/>
      <c r="W612" s="50"/>
      <c r="X612" s="50"/>
      <c r="Y612" s="43"/>
      <c r="AA612" s="13"/>
      <c r="AB612" s="13"/>
    </row>
    <row r="613" spans="1:28" ht="30.75" thickBot="1" x14ac:dyDescent="0.3">
      <c r="A613" s="40">
        <v>64</v>
      </c>
      <c r="B613" s="1" t="s">
        <v>1122</v>
      </c>
      <c r="C613" s="28" t="s">
        <v>23</v>
      </c>
      <c r="D613" s="36">
        <v>1</v>
      </c>
      <c r="E613" s="118">
        <v>8390</v>
      </c>
      <c r="F613" s="128">
        <v>8835</v>
      </c>
      <c r="G613" s="154">
        <v>8923.35</v>
      </c>
      <c r="H613" s="31">
        <f t="shared" si="147"/>
        <v>8716.1166666666668</v>
      </c>
      <c r="I613" s="32">
        <f t="shared" si="148"/>
        <v>285.85921505757585</v>
      </c>
      <c r="J613" s="32">
        <f t="shared" si="149"/>
        <v>3.2796625606308907</v>
      </c>
      <c r="K613" s="33">
        <f t="shared" si="150"/>
        <v>8716.1166666666668</v>
      </c>
      <c r="L613" s="33">
        <f t="shared" si="151"/>
        <v>8716.1166666666668</v>
      </c>
      <c r="M613" s="33">
        <f t="shared" si="152"/>
        <v>8716.1200000000008</v>
      </c>
      <c r="N613" s="33">
        <f t="shared" si="153"/>
        <v>8716.1200000000008</v>
      </c>
      <c r="O613" s="50">
        <f t="shared" si="154"/>
        <v>8390</v>
      </c>
      <c r="P613" s="50">
        <f t="shared" si="155"/>
        <v>8835</v>
      </c>
      <c r="Q613" s="50">
        <f t="shared" si="156"/>
        <v>8923.35</v>
      </c>
      <c r="R613" s="48"/>
      <c r="S613" s="49"/>
      <c r="T613" s="49"/>
      <c r="U613" s="50"/>
      <c r="V613" s="50"/>
      <c r="W613" s="50"/>
      <c r="X613" s="50"/>
      <c r="Y613" s="43"/>
      <c r="AA613" s="13"/>
      <c r="AB613" s="13"/>
    </row>
    <row r="614" spans="1:28" ht="24.75" thickBot="1" x14ac:dyDescent="0.3">
      <c r="A614" s="40">
        <v>65</v>
      </c>
      <c r="B614" s="1" t="s">
        <v>1123</v>
      </c>
      <c r="C614" s="28" t="s">
        <v>23</v>
      </c>
      <c r="D614" s="36">
        <v>1</v>
      </c>
      <c r="E614" s="118">
        <v>17930</v>
      </c>
      <c r="F614" s="128">
        <v>18880</v>
      </c>
      <c r="G614" s="154">
        <v>19068.8</v>
      </c>
      <c r="H614" s="31">
        <f t="shared" si="147"/>
        <v>18626.266666666666</v>
      </c>
      <c r="I614" s="32">
        <f t="shared" si="148"/>
        <v>610.32926632542615</v>
      </c>
      <c r="J614" s="32">
        <f t="shared" si="149"/>
        <v>3.2767128123300404</v>
      </c>
      <c r="K614" s="33">
        <f t="shared" si="150"/>
        <v>18626.266666666666</v>
      </c>
      <c r="L614" s="33">
        <f t="shared" si="151"/>
        <v>18626.266666666666</v>
      </c>
      <c r="M614" s="33">
        <f t="shared" si="152"/>
        <v>18626.27</v>
      </c>
      <c r="N614" s="33">
        <f t="shared" si="153"/>
        <v>18626.27</v>
      </c>
      <c r="O614" s="50">
        <f t="shared" si="154"/>
        <v>17930</v>
      </c>
      <c r="P614" s="50">
        <f t="shared" si="155"/>
        <v>18880</v>
      </c>
      <c r="Q614" s="50">
        <f t="shared" si="156"/>
        <v>19068.8</v>
      </c>
      <c r="R614" s="48"/>
      <c r="S614" s="49"/>
      <c r="T614" s="49"/>
      <c r="U614" s="50"/>
      <c r="V614" s="50"/>
      <c r="W614" s="50"/>
      <c r="X614" s="50"/>
      <c r="Y614" s="43"/>
      <c r="AA614" s="13"/>
      <c r="AB614" s="13"/>
    </row>
    <row r="615" spans="1:28" ht="24.75" thickBot="1" x14ac:dyDescent="0.3">
      <c r="A615" s="40">
        <v>66</v>
      </c>
      <c r="B615" s="1" t="s">
        <v>1124</v>
      </c>
      <c r="C615" s="28" t="s">
        <v>23</v>
      </c>
      <c r="D615" s="36">
        <v>1</v>
      </c>
      <c r="E615" s="118">
        <v>29740</v>
      </c>
      <c r="F615" s="128">
        <v>31316</v>
      </c>
      <c r="G615" s="154">
        <v>31629.16</v>
      </c>
      <c r="H615" s="31">
        <f t="shared" si="147"/>
        <v>30895.053333333333</v>
      </c>
      <c r="I615" s="32">
        <f t="shared" si="148"/>
        <v>1012.4862707875762</v>
      </c>
      <c r="J615" s="32">
        <f t="shared" si="149"/>
        <v>3.2771792295149824</v>
      </c>
      <c r="K615" s="33">
        <f t="shared" si="150"/>
        <v>30895.053333333333</v>
      </c>
      <c r="L615" s="33">
        <f t="shared" si="151"/>
        <v>30895.053333333333</v>
      </c>
      <c r="M615" s="33">
        <f t="shared" si="152"/>
        <v>30895.05</v>
      </c>
      <c r="N615" s="33">
        <f t="shared" si="153"/>
        <v>30895.05</v>
      </c>
      <c r="O615" s="50">
        <f t="shared" si="154"/>
        <v>29740</v>
      </c>
      <c r="P615" s="50">
        <f t="shared" si="155"/>
        <v>31316</v>
      </c>
      <c r="Q615" s="50">
        <f t="shared" si="156"/>
        <v>31629.16</v>
      </c>
      <c r="R615" s="48"/>
      <c r="S615" s="49"/>
      <c r="T615" s="49"/>
      <c r="U615" s="50"/>
      <c r="V615" s="50"/>
      <c r="W615" s="50"/>
      <c r="X615" s="50"/>
      <c r="Y615" s="43"/>
      <c r="AA615" s="13"/>
      <c r="AB615" s="13"/>
    </row>
    <row r="616" spans="1:28" ht="24.75" thickBot="1" x14ac:dyDescent="0.3">
      <c r="A616" s="40">
        <v>67</v>
      </c>
      <c r="B616" s="1" t="s">
        <v>1125</v>
      </c>
      <c r="C616" s="28" t="s">
        <v>23</v>
      </c>
      <c r="D616" s="36">
        <v>1</v>
      </c>
      <c r="E616" s="118">
        <v>1460</v>
      </c>
      <c r="F616" s="128">
        <v>1537</v>
      </c>
      <c r="G616" s="154">
        <v>1552.3700000000001</v>
      </c>
      <c r="H616" s="31">
        <f t="shared" si="147"/>
        <v>1516.4566666666667</v>
      </c>
      <c r="I616" s="32">
        <f t="shared" si="148"/>
        <v>49.493187746732758</v>
      </c>
      <c r="J616" s="32">
        <f t="shared" si="149"/>
        <v>3.2637390065041592</v>
      </c>
      <c r="K616" s="33">
        <f t="shared" si="150"/>
        <v>1516.4566666666667</v>
      </c>
      <c r="L616" s="33">
        <f t="shared" si="151"/>
        <v>1516.4566666666667</v>
      </c>
      <c r="M616" s="33">
        <f t="shared" si="152"/>
        <v>1516.46</v>
      </c>
      <c r="N616" s="33">
        <f t="shared" si="153"/>
        <v>1516.46</v>
      </c>
      <c r="O616" s="50">
        <f t="shared" si="154"/>
        <v>1460</v>
      </c>
      <c r="P616" s="50">
        <f t="shared" si="155"/>
        <v>1537</v>
      </c>
      <c r="Q616" s="50">
        <f t="shared" si="156"/>
        <v>1552.3700000000001</v>
      </c>
      <c r="R616" s="48"/>
      <c r="S616" s="49"/>
      <c r="T616" s="49"/>
      <c r="U616" s="50"/>
      <c r="V616" s="50"/>
      <c r="W616" s="50"/>
      <c r="X616" s="50"/>
      <c r="Y616" s="43"/>
      <c r="AA616" s="13"/>
      <c r="AB616" s="13"/>
    </row>
    <row r="617" spans="1:28" ht="24.75" thickBot="1" x14ac:dyDescent="0.3">
      <c r="A617" s="40">
        <v>68</v>
      </c>
      <c r="B617" s="1" t="s">
        <v>1126</v>
      </c>
      <c r="C617" s="28" t="s">
        <v>23</v>
      </c>
      <c r="D617" s="36">
        <v>1</v>
      </c>
      <c r="E617" s="118">
        <v>27300</v>
      </c>
      <c r="F617" s="128">
        <v>28747</v>
      </c>
      <c r="G617" s="154">
        <v>29034.47</v>
      </c>
      <c r="H617" s="31">
        <f t="shared" si="147"/>
        <v>28360.49</v>
      </c>
      <c r="I617" s="32">
        <f t="shared" si="148"/>
        <v>929.59078647542583</v>
      </c>
      <c r="J617" s="32">
        <f t="shared" si="149"/>
        <v>3.2777670148697209</v>
      </c>
      <c r="K617" s="33">
        <f t="shared" si="150"/>
        <v>28360.49</v>
      </c>
      <c r="L617" s="33">
        <f t="shared" si="151"/>
        <v>28360.49</v>
      </c>
      <c r="M617" s="33">
        <f t="shared" si="152"/>
        <v>28360.49</v>
      </c>
      <c r="N617" s="33">
        <f t="shared" si="153"/>
        <v>28360.49</v>
      </c>
      <c r="O617" s="50">
        <f t="shared" si="154"/>
        <v>27300</v>
      </c>
      <c r="P617" s="50">
        <f t="shared" si="155"/>
        <v>28747</v>
      </c>
      <c r="Q617" s="50">
        <f t="shared" si="156"/>
        <v>29034.47</v>
      </c>
      <c r="R617" s="48"/>
      <c r="S617" s="49"/>
      <c r="T617" s="49"/>
      <c r="U617" s="50"/>
      <c r="V617" s="50"/>
      <c r="W617" s="50"/>
      <c r="X617" s="50"/>
      <c r="Y617" s="43"/>
      <c r="AA617" s="13"/>
      <c r="AB617" s="13"/>
    </row>
    <row r="618" spans="1:28" ht="24.75" thickBot="1" x14ac:dyDescent="0.3">
      <c r="A618" s="40">
        <v>69</v>
      </c>
      <c r="B618" s="1" t="s">
        <v>1127</v>
      </c>
      <c r="C618" s="28" t="s">
        <v>23</v>
      </c>
      <c r="D618" s="36">
        <v>1</v>
      </c>
      <c r="E618" s="118">
        <v>31400</v>
      </c>
      <c r="F618" s="128">
        <v>33064</v>
      </c>
      <c r="G618" s="154">
        <v>33394.639999999999</v>
      </c>
      <c r="H618" s="31">
        <f t="shared" si="147"/>
        <v>32619.546666666665</v>
      </c>
      <c r="I618" s="32">
        <f t="shared" si="148"/>
        <v>1069.018828895606</v>
      </c>
      <c r="J618" s="32">
        <f t="shared" si="149"/>
        <v>3.2772338617078867</v>
      </c>
      <c r="K618" s="33">
        <f t="shared" si="150"/>
        <v>32619.546666666665</v>
      </c>
      <c r="L618" s="33">
        <f t="shared" si="151"/>
        <v>32619.546666666665</v>
      </c>
      <c r="M618" s="33">
        <f t="shared" si="152"/>
        <v>32619.55</v>
      </c>
      <c r="N618" s="33">
        <f t="shared" si="153"/>
        <v>32619.55</v>
      </c>
      <c r="O618" s="50">
        <f t="shared" si="154"/>
        <v>31400</v>
      </c>
      <c r="P618" s="50">
        <f t="shared" si="155"/>
        <v>33064</v>
      </c>
      <c r="Q618" s="50">
        <f t="shared" si="156"/>
        <v>33394.639999999999</v>
      </c>
      <c r="R618" s="48"/>
      <c r="S618" s="49"/>
      <c r="T618" s="49"/>
      <c r="U618" s="50"/>
      <c r="V618" s="50"/>
      <c r="W618" s="50"/>
      <c r="X618" s="50"/>
      <c r="Y618" s="43"/>
      <c r="AA618" s="13"/>
      <c r="AB618" s="13"/>
    </row>
    <row r="619" spans="1:28" ht="19.5" customHeight="1" thickBot="1" x14ac:dyDescent="0.3">
      <c r="A619" s="157" t="s">
        <v>559</v>
      </c>
      <c r="B619" s="159"/>
      <c r="C619" s="159"/>
      <c r="D619" s="159"/>
      <c r="E619" s="163"/>
      <c r="F619" s="163"/>
      <c r="G619" s="163"/>
      <c r="H619" s="159"/>
      <c r="I619" s="159"/>
      <c r="J619" s="159"/>
      <c r="K619" s="159"/>
      <c r="L619" s="159"/>
      <c r="M619" s="159"/>
      <c r="N619" s="160"/>
      <c r="O619" s="50"/>
      <c r="P619" s="50"/>
      <c r="Q619" s="50"/>
      <c r="R619" s="136">
        <f>SUM(O605:O618)</f>
        <v>216900</v>
      </c>
      <c r="S619" s="137">
        <f>SUM(P605:P618)</f>
        <v>228394</v>
      </c>
      <c r="T619" s="137">
        <f>SUM(Q605:Q618)</f>
        <v>230677.94</v>
      </c>
      <c r="U619" s="50"/>
      <c r="V619" s="50"/>
      <c r="W619" s="50"/>
      <c r="X619" s="50"/>
      <c r="Y619" s="43"/>
      <c r="AA619" s="13"/>
      <c r="AB619" s="13"/>
    </row>
    <row r="620" spans="1:28" ht="30.75" thickBot="1" x14ac:dyDescent="0.3">
      <c r="A620" s="40">
        <v>70</v>
      </c>
      <c r="B620" s="1" t="s">
        <v>1128</v>
      </c>
      <c r="C620" s="28" t="s">
        <v>23</v>
      </c>
      <c r="D620" s="36">
        <v>1</v>
      </c>
      <c r="E620" s="117">
        <v>12780</v>
      </c>
      <c r="F620" s="128">
        <v>13457</v>
      </c>
      <c r="G620" s="154">
        <v>13591.57</v>
      </c>
      <c r="H620" s="31">
        <f t="shared" si="147"/>
        <v>13276.19</v>
      </c>
      <c r="I620" s="32">
        <f t="shared" si="148"/>
        <v>434.94902954254292</v>
      </c>
      <c r="J620" s="32">
        <f t="shared" si="149"/>
        <v>3.2761585179373212</v>
      </c>
      <c r="K620" s="33">
        <f t="shared" si="150"/>
        <v>13276.19</v>
      </c>
      <c r="L620" s="33">
        <f t="shared" si="151"/>
        <v>13276.19</v>
      </c>
      <c r="M620" s="33">
        <f t="shared" si="152"/>
        <v>13276.19</v>
      </c>
      <c r="N620" s="33">
        <f t="shared" si="153"/>
        <v>13276.19</v>
      </c>
      <c r="O620" s="50">
        <f t="shared" si="154"/>
        <v>12780</v>
      </c>
      <c r="P620" s="50">
        <f t="shared" si="155"/>
        <v>13457</v>
      </c>
      <c r="Q620" s="50">
        <f t="shared" si="156"/>
        <v>13591.57</v>
      </c>
      <c r="R620" s="48"/>
      <c r="S620" s="49"/>
      <c r="T620" s="49"/>
      <c r="U620" s="50"/>
      <c r="V620" s="50"/>
      <c r="W620" s="50"/>
      <c r="X620" s="50"/>
      <c r="Y620" s="43"/>
      <c r="AA620" s="13"/>
      <c r="AB620" s="13"/>
    </row>
    <row r="621" spans="1:28" ht="30.75" thickBot="1" x14ac:dyDescent="0.3">
      <c r="A621" s="40">
        <v>71</v>
      </c>
      <c r="B621" s="1" t="s">
        <v>1129</v>
      </c>
      <c r="C621" s="28" t="s">
        <v>23</v>
      </c>
      <c r="D621" s="36">
        <v>1</v>
      </c>
      <c r="E621" s="118">
        <v>3410</v>
      </c>
      <c r="F621" s="128">
        <v>3591</v>
      </c>
      <c r="G621" s="154">
        <v>3626.91</v>
      </c>
      <c r="H621" s="31">
        <f t="shared" si="147"/>
        <v>3542.6366666666668</v>
      </c>
      <c r="I621" s="32">
        <f t="shared" si="148"/>
        <v>116.26154150592241</v>
      </c>
      <c r="J621" s="32">
        <f t="shared" si="149"/>
        <v>3.2817799973632371</v>
      </c>
      <c r="K621" s="33">
        <f t="shared" si="150"/>
        <v>3542.6366666666668</v>
      </c>
      <c r="L621" s="33">
        <f t="shared" si="151"/>
        <v>3542.6366666666668</v>
      </c>
      <c r="M621" s="33">
        <f t="shared" si="152"/>
        <v>3542.64</v>
      </c>
      <c r="N621" s="33">
        <f t="shared" si="153"/>
        <v>3542.64</v>
      </c>
      <c r="O621" s="50">
        <f t="shared" si="154"/>
        <v>3410</v>
      </c>
      <c r="P621" s="50">
        <f t="shared" si="155"/>
        <v>3591</v>
      </c>
      <c r="Q621" s="50">
        <f t="shared" si="156"/>
        <v>3626.91</v>
      </c>
      <c r="R621" s="48"/>
      <c r="S621" s="49"/>
      <c r="T621" s="49"/>
      <c r="U621" s="50"/>
      <c r="V621" s="50"/>
      <c r="W621" s="50"/>
      <c r="X621" s="50"/>
      <c r="Y621" s="43"/>
      <c r="AA621" s="13"/>
      <c r="AB621" s="13"/>
    </row>
    <row r="622" spans="1:28" ht="24.75" thickBot="1" x14ac:dyDescent="0.3">
      <c r="A622" s="40">
        <v>72</v>
      </c>
      <c r="B622" s="1" t="s">
        <v>1130</v>
      </c>
      <c r="C622" s="28" t="s">
        <v>23</v>
      </c>
      <c r="D622" s="36">
        <v>1</v>
      </c>
      <c r="E622" s="118">
        <v>2340</v>
      </c>
      <c r="F622" s="128">
        <v>2464</v>
      </c>
      <c r="G622" s="154">
        <v>2488.64</v>
      </c>
      <c r="H622" s="31">
        <f t="shared" si="147"/>
        <v>2430.8799999999997</v>
      </c>
      <c r="I622" s="32">
        <f t="shared" si="148"/>
        <v>79.662809390580705</v>
      </c>
      <c r="J622" s="32">
        <f t="shared" si="149"/>
        <v>3.277118137899885</v>
      </c>
      <c r="K622" s="33">
        <f t="shared" si="150"/>
        <v>2430.8799999999997</v>
      </c>
      <c r="L622" s="33">
        <f t="shared" si="151"/>
        <v>2430.8799999999997</v>
      </c>
      <c r="M622" s="33">
        <f t="shared" si="152"/>
        <v>2430.88</v>
      </c>
      <c r="N622" s="33">
        <f t="shared" si="153"/>
        <v>2430.88</v>
      </c>
      <c r="O622" s="50">
        <f t="shared" si="154"/>
        <v>2340</v>
      </c>
      <c r="P622" s="50">
        <f t="shared" si="155"/>
        <v>2464</v>
      </c>
      <c r="Q622" s="50">
        <f t="shared" si="156"/>
        <v>2488.64</v>
      </c>
      <c r="R622" s="48"/>
      <c r="S622" s="49"/>
      <c r="T622" s="49"/>
      <c r="U622" s="50"/>
      <c r="V622" s="50"/>
      <c r="W622" s="50"/>
      <c r="X622" s="50"/>
      <c r="Y622" s="43"/>
      <c r="AA622" s="13"/>
      <c r="AB622" s="13"/>
    </row>
    <row r="623" spans="1:28" ht="30.75" thickBot="1" x14ac:dyDescent="0.3">
      <c r="A623" s="40">
        <v>73</v>
      </c>
      <c r="B623" s="1" t="s">
        <v>1131</v>
      </c>
      <c r="C623" s="28" t="s">
        <v>23</v>
      </c>
      <c r="D623" s="36">
        <v>1</v>
      </c>
      <c r="E623" s="118">
        <v>1960</v>
      </c>
      <c r="F623" s="128">
        <v>2064</v>
      </c>
      <c r="G623" s="154">
        <v>2084.64</v>
      </c>
      <c r="H623" s="31">
        <f t="shared" si="147"/>
        <v>2036.2133333333331</v>
      </c>
      <c r="I623" s="32">
        <f t="shared" si="148"/>
        <v>66.804614611068061</v>
      </c>
      <c r="J623" s="32">
        <f t="shared" si="149"/>
        <v>3.2808259094201686</v>
      </c>
      <c r="K623" s="33">
        <f t="shared" si="150"/>
        <v>2036.2133333333331</v>
      </c>
      <c r="L623" s="33">
        <f t="shared" si="151"/>
        <v>2036.2133333333331</v>
      </c>
      <c r="M623" s="33">
        <f t="shared" si="152"/>
        <v>2036.21</v>
      </c>
      <c r="N623" s="33">
        <f t="shared" si="153"/>
        <v>2036.21</v>
      </c>
      <c r="O623" s="50">
        <f t="shared" si="154"/>
        <v>1960</v>
      </c>
      <c r="P623" s="50">
        <f t="shared" si="155"/>
        <v>2064</v>
      </c>
      <c r="Q623" s="50">
        <f t="shared" si="156"/>
        <v>2084.64</v>
      </c>
      <c r="R623" s="48"/>
      <c r="S623" s="49"/>
      <c r="T623" s="49"/>
      <c r="U623" s="50"/>
      <c r="V623" s="50"/>
      <c r="W623" s="50"/>
      <c r="X623" s="50"/>
      <c r="Y623" s="43"/>
      <c r="AA623" s="13"/>
      <c r="AB623" s="13"/>
    </row>
    <row r="624" spans="1:28" ht="24.75" thickBot="1" x14ac:dyDescent="0.3">
      <c r="A624" s="40">
        <v>74</v>
      </c>
      <c r="B624" s="1" t="s">
        <v>1132</v>
      </c>
      <c r="C624" s="28" t="s">
        <v>23</v>
      </c>
      <c r="D624" s="36">
        <v>1</v>
      </c>
      <c r="E624" s="118">
        <v>1470</v>
      </c>
      <c r="F624" s="128">
        <v>1548</v>
      </c>
      <c r="G624" s="154">
        <v>1563.48</v>
      </c>
      <c r="H624" s="31">
        <f t="shared" si="147"/>
        <v>1527.1599999999999</v>
      </c>
      <c r="I624" s="32">
        <f t="shared" si="148"/>
        <v>50.103460958301078</v>
      </c>
      <c r="J624" s="32">
        <f t="shared" si="149"/>
        <v>3.2808259094201708</v>
      </c>
      <c r="K624" s="33">
        <f t="shared" si="150"/>
        <v>1527.1599999999999</v>
      </c>
      <c r="L624" s="33">
        <f t="shared" si="151"/>
        <v>1527.1599999999999</v>
      </c>
      <c r="M624" s="33">
        <f t="shared" si="152"/>
        <v>1527.16</v>
      </c>
      <c r="N624" s="33">
        <f t="shared" si="153"/>
        <v>1527.16</v>
      </c>
      <c r="O624" s="50">
        <f t="shared" si="154"/>
        <v>1470</v>
      </c>
      <c r="P624" s="50">
        <f t="shared" si="155"/>
        <v>1548</v>
      </c>
      <c r="Q624" s="50">
        <f t="shared" si="156"/>
        <v>1563.48</v>
      </c>
      <c r="R624" s="48"/>
      <c r="S624" s="49"/>
      <c r="T624" s="49"/>
      <c r="U624" s="50"/>
      <c r="V624" s="50"/>
      <c r="W624" s="50"/>
      <c r="X624" s="50"/>
      <c r="Y624" s="43"/>
      <c r="AA624" s="13"/>
      <c r="AB624" s="13"/>
    </row>
    <row r="625" spans="1:28" ht="30.75" thickBot="1" x14ac:dyDescent="0.3">
      <c r="A625" s="40">
        <v>75</v>
      </c>
      <c r="B625" s="1" t="s">
        <v>742</v>
      </c>
      <c r="C625" s="28" t="s">
        <v>23</v>
      </c>
      <c r="D625" s="36">
        <v>1</v>
      </c>
      <c r="E625" s="118">
        <v>3040</v>
      </c>
      <c r="F625" s="128">
        <v>3201</v>
      </c>
      <c r="G625" s="154">
        <v>3233.01</v>
      </c>
      <c r="H625" s="31">
        <f t="shared" si="147"/>
        <v>3158.0033333333336</v>
      </c>
      <c r="I625" s="32">
        <f t="shared" si="148"/>
        <v>103.43959606134078</v>
      </c>
      <c r="J625" s="32">
        <f t="shared" si="149"/>
        <v>3.2754745686781237</v>
      </c>
      <c r="K625" s="33">
        <f t="shared" si="150"/>
        <v>3158.0033333333336</v>
      </c>
      <c r="L625" s="33">
        <f t="shared" si="151"/>
        <v>3158.0033333333336</v>
      </c>
      <c r="M625" s="33">
        <f t="shared" si="152"/>
        <v>3158</v>
      </c>
      <c r="N625" s="33">
        <f t="shared" si="153"/>
        <v>3158</v>
      </c>
      <c r="O625" s="50">
        <f t="shared" si="154"/>
        <v>3040</v>
      </c>
      <c r="P625" s="50">
        <f t="shared" si="155"/>
        <v>3201</v>
      </c>
      <c r="Q625" s="50">
        <f t="shared" si="156"/>
        <v>3233.01</v>
      </c>
      <c r="R625" s="48"/>
      <c r="S625" s="49"/>
      <c r="T625" s="49"/>
      <c r="U625" s="50"/>
      <c r="V625" s="50"/>
      <c r="W625" s="50"/>
      <c r="X625" s="50"/>
      <c r="Y625" s="43"/>
      <c r="AA625" s="13"/>
      <c r="AB625" s="13"/>
    </row>
    <row r="626" spans="1:28" ht="24.75" thickBot="1" x14ac:dyDescent="0.3">
      <c r="A626" s="40">
        <v>76</v>
      </c>
      <c r="B626" s="1" t="s">
        <v>1133</v>
      </c>
      <c r="C626" s="28" t="s">
        <v>23</v>
      </c>
      <c r="D626" s="36">
        <v>1</v>
      </c>
      <c r="E626" s="118">
        <v>35</v>
      </c>
      <c r="F626" s="128">
        <v>37</v>
      </c>
      <c r="G626" s="154">
        <v>37.369999999999997</v>
      </c>
      <c r="H626" s="31">
        <f t="shared" si="147"/>
        <v>36.456666666666671</v>
      </c>
      <c r="I626" s="32">
        <f t="shared" si="148"/>
        <v>1.2750032679696672</v>
      </c>
      <c r="J626" s="32">
        <f t="shared" si="149"/>
        <v>3.4973116978229872</v>
      </c>
      <c r="K626" s="33">
        <f t="shared" si="150"/>
        <v>36.456666666666671</v>
      </c>
      <c r="L626" s="33">
        <f t="shared" si="151"/>
        <v>36.456666666666671</v>
      </c>
      <c r="M626" s="33">
        <f t="shared" si="152"/>
        <v>36.46</v>
      </c>
      <c r="N626" s="33">
        <f t="shared" si="153"/>
        <v>36.46</v>
      </c>
      <c r="O626" s="50">
        <f t="shared" si="154"/>
        <v>35</v>
      </c>
      <c r="P626" s="50">
        <f t="shared" si="155"/>
        <v>37</v>
      </c>
      <c r="Q626" s="50">
        <f t="shared" si="156"/>
        <v>37.369999999999997</v>
      </c>
      <c r="R626" s="48"/>
      <c r="S626" s="49"/>
      <c r="T626" s="49"/>
      <c r="U626" s="50"/>
      <c r="V626" s="50"/>
      <c r="W626" s="50"/>
      <c r="X626" s="50"/>
      <c r="Y626" s="43"/>
      <c r="AA626" s="13"/>
      <c r="AB626" s="13"/>
    </row>
    <row r="627" spans="1:28" ht="24.75" thickBot="1" x14ac:dyDescent="0.3">
      <c r="A627" s="40">
        <v>77</v>
      </c>
      <c r="B627" s="1" t="s">
        <v>1134</v>
      </c>
      <c r="C627" s="28" t="s">
        <v>23</v>
      </c>
      <c r="D627" s="36">
        <v>1</v>
      </c>
      <c r="E627" s="118">
        <v>35</v>
      </c>
      <c r="F627" s="128">
        <v>37</v>
      </c>
      <c r="G627" s="154">
        <v>37.369999999999997</v>
      </c>
      <c r="H627" s="31">
        <f t="shared" si="147"/>
        <v>36.456666666666671</v>
      </c>
      <c r="I627" s="32">
        <f t="shared" si="148"/>
        <v>1.2750032679696672</v>
      </c>
      <c r="J627" s="32">
        <f t="shared" si="149"/>
        <v>3.4973116978229872</v>
      </c>
      <c r="K627" s="33">
        <f t="shared" si="150"/>
        <v>36.456666666666671</v>
      </c>
      <c r="L627" s="33">
        <f t="shared" si="151"/>
        <v>36.456666666666671</v>
      </c>
      <c r="M627" s="33">
        <f t="shared" si="152"/>
        <v>36.46</v>
      </c>
      <c r="N627" s="33">
        <f t="shared" si="153"/>
        <v>36.46</v>
      </c>
      <c r="O627" s="50">
        <f t="shared" si="154"/>
        <v>35</v>
      </c>
      <c r="P627" s="50">
        <f t="shared" si="155"/>
        <v>37</v>
      </c>
      <c r="Q627" s="50">
        <f t="shared" si="156"/>
        <v>37.369999999999997</v>
      </c>
      <c r="R627" s="48"/>
      <c r="S627" s="49"/>
      <c r="T627" s="49"/>
      <c r="U627" s="50"/>
      <c r="V627" s="50"/>
      <c r="W627" s="50"/>
      <c r="X627" s="50"/>
      <c r="Y627" s="43"/>
      <c r="AA627" s="13"/>
      <c r="AB627" s="13"/>
    </row>
    <row r="628" spans="1:28" ht="24.75" thickBot="1" x14ac:dyDescent="0.3">
      <c r="A628" s="40">
        <v>78</v>
      </c>
      <c r="B628" s="1" t="s">
        <v>1135</v>
      </c>
      <c r="C628" s="28" t="s">
        <v>23</v>
      </c>
      <c r="D628" s="36">
        <v>1</v>
      </c>
      <c r="E628" s="118">
        <v>40</v>
      </c>
      <c r="F628" s="128">
        <v>42</v>
      </c>
      <c r="G628" s="154">
        <v>42.42</v>
      </c>
      <c r="H628" s="31">
        <f t="shared" si="147"/>
        <v>41.473333333333336</v>
      </c>
      <c r="I628" s="32">
        <f t="shared" si="148"/>
        <v>1.2931099463438269</v>
      </c>
      <c r="J628" s="32">
        <f t="shared" si="149"/>
        <v>3.1179310713964639</v>
      </c>
      <c r="K628" s="33">
        <f t="shared" si="150"/>
        <v>41.473333333333336</v>
      </c>
      <c r="L628" s="33">
        <f t="shared" si="151"/>
        <v>41.473333333333336</v>
      </c>
      <c r="M628" s="33">
        <f t="shared" si="152"/>
        <v>41.47</v>
      </c>
      <c r="N628" s="33">
        <f t="shared" si="153"/>
        <v>41.47</v>
      </c>
      <c r="O628" s="50">
        <f t="shared" si="154"/>
        <v>40</v>
      </c>
      <c r="P628" s="50">
        <f t="shared" si="155"/>
        <v>42</v>
      </c>
      <c r="Q628" s="50">
        <f t="shared" si="156"/>
        <v>42.42</v>
      </c>
      <c r="R628" s="48"/>
      <c r="S628" s="49"/>
      <c r="T628" s="49"/>
      <c r="U628" s="50"/>
      <c r="V628" s="50"/>
      <c r="W628" s="50"/>
      <c r="X628" s="50"/>
      <c r="Y628" s="43"/>
      <c r="AA628" s="13"/>
      <c r="AB628" s="13"/>
    </row>
    <row r="629" spans="1:28" ht="24.75" thickBot="1" x14ac:dyDescent="0.3">
      <c r="A629" s="40">
        <v>79</v>
      </c>
      <c r="B629" s="1" t="s">
        <v>1136</v>
      </c>
      <c r="C629" s="28" t="s">
        <v>23</v>
      </c>
      <c r="D629" s="36">
        <v>1</v>
      </c>
      <c r="E629" s="118">
        <v>45</v>
      </c>
      <c r="F629" s="128">
        <v>47</v>
      </c>
      <c r="G629" s="154">
        <v>47.47</v>
      </c>
      <c r="H629" s="31">
        <f t="shared" si="147"/>
        <v>46.49</v>
      </c>
      <c r="I629" s="32">
        <f t="shared" si="148"/>
        <v>1.3116020738013487</v>
      </c>
      <c r="J629" s="32">
        <f t="shared" si="149"/>
        <v>2.821256342872335</v>
      </c>
      <c r="K629" s="33">
        <f t="shared" si="150"/>
        <v>46.49</v>
      </c>
      <c r="L629" s="33">
        <f t="shared" si="151"/>
        <v>46.49</v>
      </c>
      <c r="M629" s="33">
        <f t="shared" si="152"/>
        <v>46.49</v>
      </c>
      <c r="N629" s="33">
        <f t="shared" si="153"/>
        <v>46.49</v>
      </c>
      <c r="O629" s="50">
        <f t="shared" si="154"/>
        <v>45</v>
      </c>
      <c r="P629" s="50">
        <f t="shared" si="155"/>
        <v>47</v>
      </c>
      <c r="Q629" s="50">
        <f t="shared" si="156"/>
        <v>47.47</v>
      </c>
      <c r="R629" s="48"/>
      <c r="S629" s="49"/>
      <c r="T629" s="49"/>
      <c r="U629" s="50"/>
      <c r="V629" s="50"/>
      <c r="W629" s="50"/>
      <c r="X629" s="50"/>
      <c r="Y629" s="43"/>
      <c r="AA629" s="13"/>
      <c r="AB629" s="13"/>
    </row>
    <row r="630" spans="1:28" ht="24.75" thickBot="1" x14ac:dyDescent="0.3">
      <c r="A630" s="40">
        <v>80</v>
      </c>
      <c r="B630" s="1" t="s">
        <v>1137</v>
      </c>
      <c r="C630" s="28" t="s">
        <v>23</v>
      </c>
      <c r="D630" s="36">
        <v>1</v>
      </c>
      <c r="E630" s="118">
        <v>160</v>
      </c>
      <c r="F630" s="128">
        <v>168</v>
      </c>
      <c r="G630" s="154">
        <v>169.68</v>
      </c>
      <c r="H630" s="31">
        <f t="shared" si="147"/>
        <v>165.89333333333335</v>
      </c>
      <c r="I630" s="32">
        <f t="shared" si="148"/>
        <v>5.1724397853753077</v>
      </c>
      <c r="J630" s="32">
        <f t="shared" si="149"/>
        <v>3.1179310713964639</v>
      </c>
      <c r="K630" s="33">
        <f t="shared" si="150"/>
        <v>165.89333333333335</v>
      </c>
      <c r="L630" s="33">
        <f t="shared" si="151"/>
        <v>165.89333333333335</v>
      </c>
      <c r="M630" s="33">
        <f t="shared" si="152"/>
        <v>165.89</v>
      </c>
      <c r="N630" s="33">
        <f t="shared" si="153"/>
        <v>165.89</v>
      </c>
      <c r="O630" s="50">
        <f t="shared" si="154"/>
        <v>160</v>
      </c>
      <c r="P630" s="50">
        <f t="shared" si="155"/>
        <v>168</v>
      </c>
      <c r="Q630" s="50">
        <f t="shared" si="156"/>
        <v>169.68</v>
      </c>
      <c r="R630" s="48"/>
      <c r="S630" s="49"/>
      <c r="T630" s="49"/>
      <c r="U630" s="50"/>
      <c r="V630" s="50"/>
      <c r="W630" s="50"/>
      <c r="X630" s="50"/>
      <c r="Y630" s="43"/>
      <c r="AA630" s="13"/>
      <c r="AB630" s="13"/>
    </row>
    <row r="631" spans="1:28" ht="30.75" thickBot="1" x14ac:dyDescent="0.3">
      <c r="A631" s="40">
        <v>81</v>
      </c>
      <c r="B631" s="1" t="s">
        <v>1138</v>
      </c>
      <c r="C631" s="28" t="s">
        <v>23</v>
      </c>
      <c r="D631" s="36">
        <v>1</v>
      </c>
      <c r="E631" s="118">
        <v>190</v>
      </c>
      <c r="F631" s="128">
        <v>200</v>
      </c>
      <c r="G631" s="154">
        <v>202</v>
      </c>
      <c r="H631" s="31">
        <f t="shared" si="147"/>
        <v>197.33333333333334</v>
      </c>
      <c r="I631" s="32">
        <f t="shared" si="148"/>
        <v>6.429100507328636</v>
      </c>
      <c r="J631" s="32">
        <f t="shared" si="149"/>
        <v>3.2579901219570786</v>
      </c>
      <c r="K631" s="33">
        <f t="shared" si="150"/>
        <v>197.33333333333334</v>
      </c>
      <c r="L631" s="33">
        <f t="shared" si="151"/>
        <v>197.33333333333334</v>
      </c>
      <c r="M631" s="33">
        <f t="shared" si="152"/>
        <v>197.33</v>
      </c>
      <c r="N631" s="33">
        <f t="shared" si="153"/>
        <v>197.33</v>
      </c>
      <c r="O631" s="50">
        <f t="shared" si="154"/>
        <v>190</v>
      </c>
      <c r="P631" s="50">
        <f t="shared" si="155"/>
        <v>200</v>
      </c>
      <c r="Q631" s="50">
        <f t="shared" si="156"/>
        <v>202</v>
      </c>
      <c r="R631" s="48"/>
      <c r="S631" s="49"/>
      <c r="T631" s="49"/>
      <c r="U631" s="50"/>
      <c r="V631" s="50"/>
      <c r="W631" s="50"/>
      <c r="X631" s="50"/>
      <c r="Y631" s="43"/>
      <c r="AA631" s="13"/>
      <c r="AB631" s="13"/>
    </row>
    <row r="632" spans="1:28" ht="24.75" thickBot="1" x14ac:dyDescent="0.3">
      <c r="A632" s="40">
        <v>82</v>
      </c>
      <c r="B632" s="1" t="s">
        <v>1139</v>
      </c>
      <c r="C632" s="28" t="s">
        <v>23</v>
      </c>
      <c r="D632" s="36">
        <v>1</v>
      </c>
      <c r="E632" s="118">
        <v>3110</v>
      </c>
      <c r="F632" s="128">
        <v>3275</v>
      </c>
      <c r="G632" s="154">
        <v>3307.75</v>
      </c>
      <c r="H632" s="31">
        <f t="shared" si="147"/>
        <v>3230.9166666666665</v>
      </c>
      <c r="I632" s="32">
        <f t="shared" si="148"/>
        <v>105.9894845413135</v>
      </c>
      <c r="J632" s="32">
        <f t="shared" si="149"/>
        <v>3.2804771981526453</v>
      </c>
      <c r="K632" s="33">
        <f t="shared" si="150"/>
        <v>3230.9166666666665</v>
      </c>
      <c r="L632" s="33">
        <f t="shared" si="151"/>
        <v>3230.9166666666665</v>
      </c>
      <c r="M632" s="33">
        <f t="shared" si="152"/>
        <v>3230.92</v>
      </c>
      <c r="N632" s="33">
        <f t="shared" si="153"/>
        <v>3230.92</v>
      </c>
      <c r="O632" s="50">
        <f t="shared" si="154"/>
        <v>3110</v>
      </c>
      <c r="P632" s="50">
        <f t="shared" si="155"/>
        <v>3275</v>
      </c>
      <c r="Q632" s="50">
        <f t="shared" si="156"/>
        <v>3307.75</v>
      </c>
      <c r="R632" s="48"/>
      <c r="S632" s="49"/>
      <c r="T632" s="49"/>
      <c r="U632" s="50"/>
      <c r="V632" s="50"/>
      <c r="W632" s="50"/>
      <c r="X632" s="50"/>
      <c r="Y632" s="43"/>
      <c r="AA632" s="13"/>
      <c r="AB632" s="13"/>
    </row>
    <row r="633" spans="1:28" ht="24.75" thickBot="1" x14ac:dyDescent="0.3">
      <c r="A633" s="40">
        <v>83</v>
      </c>
      <c r="B633" s="1" t="s">
        <v>1140</v>
      </c>
      <c r="C633" s="28" t="s">
        <v>23</v>
      </c>
      <c r="D633" s="36">
        <v>1</v>
      </c>
      <c r="E633" s="118">
        <v>840</v>
      </c>
      <c r="F633" s="128">
        <v>885</v>
      </c>
      <c r="G633" s="154">
        <v>893.85</v>
      </c>
      <c r="H633" s="31">
        <f t="shared" si="147"/>
        <v>872.94999999999993</v>
      </c>
      <c r="I633" s="32">
        <f t="shared" si="148"/>
        <v>28.876590865266635</v>
      </c>
      <c r="J633" s="32">
        <f t="shared" si="149"/>
        <v>3.3079318248773282</v>
      </c>
      <c r="K633" s="33">
        <f t="shared" si="150"/>
        <v>872.94999999999993</v>
      </c>
      <c r="L633" s="33">
        <f t="shared" si="151"/>
        <v>872.94999999999993</v>
      </c>
      <c r="M633" s="33">
        <f t="shared" si="152"/>
        <v>872.95</v>
      </c>
      <c r="N633" s="33">
        <f t="shared" si="153"/>
        <v>872.95</v>
      </c>
      <c r="O633" s="50">
        <f t="shared" si="154"/>
        <v>840</v>
      </c>
      <c r="P633" s="50">
        <f t="shared" si="155"/>
        <v>885</v>
      </c>
      <c r="Q633" s="50">
        <f t="shared" si="156"/>
        <v>893.85</v>
      </c>
      <c r="R633" s="48"/>
      <c r="S633" s="49"/>
      <c r="T633" s="49"/>
      <c r="U633" s="50"/>
      <c r="V633" s="50"/>
      <c r="W633" s="50"/>
      <c r="X633" s="50"/>
      <c r="Y633" s="43"/>
      <c r="AA633" s="13"/>
      <c r="AB633" s="13"/>
    </row>
    <row r="634" spans="1:28" ht="30.75" thickBot="1" x14ac:dyDescent="0.3">
      <c r="A634" s="40">
        <v>84</v>
      </c>
      <c r="B634" s="1" t="s">
        <v>563</v>
      </c>
      <c r="C634" s="28" t="s">
        <v>23</v>
      </c>
      <c r="D634" s="36">
        <v>1</v>
      </c>
      <c r="E634" s="118">
        <v>4120</v>
      </c>
      <c r="F634" s="128">
        <v>4338</v>
      </c>
      <c r="G634" s="154">
        <v>4381.38</v>
      </c>
      <c r="H634" s="31">
        <f t="shared" si="147"/>
        <v>4279.793333333334</v>
      </c>
      <c r="I634" s="32">
        <f t="shared" si="148"/>
        <v>140.07458061094934</v>
      </c>
      <c r="J634" s="32">
        <f t="shared" si="149"/>
        <v>3.2729286136312501</v>
      </c>
      <c r="K634" s="33">
        <f t="shared" ref="K634:K645" si="157">D634*SUM(E634:G634)/COLUMNS(E634:G634)</f>
        <v>4279.793333333334</v>
      </c>
      <c r="L634" s="33">
        <f t="shared" si="151"/>
        <v>4279.793333333334</v>
      </c>
      <c r="M634" s="33">
        <f t="shared" si="152"/>
        <v>4279.79</v>
      </c>
      <c r="N634" s="33">
        <f t="shared" si="153"/>
        <v>4279.79</v>
      </c>
      <c r="O634" s="50">
        <f t="shared" si="154"/>
        <v>4120</v>
      </c>
      <c r="P634" s="50">
        <f t="shared" si="155"/>
        <v>4338</v>
      </c>
      <c r="Q634" s="50">
        <f t="shared" si="156"/>
        <v>4381.38</v>
      </c>
      <c r="R634" s="48"/>
      <c r="S634" s="49"/>
      <c r="T634" s="49"/>
      <c r="U634" s="50"/>
      <c r="V634" s="50"/>
      <c r="W634" s="50"/>
      <c r="X634" s="50"/>
      <c r="Y634" s="43"/>
      <c r="AA634" s="13"/>
      <c r="AB634" s="13"/>
    </row>
    <row r="635" spans="1:28" ht="45.75" thickBot="1" x14ac:dyDescent="0.3">
      <c r="A635" s="40">
        <v>85</v>
      </c>
      <c r="B635" s="1" t="s">
        <v>804</v>
      </c>
      <c r="C635" s="28" t="s">
        <v>23</v>
      </c>
      <c r="D635" s="36">
        <v>1</v>
      </c>
      <c r="E635" s="118">
        <v>940</v>
      </c>
      <c r="F635" s="128">
        <v>990</v>
      </c>
      <c r="G635" s="154">
        <v>999.9</v>
      </c>
      <c r="H635" s="31">
        <f t="shared" si="147"/>
        <v>976.63333333333333</v>
      </c>
      <c r="I635" s="32">
        <f t="shared" si="148"/>
        <v>32.109240622184338</v>
      </c>
      <c r="J635" s="32">
        <f t="shared" si="149"/>
        <v>3.2877477684068741</v>
      </c>
      <c r="K635" s="33">
        <f t="shared" si="157"/>
        <v>976.63333333333333</v>
      </c>
      <c r="L635" s="33">
        <f t="shared" si="151"/>
        <v>976.63333333333333</v>
      </c>
      <c r="M635" s="33">
        <f t="shared" si="152"/>
        <v>976.63</v>
      </c>
      <c r="N635" s="33">
        <f t="shared" si="153"/>
        <v>976.63</v>
      </c>
      <c r="O635" s="50">
        <f t="shared" si="154"/>
        <v>940</v>
      </c>
      <c r="P635" s="50">
        <f t="shared" si="155"/>
        <v>990</v>
      </c>
      <c r="Q635" s="50">
        <f t="shared" si="156"/>
        <v>999.9</v>
      </c>
      <c r="R635" s="48"/>
      <c r="S635" s="49"/>
      <c r="T635" s="49"/>
      <c r="U635" s="50"/>
      <c r="V635" s="50"/>
      <c r="W635" s="50"/>
      <c r="X635" s="50"/>
      <c r="Y635" s="43"/>
      <c r="AA635" s="13"/>
      <c r="AB635" s="13"/>
    </row>
    <row r="636" spans="1:28" ht="30.75" thickBot="1" x14ac:dyDescent="0.3">
      <c r="A636" s="40">
        <v>86</v>
      </c>
      <c r="B636" s="1" t="s">
        <v>1141</v>
      </c>
      <c r="C636" s="28" t="s">
        <v>23</v>
      </c>
      <c r="D636" s="36">
        <v>1</v>
      </c>
      <c r="E636" s="118">
        <v>2630</v>
      </c>
      <c r="F636" s="128">
        <v>2769</v>
      </c>
      <c r="G636" s="154">
        <v>2796.69</v>
      </c>
      <c r="H636" s="31">
        <f t="shared" si="147"/>
        <v>2731.896666666667</v>
      </c>
      <c r="I636" s="32">
        <f t="shared" si="148"/>
        <v>89.324588066966967</v>
      </c>
      <c r="J636" s="32">
        <f t="shared" si="149"/>
        <v>3.269691315812346</v>
      </c>
      <c r="K636" s="33">
        <f t="shared" si="157"/>
        <v>2731.896666666667</v>
      </c>
      <c r="L636" s="33">
        <f t="shared" si="151"/>
        <v>2731.896666666667</v>
      </c>
      <c r="M636" s="33">
        <f t="shared" si="152"/>
        <v>2731.9</v>
      </c>
      <c r="N636" s="33">
        <f t="shared" si="153"/>
        <v>2731.9</v>
      </c>
      <c r="O636" s="50">
        <f t="shared" si="154"/>
        <v>2630</v>
      </c>
      <c r="P636" s="50">
        <f t="shared" si="155"/>
        <v>2769</v>
      </c>
      <c r="Q636" s="50">
        <f t="shared" si="156"/>
        <v>2796.69</v>
      </c>
      <c r="R636" s="48"/>
      <c r="S636" s="49"/>
      <c r="T636" s="49"/>
      <c r="U636" s="50"/>
      <c r="V636" s="50"/>
      <c r="W636" s="50"/>
      <c r="X636" s="50"/>
      <c r="Y636" s="43"/>
      <c r="AA636" s="13"/>
      <c r="AB636" s="13"/>
    </row>
    <row r="637" spans="1:28" ht="60.75" thickBot="1" x14ac:dyDescent="0.3">
      <c r="A637" s="40">
        <v>87</v>
      </c>
      <c r="B637" s="1" t="s">
        <v>1142</v>
      </c>
      <c r="C637" s="28" t="s">
        <v>23</v>
      </c>
      <c r="D637" s="36">
        <v>1</v>
      </c>
      <c r="E637" s="118">
        <v>1750</v>
      </c>
      <c r="F637" s="128">
        <v>1843</v>
      </c>
      <c r="G637" s="154">
        <v>1861.43</v>
      </c>
      <c r="H637" s="31">
        <f t="shared" si="147"/>
        <v>1818.1433333333334</v>
      </c>
      <c r="I637" s="32">
        <f t="shared" si="148"/>
        <v>59.728984867761952</v>
      </c>
      <c r="J637" s="32">
        <f t="shared" si="149"/>
        <v>3.2851637036919685</v>
      </c>
      <c r="K637" s="33">
        <f t="shared" si="157"/>
        <v>1818.1433333333334</v>
      </c>
      <c r="L637" s="33">
        <f t="shared" si="151"/>
        <v>1818.1433333333334</v>
      </c>
      <c r="M637" s="33">
        <f t="shared" si="152"/>
        <v>1818.14</v>
      </c>
      <c r="N637" s="33">
        <f t="shared" si="153"/>
        <v>1818.14</v>
      </c>
      <c r="O637" s="50">
        <f t="shared" si="154"/>
        <v>1750</v>
      </c>
      <c r="P637" s="50">
        <f t="shared" si="155"/>
        <v>1843</v>
      </c>
      <c r="Q637" s="50">
        <f t="shared" si="156"/>
        <v>1861.43</v>
      </c>
      <c r="R637" s="48"/>
      <c r="S637" s="49"/>
      <c r="T637" s="49"/>
      <c r="U637" s="50"/>
      <c r="V637" s="50"/>
      <c r="W637" s="50"/>
      <c r="X637" s="50"/>
      <c r="Y637" s="43"/>
      <c r="AA637" s="13"/>
      <c r="AB637" s="13"/>
    </row>
    <row r="638" spans="1:28" ht="24.75" thickBot="1" x14ac:dyDescent="0.3">
      <c r="A638" s="40">
        <v>88</v>
      </c>
      <c r="B638" s="1" t="s">
        <v>752</v>
      </c>
      <c r="C638" s="28" t="s">
        <v>23</v>
      </c>
      <c r="D638" s="36">
        <v>1</v>
      </c>
      <c r="E638" s="118">
        <v>9430</v>
      </c>
      <c r="F638" s="128">
        <v>9930</v>
      </c>
      <c r="G638" s="154">
        <v>10029.299999999999</v>
      </c>
      <c r="H638" s="31">
        <f t="shared" si="147"/>
        <v>9796.4333333333325</v>
      </c>
      <c r="I638" s="32">
        <f t="shared" si="148"/>
        <v>321.20112598391239</v>
      </c>
      <c r="J638" s="32">
        <f t="shared" si="149"/>
        <v>3.2787557987149647</v>
      </c>
      <c r="K638" s="33">
        <f t="shared" si="157"/>
        <v>9796.4333333333325</v>
      </c>
      <c r="L638" s="33">
        <f t="shared" si="151"/>
        <v>9796.4333333333325</v>
      </c>
      <c r="M638" s="33">
        <f t="shared" si="152"/>
        <v>9796.43</v>
      </c>
      <c r="N638" s="33">
        <f t="shared" si="153"/>
        <v>9796.43</v>
      </c>
      <c r="O638" s="50">
        <f t="shared" si="154"/>
        <v>9430</v>
      </c>
      <c r="P638" s="50">
        <f t="shared" si="155"/>
        <v>9930</v>
      </c>
      <c r="Q638" s="50">
        <f t="shared" si="156"/>
        <v>10029.299999999999</v>
      </c>
      <c r="R638" s="48"/>
      <c r="S638" s="49"/>
      <c r="T638" s="49"/>
      <c r="U638" s="50"/>
      <c r="V638" s="50"/>
      <c r="W638" s="50"/>
      <c r="X638" s="50"/>
      <c r="Y638" s="43"/>
      <c r="AA638" s="13"/>
      <c r="AB638" s="13"/>
    </row>
    <row r="639" spans="1:28" ht="30.75" thickBot="1" x14ac:dyDescent="0.3">
      <c r="A639" s="40">
        <v>89</v>
      </c>
      <c r="B639" s="1" t="s">
        <v>396</v>
      </c>
      <c r="C639" s="28" t="s">
        <v>23</v>
      </c>
      <c r="D639" s="36">
        <v>1</v>
      </c>
      <c r="E639" s="118">
        <v>24680</v>
      </c>
      <c r="F639" s="128">
        <v>25988</v>
      </c>
      <c r="G639" s="154">
        <v>26247.88</v>
      </c>
      <c r="H639" s="31">
        <f t="shared" si="147"/>
        <v>25638.626666666667</v>
      </c>
      <c r="I639" s="32">
        <f t="shared" si="148"/>
        <v>840.30245634136634</v>
      </c>
      <c r="J639" s="32">
        <f t="shared" si="149"/>
        <v>3.2774862213421976</v>
      </c>
      <c r="K639" s="33">
        <f t="shared" si="157"/>
        <v>25638.626666666667</v>
      </c>
      <c r="L639" s="33">
        <f t="shared" si="151"/>
        <v>25638.626666666667</v>
      </c>
      <c r="M639" s="33">
        <f t="shared" si="152"/>
        <v>25638.63</v>
      </c>
      <c r="N639" s="33">
        <f t="shared" si="153"/>
        <v>25638.63</v>
      </c>
      <c r="O639" s="50">
        <f t="shared" si="154"/>
        <v>24680</v>
      </c>
      <c r="P639" s="50">
        <f t="shared" si="155"/>
        <v>25988</v>
      </c>
      <c r="Q639" s="50">
        <f t="shared" si="156"/>
        <v>26247.88</v>
      </c>
      <c r="R639" s="48"/>
      <c r="S639" s="49"/>
      <c r="T639" s="49"/>
      <c r="U639" s="50"/>
      <c r="V639" s="50"/>
      <c r="W639" s="50"/>
      <c r="X639" s="50"/>
      <c r="Y639" s="43"/>
      <c r="AA639" s="13"/>
      <c r="AB639" s="13"/>
    </row>
    <row r="640" spans="1:28" ht="30.75" thickBot="1" x14ac:dyDescent="0.3">
      <c r="A640" s="40">
        <v>90</v>
      </c>
      <c r="B640" s="1" t="s">
        <v>1143</v>
      </c>
      <c r="C640" s="28" t="s">
        <v>23</v>
      </c>
      <c r="D640" s="36">
        <v>1</v>
      </c>
      <c r="E640" s="118">
        <v>1230</v>
      </c>
      <c r="F640" s="128">
        <v>1295</v>
      </c>
      <c r="G640" s="154">
        <v>1307.95</v>
      </c>
      <c r="H640" s="31">
        <f t="shared" si="147"/>
        <v>1277.6499999999999</v>
      </c>
      <c r="I640" s="32">
        <f t="shared" si="148"/>
        <v>41.771012676256738</v>
      </c>
      <c r="J640" s="32">
        <f t="shared" si="149"/>
        <v>3.2693627109346646</v>
      </c>
      <c r="K640" s="33">
        <f t="shared" si="157"/>
        <v>1277.6499999999999</v>
      </c>
      <c r="L640" s="33">
        <f t="shared" si="151"/>
        <v>1277.6499999999999</v>
      </c>
      <c r="M640" s="33">
        <f t="shared" si="152"/>
        <v>1277.6500000000001</v>
      </c>
      <c r="N640" s="33">
        <f t="shared" si="153"/>
        <v>1277.6500000000001</v>
      </c>
      <c r="O640" s="50">
        <f t="shared" si="154"/>
        <v>1230</v>
      </c>
      <c r="P640" s="50">
        <f t="shared" si="155"/>
        <v>1295</v>
      </c>
      <c r="Q640" s="50">
        <f t="shared" si="156"/>
        <v>1307.95</v>
      </c>
      <c r="R640" s="48"/>
      <c r="S640" s="49"/>
      <c r="T640" s="49"/>
      <c r="U640" s="50"/>
      <c r="V640" s="50"/>
      <c r="W640" s="50"/>
      <c r="X640" s="50"/>
      <c r="Y640" s="43"/>
      <c r="AA640" s="13"/>
      <c r="AB640" s="13"/>
    </row>
    <row r="641" spans="1:28" ht="24.75" thickBot="1" x14ac:dyDescent="0.3">
      <c r="A641" s="40">
        <v>91</v>
      </c>
      <c r="B641" s="1" t="s">
        <v>1144</v>
      </c>
      <c r="C641" s="28" t="s">
        <v>23</v>
      </c>
      <c r="D641" s="36">
        <v>1</v>
      </c>
      <c r="E641" s="118">
        <v>2410</v>
      </c>
      <c r="F641" s="128">
        <v>2538</v>
      </c>
      <c r="G641" s="154">
        <v>2563.38</v>
      </c>
      <c r="H641" s="31">
        <f t="shared" si="147"/>
        <v>2503.7933333333335</v>
      </c>
      <c r="I641" s="32">
        <f t="shared" si="148"/>
        <v>82.212700559787848</v>
      </c>
      <c r="J641" s="32">
        <f t="shared" si="149"/>
        <v>3.283525819215158</v>
      </c>
      <c r="K641" s="33">
        <f t="shared" si="157"/>
        <v>2503.7933333333335</v>
      </c>
      <c r="L641" s="33">
        <f t="shared" si="151"/>
        <v>2503.7933333333335</v>
      </c>
      <c r="M641" s="33">
        <f t="shared" si="152"/>
        <v>2503.79</v>
      </c>
      <c r="N641" s="33">
        <f t="shared" si="153"/>
        <v>2503.79</v>
      </c>
      <c r="O641" s="50">
        <f t="shared" si="154"/>
        <v>2410</v>
      </c>
      <c r="P641" s="50">
        <f t="shared" si="155"/>
        <v>2538</v>
      </c>
      <c r="Q641" s="50">
        <f t="shared" si="156"/>
        <v>2563.38</v>
      </c>
      <c r="R641" s="48"/>
      <c r="S641" s="49"/>
      <c r="T641" s="49"/>
      <c r="U641" s="50"/>
      <c r="V641" s="50"/>
      <c r="W641" s="50"/>
      <c r="X641" s="50"/>
      <c r="Y641" s="43"/>
      <c r="AA641" s="13"/>
      <c r="AB641" s="13"/>
    </row>
    <row r="642" spans="1:28" ht="24.75" thickBot="1" x14ac:dyDescent="0.3">
      <c r="A642" s="40">
        <v>92</v>
      </c>
      <c r="B642" s="1" t="s">
        <v>746</v>
      </c>
      <c r="C642" s="28" t="s">
        <v>23</v>
      </c>
      <c r="D642" s="36">
        <v>1</v>
      </c>
      <c r="E642" s="118">
        <v>18420</v>
      </c>
      <c r="F642" s="128">
        <v>19396</v>
      </c>
      <c r="G642" s="154">
        <v>19589.96</v>
      </c>
      <c r="H642" s="31">
        <f t="shared" si="147"/>
        <v>19135.32</v>
      </c>
      <c r="I642" s="32">
        <f t="shared" si="148"/>
        <v>627.03041967674869</v>
      </c>
      <c r="J642" s="32">
        <f t="shared" si="149"/>
        <v>3.2768222307060904</v>
      </c>
      <c r="K642" s="33">
        <f t="shared" si="157"/>
        <v>19135.32</v>
      </c>
      <c r="L642" s="33">
        <f t="shared" si="151"/>
        <v>19135.32</v>
      </c>
      <c r="M642" s="33">
        <f t="shared" si="152"/>
        <v>19135.32</v>
      </c>
      <c r="N642" s="33">
        <f t="shared" si="153"/>
        <v>19135.32</v>
      </c>
      <c r="O642" s="50">
        <f t="shared" si="154"/>
        <v>18420</v>
      </c>
      <c r="P642" s="50">
        <f t="shared" si="155"/>
        <v>19396</v>
      </c>
      <c r="Q642" s="50">
        <f t="shared" si="156"/>
        <v>19589.96</v>
      </c>
      <c r="R642" s="48"/>
      <c r="S642" s="49"/>
      <c r="T642" s="49"/>
      <c r="U642" s="50"/>
      <c r="V642" s="50"/>
      <c r="W642" s="50"/>
      <c r="X642" s="50"/>
      <c r="Y642" s="43"/>
      <c r="AA642" s="13"/>
      <c r="AB642" s="13"/>
    </row>
    <row r="643" spans="1:28" ht="24.75" thickBot="1" x14ac:dyDescent="0.3">
      <c r="A643" s="40">
        <v>93</v>
      </c>
      <c r="B643" s="1" t="s">
        <v>760</v>
      </c>
      <c r="C643" s="28" t="s">
        <v>23</v>
      </c>
      <c r="D643" s="36">
        <v>1</v>
      </c>
      <c r="E643" s="118">
        <v>21350</v>
      </c>
      <c r="F643" s="128">
        <v>22482</v>
      </c>
      <c r="G643" s="154">
        <v>22706.82</v>
      </c>
      <c r="H643" s="31">
        <f t="shared" si="147"/>
        <v>22179.60666666667</v>
      </c>
      <c r="I643" s="32">
        <f t="shared" si="148"/>
        <v>727.20108919977099</v>
      </c>
      <c r="J643" s="32">
        <f t="shared" si="149"/>
        <v>3.2786924499101615</v>
      </c>
      <c r="K643" s="33">
        <f t="shared" si="157"/>
        <v>22179.60666666667</v>
      </c>
      <c r="L643" s="33">
        <f t="shared" si="151"/>
        <v>22179.60666666667</v>
      </c>
      <c r="M643" s="33">
        <f t="shared" si="152"/>
        <v>22179.61</v>
      </c>
      <c r="N643" s="33">
        <f t="shared" si="153"/>
        <v>22179.61</v>
      </c>
      <c r="O643" s="50">
        <f t="shared" si="154"/>
        <v>21350</v>
      </c>
      <c r="P643" s="50">
        <f t="shared" si="155"/>
        <v>22482</v>
      </c>
      <c r="Q643" s="50">
        <f t="shared" si="156"/>
        <v>22706.82</v>
      </c>
      <c r="R643" s="48"/>
      <c r="S643" s="49"/>
      <c r="T643" s="49"/>
      <c r="U643" s="50"/>
      <c r="V643" s="50"/>
      <c r="W643" s="50"/>
      <c r="X643" s="50"/>
      <c r="Y643" s="43"/>
      <c r="AA643" s="13"/>
      <c r="AB643" s="13"/>
    </row>
    <row r="644" spans="1:28" ht="20.25" customHeight="1" thickBot="1" x14ac:dyDescent="0.3">
      <c r="A644" s="157" t="s">
        <v>558</v>
      </c>
      <c r="B644" s="159"/>
      <c r="C644" s="159"/>
      <c r="D644" s="159"/>
      <c r="E644" s="163"/>
      <c r="F644" s="163"/>
      <c r="G644" s="163"/>
      <c r="H644" s="159"/>
      <c r="I644" s="159"/>
      <c r="J644" s="159"/>
      <c r="K644" s="159"/>
      <c r="L644" s="159"/>
      <c r="M644" s="159"/>
      <c r="N644" s="160"/>
      <c r="O644" s="50"/>
      <c r="P644" s="50"/>
      <c r="Q644" s="50"/>
      <c r="R644" s="136">
        <f>SUM(O620:O643)</f>
        <v>116415</v>
      </c>
      <c r="S644" s="137">
        <f>SUM(P620:P643)</f>
        <v>122585</v>
      </c>
      <c r="T644" s="137">
        <f>SUM(Q620:Q643)</f>
        <v>123810.85</v>
      </c>
      <c r="U644" s="50"/>
      <c r="V644" s="50"/>
      <c r="W644" s="50"/>
      <c r="X644" s="50"/>
      <c r="Y644" s="43"/>
      <c r="AA644" s="13"/>
      <c r="AB644" s="13"/>
    </row>
    <row r="645" spans="1:28" ht="24.75" thickBot="1" x14ac:dyDescent="0.3">
      <c r="A645" s="40">
        <v>94</v>
      </c>
      <c r="B645" s="1" t="s">
        <v>1145</v>
      </c>
      <c r="C645" s="41" t="s">
        <v>23</v>
      </c>
      <c r="D645" s="42">
        <v>1</v>
      </c>
      <c r="E645" s="117">
        <v>220720</v>
      </c>
      <c r="F645" s="128">
        <v>232418</v>
      </c>
      <c r="G645" s="154">
        <v>234742.18</v>
      </c>
      <c r="H645" s="51">
        <f t="shared" si="147"/>
        <v>229293.39333333331</v>
      </c>
      <c r="I645" s="52">
        <f t="shared" si="148"/>
        <v>7515.1685346459999</v>
      </c>
      <c r="J645" s="52">
        <f t="shared" si="149"/>
        <v>3.2775338292110705</v>
      </c>
      <c r="K645" s="53">
        <f t="shared" si="157"/>
        <v>229293.39333333331</v>
      </c>
      <c r="L645" s="53">
        <f t="shared" si="151"/>
        <v>229293.39333333331</v>
      </c>
      <c r="M645" s="53">
        <f t="shared" si="152"/>
        <v>229293.39</v>
      </c>
      <c r="N645" s="53">
        <f t="shared" si="153"/>
        <v>229293.39</v>
      </c>
      <c r="O645" s="50">
        <f t="shared" si="154"/>
        <v>220720</v>
      </c>
      <c r="P645" s="50">
        <f t="shared" si="155"/>
        <v>232418</v>
      </c>
      <c r="Q645" s="50">
        <f t="shared" si="156"/>
        <v>234742.18</v>
      </c>
      <c r="R645" s="48"/>
      <c r="S645" s="49"/>
      <c r="T645" s="49"/>
      <c r="U645" s="50"/>
      <c r="V645" s="50"/>
      <c r="W645" s="50"/>
      <c r="X645" s="50"/>
      <c r="Y645" s="43"/>
      <c r="AA645" s="13"/>
      <c r="AB645" s="13"/>
    </row>
    <row r="646" spans="1:28" ht="24.75" thickBot="1" x14ac:dyDescent="0.3">
      <c r="A646" s="24">
        <v>95</v>
      </c>
      <c r="B646" s="1" t="s">
        <v>1146</v>
      </c>
      <c r="C646" s="28" t="s">
        <v>23</v>
      </c>
      <c r="D646" s="36">
        <v>1</v>
      </c>
      <c r="E646" s="118">
        <v>1210</v>
      </c>
      <c r="F646" s="128">
        <v>1274</v>
      </c>
      <c r="G646" s="154">
        <v>1286.74</v>
      </c>
      <c r="H646" s="31">
        <f t="shared" ref="H646:H668" si="158">AVERAGE(E646:G646)</f>
        <v>1256.9133333333332</v>
      </c>
      <c r="I646" s="32">
        <f t="shared" ref="I646:I668" si="159">SQRT(VAR(E646:G646))</f>
        <v>41.124476085821854</v>
      </c>
      <c r="J646" s="32">
        <f t="shared" ref="J646:J668" si="160">I646/H646*100</f>
        <v>3.2718625059660855</v>
      </c>
      <c r="K646" s="33">
        <f t="shared" ref="K646:K668" si="161">D646*SUM(E646:G646)/COLUMNS(E646:G646)</f>
        <v>1256.9133333333332</v>
      </c>
      <c r="L646" s="33">
        <f t="shared" ref="L646:L668" si="162">K646/D646</f>
        <v>1256.9133333333332</v>
      </c>
      <c r="M646" s="33">
        <f t="shared" ref="M646:M668" si="163">ROUND(L646,2)</f>
        <v>1256.9100000000001</v>
      </c>
      <c r="N646" s="33">
        <f t="shared" ref="N646:N668" si="164">M646*D646</f>
        <v>1256.9100000000001</v>
      </c>
      <c r="O646" s="50">
        <f t="shared" si="154"/>
        <v>1210</v>
      </c>
      <c r="P646" s="50">
        <f t="shared" si="155"/>
        <v>1274</v>
      </c>
      <c r="Q646" s="50">
        <f t="shared" si="156"/>
        <v>1286.74</v>
      </c>
      <c r="R646" s="48"/>
      <c r="S646" s="49"/>
      <c r="T646" s="49"/>
      <c r="U646" s="50"/>
      <c r="V646" s="50"/>
      <c r="W646" s="50"/>
      <c r="X646" s="50"/>
      <c r="Y646" s="43"/>
      <c r="AA646" s="13"/>
      <c r="AB646" s="13"/>
    </row>
    <row r="647" spans="1:28" ht="24.75" thickBot="1" x14ac:dyDescent="0.3">
      <c r="A647" s="54">
        <v>96</v>
      </c>
      <c r="B647" s="1" t="s">
        <v>1147</v>
      </c>
      <c r="C647" s="55" t="s">
        <v>23</v>
      </c>
      <c r="D647" s="56">
        <v>1</v>
      </c>
      <c r="E647" s="118">
        <v>2090</v>
      </c>
      <c r="F647" s="128">
        <v>2201</v>
      </c>
      <c r="G647" s="154">
        <v>2223.0100000000002</v>
      </c>
      <c r="H647" s="57">
        <f t="shared" si="158"/>
        <v>2171.3366666666666</v>
      </c>
      <c r="I647" s="58">
        <f t="shared" si="159"/>
        <v>71.294109387335382</v>
      </c>
      <c r="J647" s="58">
        <f t="shared" si="160"/>
        <v>3.2834203226891909</v>
      </c>
      <c r="K647" s="59">
        <f t="shared" si="161"/>
        <v>2171.3366666666666</v>
      </c>
      <c r="L647" s="59">
        <f t="shared" si="162"/>
        <v>2171.3366666666666</v>
      </c>
      <c r="M647" s="59">
        <f t="shared" si="163"/>
        <v>2171.34</v>
      </c>
      <c r="N647" s="59">
        <f t="shared" si="164"/>
        <v>2171.34</v>
      </c>
      <c r="O647" s="50">
        <f t="shared" si="154"/>
        <v>2090</v>
      </c>
      <c r="P647" s="50">
        <f t="shared" si="155"/>
        <v>2201</v>
      </c>
      <c r="Q647" s="50">
        <f t="shared" si="156"/>
        <v>2223.0100000000002</v>
      </c>
      <c r="R647" s="48"/>
      <c r="S647" s="49"/>
      <c r="T647" s="49"/>
      <c r="U647" s="50"/>
      <c r="V647" s="50"/>
      <c r="W647" s="50"/>
      <c r="X647" s="50"/>
      <c r="Y647" s="43"/>
      <c r="AA647" s="13"/>
      <c r="AB647" s="13"/>
    </row>
    <row r="648" spans="1:28" ht="30.75" thickBot="1" x14ac:dyDescent="0.3">
      <c r="A648" s="24">
        <v>97</v>
      </c>
      <c r="B648" s="1" t="s">
        <v>1148</v>
      </c>
      <c r="C648" s="28" t="s">
        <v>23</v>
      </c>
      <c r="D648" s="36">
        <v>1</v>
      </c>
      <c r="E648" s="118">
        <v>33400</v>
      </c>
      <c r="F648" s="128">
        <v>35170</v>
      </c>
      <c r="G648" s="154">
        <v>35521.699999999997</v>
      </c>
      <c r="H648" s="31">
        <f t="shared" si="158"/>
        <v>34697.23333333333</v>
      </c>
      <c r="I648" s="32">
        <f t="shared" si="159"/>
        <v>1137.1165126464971</v>
      </c>
      <c r="J648" s="32">
        <f t="shared" si="160"/>
        <v>3.2772541306746761</v>
      </c>
      <c r="K648" s="33">
        <f t="shared" si="161"/>
        <v>34697.23333333333</v>
      </c>
      <c r="L648" s="33">
        <f t="shared" si="162"/>
        <v>34697.23333333333</v>
      </c>
      <c r="M648" s="33">
        <f t="shared" si="163"/>
        <v>34697.230000000003</v>
      </c>
      <c r="N648" s="33">
        <f t="shared" si="164"/>
        <v>34697.230000000003</v>
      </c>
      <c r="O648" s="50">
        <f t="shared" si="154"/>
        <v>33400</v>
      </c>
      <c r="P648" s="50">
        <f t="shared" si="155"/>
        <v>35170</v>
      </c>
      <c r="Q648" s="50">
        <f t="shared" si="156"/>
        <v>35521.699999999997</v>
      </c>
      <c r="R648" s="148"/>
      <c r="S648" s="148"/>
      <c r="T648" s="148"/>
      <c r="U648" s="148"/>
      <c r="V648" s="148"/>
      <c r="W648" s="148"/>
      <c r="X648" s="148"/>
      <c r="Y648" s="43"/>
      <c r="AA648" s="13"/>
      <c r="AB648" s="13"/>
    </row>
    <row r="649" spans="1:28" ht="30.75" thickBot="1" x14ac:dyDescent="0.3">
      <c r="A649" s="24">
        <v>98</v>
      </c>
      <c r="B649" s="1" t="s">
        <v>1149</v>
      </c>
      <c r="C649" s="28" t="s">
        <v>23</v>
      </c>
      <c r="D649" s="36">
        <v>1</v>
      </c>
      <c r="E649" s="118">
        <v>27610</v>
      </c>
      <c r="F649" s="128">
        <v>29073</v>
      </c>
      <c r="G649" s="154">
        <v>29363.73</v>
      </c>
      <c r="H649" s="31">
        <f t="shared" si="158"/>
        <v>28682.243333333332</v>
      </c>
      <c r="I649" s="32">
        <f t="shared" si="159"/>
        <v>939.8990943890376</v>
      </c>
      <c r="J649" s="32">
        <f t="shared" si="160"/>
        <v>3.2769371749131118</v>
      </c>
      <c r="K649" s="33">
        <f t="shared" si="161"/>
        <v>28682.243333333332</v>
      </c>
      <c r="L649" s="33">
        <f t="shared" si="162"/>
        <v>28682.243333333332</v>
      </c>
      <c r="M649" s="33">
        <f t="shared" si="163"/>
        <v>28682.240000000002</v>
      </c>
      <c r="N649" s="33">
        <f t="shared" si="164"/>
        <v>28682.240000000002</v>
      </c>
      <c r="O649" s="50">
        <f t="shared" si="154"/>
        <v>27610</v>
      </c>
      <c r="P649" s="50">
        <f t="shared" si="155"/>
        <v>29073</v>
      </c>
      <c r="Q649" s="50">
        <f t="shared" si="156"/>
        <v>29363.73</v>
      </c>
      <c r="R649" s="48"/>
      <c r="S649" s="49"/>
      <c r="T649" s="49"/>
      <c r="U649" s="50"/>
      <c r="V649" s="50"/>
      <c r="W649" s="50"/>
      <c r="X649" s="50"/>
      <c r="Y649" s="43"/>
      <c r="AA649" s="13"/>
      <c r="AB649" s="13"/>
    </row>
    <row r="650" spans="1:28" ht="45.75" thickBot="1" x14ac:dyDescent="0.3">
      <c r="A650" s="24">
        <v>99</v>
      </c>
      <c r="B650" s="1" t="s">
        <v>1150</v>
      </c>
      <c r="C650" s="28" t="s">
        <v>23</v>
      </c>
      <c r="D650" s="36">
        <v>1</v>
      </c>
      <c r="E650" s="118">
        <v>27610</v>
      </c>
      <c r="F650" s="128">
        <v>29073</v>
      </c>
      <c r="G650" s="154">
        <v>29363.73</v>
      </c>
      <c r="H650" s="31">
        <f t="shared" si="158"/>
        <v>28682.243333333332</v>
      </c>
      <c r="I650" s="32">
        <f t="shared" si="159"/>
        <v>939.8990943890376</v>
      </c>
      <c r="J650" s="32">
        <f t="shared" si="160"/>
        <v>3.2769371749131118</v>
      </c>
      <c r="K650" s="33">
        <f t="shared" si="161"/>
        <v>28682.243333333332</v>
      </c>
      <c r="L650" s="33">
        <f t="shared" si="162"/>
        <v>28682.243333333332</v>
      </c>
      <c r="M650" s="33">
        <f t="shared" si="163"/>
        <v>28682.240000000002</v>
      </c>
      <c r="N650" s="33">
        <f t="shared" si="164"/>
        <v>28682.240000000002</v>
      </c>
      <c r="O650" s="50">
        <f t="shared" si="154"/>
        <v>27610</v>
      </c>
      <c r="P650" s="50">
        <f t="shared" si="155"/>
        <v>29073</v>
      </c>
      <c r="Q650" s="50">
        <f t="shared" si="156"/>
        <v>29363.73</v>
      </c>
      <c r="R650" s="48"/>
      <c r="S650" s="49"/>
      <c r="T650" s="49"/>
      <c r="U650" s="50"/>
      <c r="V650" s="50"/>
      <c r="W650" s="50"/>
      <c r="X650" s="50"/>
      <c r="Y650" s="43"/>
      <c r="AA650" s="13"/>
      <c r="AB650" s="13"/>
    </row>
    <row r="651" spans="1:28" ht="30.75" thickBot="1" x14ac:dyDescent="0.3">
      <c r="A651" s="24">
        <v>100</v>
      </c>
      <c r="B651" s="1" t="s">
        <v>1151</v>
      </c>
      <c r="C651" s="28" t="s">
        <v>23</v>
      </c>
      <c r="D651" s="36">
        <v>1</v>
      </c>
      <c r="E651" s="118">
        <v>1860</v>
      </c>
      <c r="F651" s="128">
        <v>1959</v>
      </c>
      <c r="G651" s="154">
        <v>1978.59</v>
      </c>
      <c r="H651" s="31">
        <f t="shared" si="158"/>
        <v>1932.53</v>
      </c>
      <c r="I651" s="32">
        <f t="shared" si="159"/>
        <v>63.571949002685109</v>
      </c>
      <c r="J651" s="32">
        <f t="shared" si="160"/>
        <v>3.2895711322817816</v>
      </c>
      <c r="K651" s="33">
        <f t="shared" si="161"/>
        <v>1932.53</v>
      </c>
      <c r="L651" s="33">
        <f t="shared" si="162"/>
        <v>1932.53</v>
      </c>
      <c r="M651" s="33">
        <f t="shared" si="163"/>
        <v>1932.53</v>
      </c>
      <c r="N651" s="33">
        <f t="shared" si="164"/>
        <v>1932.53</v>
      </c>
      <c r="O651" s="50">
        <f t="shared" si="154"/>
        <v>1860</v>
      </c>
      <c r="P651" s="50">
        <f t="shared" si="155"/>
        <v>1959</v>
      </c>
      <c r="Q651" s="50">
        <f t="shared" si="156"/>
        <v>1978.59</v>
      </c>
      <c r="R651" s="48"/>
      <c r="S651" s="49"/>
      <c r="T651" s="49"/>
      <c r="U651" s="50"/>
      <c r="V651" s="50"/>
      <c r="W651" s="50"/>
      <c r="X651" s="50"/>
      <c r="Y651" s="43"/>
      <c r="AA651" s="13"/>
      <c r="AB651" s="13"/>
    </row>
    <row r="652" spans="1:28" ht="30.75" thickBot="1" x14ac:dyDescent="0.3">
      <c r="A652" s="24">
        <v>101</v>
      </c>
      <c r="B652" s="1" t="s">
        <v>1152</v>
      </c>
      <c r="C652" s="28" t="s">
        <v>23</v>
      </c>
      <c r="D652" s="36">
        <v>1</v>
      </c>
      <c r="E652" s="118">
        <v>1740</v>
      </c>
      <c r="F652" s="128">
        <v>1832</v>
      </c>
      <c r="G652" s="154">
        <v>1850.32</v>
      </c>
      <c r="H652" s="31">
        <f t="shared" si="158"/>
        <v>1807.4399999999998</v>
      </c>
      <c r="I652" s="32">
        <f t="shared" si="159"/>
        <v>59.118700932953502</v>
      </c>
      <c r="J652" s="32">
        <f t="shared" si="160"/>
        <v>3.2708527493556359</v>
      </c>
      <c r="K652" s="33">
        <f t="shared" si="161"/>
        <v>1807.4399999999998</v>
      </c>
      <c r="L652" s="33">
        <f t="shared" si="162"/>
        <v>1807.4399999999998</v>
      </c>
      <c r="M652" s="33">
        <f t="shared" si="163"/>
        <v>1807.44</v>
      </c>
      <c r="N652" s="33">
        <f t="shared" si="164"/>
        <v>1807.44</v>
      </c>
      <c r="O652" s="50">
        <f t="shared" ref="O652:O715" si="165">E652*D652</f>
        <v>1740</v>
      </c>
      <c r="P652" s="50">
        <f t="shared" ref="P652:P715" si="166">F652*D652</f>
        <v>1832</v>
      </c>
      <c r="Q652" s="50">
        <f t="shared" ref="Q652:Q715" si="167">G652*D652</f>
        <v>1850.32</v>
      </c>
      <c r="R652" s="48"/>
      <c r="S652" s="49"/>
      <c r="T652" s="49"/>
      <c r="U652" s="50"/>
      <c r="V652" s="50"/>
      <c r="W652" s="50"/>
      <c r="X652" s="50"/>
      <c r="Y652" s="43"/>
      <c r="AA652" s="13"/>
      <c r="AB652" s="13"/>
    </row>
    <row r="653" spans="1:28" ht="30.75" thickBot="1" x14ac:dyDescent="0.3">
      <c r="A653" s="24">
        <v>102</v>
      </c>
      <c r="B653" s="1" t="s">
        <v>1151</v>
      </c>
      <c r="C653" s="28" t="s">
        <v>23</v>
      </c>
      <c r="D653" s="36">
        <v>1</v>
      </c>
      <c r="E653" s="118">
        <v>1860</v>
      </c>
      <c r="F653" s="128">
        <v>1959</v>
      </c>
      <c r="G653" s="154">
        <v>1978.59</v>
      </c>
      <c r="H653" s="31">
        <f t="shared" si="158"/>
        <v>1932.53</v>
      </c>
      <c r="I653" s="32">
        <f t="shared" si="159"/>
        <v>63.571949002685109</v>
      </c>
      <c r="J653" s="32">
        <f t="shared" si="160"/>
        <v>3.2895711322817816</v>
      </c>
      <c r="K653" s="33">
        <f t="shared" si="161"/>
        <v>1932.53</v>
      </c>
      <c r="L653" s="33">
        <f t="shared" si="162"/>
        <v>1932.53</v>
      </c>
      <c r="M653" s="33">
        <f t="shared" si="163"/>
        <v>1932.53</v>
      </c>
      <c r="N653" s="33">
        <f t="shared" si="164"/>
        <v>1932.53</v>
      </c>
      <c r="O653" s="50">
        <f t="shared" si="165"/>
        <v>1860</v>
      </c>
      <c r="P653" s="50">
        <f t="shared" si="166"/>
        <v>1959</v>
      </c>
      <c r="Q653" s="50">
        <f t="shared" si="167"/>
        <v>1978.59</v>
      </c>
      <c r="R653" s="48"/>
      <c r="S653" s="49"/>
      <c r="T653" s="49"/>
      <c r="U653" s="50"/>
      <c r="V653" s="50"/>
      <c r="W653" s="50"/>
      <c r="X653" s="50"/>
      <c r="Y653" s="43"/>
      <c r="AA653" s="13"/>
      <c r="AB653" s="13"/>
    </row>
    <row r="654" spans="1:28" ht="30.75" thickBot="1" x14ac:dyDescent="0.3">
      <c r="A654" s="24">
        <v>103</v>
      </c>
      <c r="B654" s="1" t="s">
        <v>1152</v>
      </c>
      <c r="C654" s="28" t="s">
        <v>23</v>
      </c>
      <c r="D654" s="36">
        <v>1</v>
      </c>
      <c r="E654" s="118">
        <v>1740</v>
      </c>
      <c r="F654" s="128">
        <v>1832</v>
      </c>
      <c r="G654" s="154">
        <v>1850.32</v>
      </c>
      <c r="H654" s="31">
        <f t="shared" si="158"/>
        <v>1807.4399999999998</v>
      </c>
      <c r="I654" s="32">
        <f t="shared" si="159"/>
        <v>59.118700932953502</v>
      </c>
      <c r="J654" s="32">
        <f t="shared" si="160"/>
        <v>3.2708527493556359</v>
      </c>
      <c r="K654" s="33">
        <f t="shared" si="161"/>
        <v>1807.4399999999998</v>
      </c>
      <c r="L654" s="33">
        <f t="shared" si="162"/>
        <v>1807.4399999999998</v>
      </c>
      <c r="M654" s="33">
        <f t="shared" si="163"/>
        <v>1807.44</v>
      </c>
      <c r="N654" s="33">
        <f t="shared" si="164"/>
        <v>1807.44</v>
      </c>
      <c r="O654" s="50">
        <f t="shared" si="165"/>
        <v>1740</v>
      </c>
      <c r="P654" s="50">
        <f t="shared" si="166"/>
        <v>1832</v>
      </c>
      <c r="Q654" s="50">
        <f t="shared" si="167"/>
        <v>1850.32</v>
      </c>
      <c r="R654" s="48"/>
      <c r="S654" s="49"/>
      <c r="T654" s="49"/>
      <c r="U654" s="50"/>
      <c r="V654" s="50"/>
      <c r="W654" s="50"/>
      <c r="X654" s="50"/>
      <c r="Y654" s="43"/>
      <c r="AA654" s="13"/>
      <c r="AB654" s="13"/>
    </row>
    <row r="655" spans="1:28" ht="30.75" thickBot="1" x14ac:dyDescent="0.3">
      <c r="A655" s="24">
        <v>104</v>
      </c>
      <c r="B655" s="1" t="s">
        <v>1153</v>
      </c>
      <c r="C655" s="28" t="s">
        <v>23</v>
      </c>
      <c r="D655" s="36">
        <v>1</v>
      </c>
      <c r="E655" s="118">
        <v>1420</v>
      </c>
      <c r="F655" s="128">
        <v>1495</v>
      </c>
      <c r="G655" s="154">
        <v>1509.95</v>
      </c>
      <c r="H655" s="31">
        <f t="shared" si="158"/>
        <v>1474.9833333333333</v>
      </c>
      <c r="I655" s="32">
        <f t="shared" si="159"/>
        <v>48.200112378845496</v>
      </c>
      <c r="J655" s="32">
        <f t="shared" si="160"/>
        <v>3.2678411538330709</v>
      </c>
      <c r="K655" s="33">
        <f t="shared" si="161"/>
        <v>1474.9833333333333</v>
      </c>
      <c r="L655" s="33">
        <f t="shared" si="162"/>
        <v>1474.9833333333333</v>
      </c>
      <c r="M655" s="33">
        <f t="shared" si="163"/>
        <v>1474.98</v>
      </c>
      <c r="N655" s="33">
        <f t="shared" si="164"/>
        <v>1474.98</v>
      </c>
      <c r="O655" s="50">
        <f t="shared" si="165"/>
        <v>1420</v>
      </c>
      <c r="P655" s="50">
        <f t="shared" si="166"/>
        <v>1495</v>
      </c>
      <c r="Q655" s="50">
        <f t="shared" si="167"/>
        <v>1509.95</v>
      </c>
      <c r="R655" s="48"/>
      <c r="S655" s="49"/>
      <c r="T655" s="49"/>
      <c r="U655" s="50"/>
      <c r="V655" s="50"/>
      <c r="W655" s="50"/>
      <c r="X655" s="50"/>
      <c r="Y655" s="43"/>
      <c r="AA655" s="13"/>
      <c r="AB655" s="13"/>
    </row>
    <row r="656" spans="1:28" ht="30.75" thickBot="1" x14ac:dyDescent="0.3">
      <c r="A656" s="40">
        <v>105</v>
      </c>
      <c r="B656" s="1" t="s">
        <v>1153</v>
      </c>
      <c r="C656" s="28" t="s">
        <v>23</v>
      </c>
      <c r="D656" s="36">
        <v>1</v>
      </c>
      <c r="E656" s="118">
        <v>1420</v>
      </c>
      <c r="F656" s="128">
        <v>1495</v>
      </c>
      <c r="G656" s="154">
        <v>1509.95</v>
      </c>
      <c r="H656" s="31">
        <f t="shared" si="158"/>
        <v>1474.9833333333333</v>
      </c>
      <c r="I656" s="32">
        <f t="shared" si="159"/>
        <v>48.200112378845496</v>
      </c>
      <c r="J656" s="32">
        <f t="shared" si="160"/>
        <v>3.2678411538330709</v>
      </c>
      <c r="K656" s="33">
        <f t="shared" si="161"/>
        <v>1474.9833333333333</v>
      </c>
      <c r="L656" s="33">
        <f t="shared" si="162"/>
        <v>1474.9833333333333</v>
      </c>
      <c r="M656" s="33">
        <f t="shared" si="163"/>
        <v>1474.98</v>
      </c>
      <c r="N656" s="33">
        <f t="shared" si="164"/>
        <v>1474.98</v>
      </c>
      <c r="O656" s="50">
        <f t="shared" si="165"/>
        <v>1420</v>
      </c>
      <c r="P656" s="50">
        <f t="shared" si="166"/>
        <v>1495</v>
      </c>
      <c r="Q656" s="50">
        <f t="shared" si="167"/>
        <v>1509.95</v>
      </c>
      <c r="R656" s="48"/>
      <c r="S656" s="49"/>
      <c r="T656" s="49"/>
      <c r="U656" s="50"/>
      <c r="V656" s="50"/>
      <c r="W656" s="50"/>
      <c r="X656" s="50"/>
      <c r="Y656" s="43"/>
      <c r="AA656" s="13"/>
      <c r="AB656" s="13"/>
    </row>
    <row r="657" spans="1:28" ht="30.75" thickBot="1" x14ac:dyDescent="0.3">
      <c r="A657" s="40">
        <v>106</v>
      </c>
      <c r="B657" s="1" t="s">
        <v>1153</v>
      </c>
      <c r="C657" s="28" t="s">
        <v>23</v>
      </c>
      <c r="D657" s="36">
        <v>1</v>
      </c>
      <c r="E657" s="118">
        <v>1420</v>
      </c>
      <c r="F657" s="128">
        <v>1495</v>
      </c>
      <c r="G657" s="154">
        <v>1509.95</v>
      </c>
      <c r="H657" s="31">
        <f t="shared" si="158"/>
        <v>1474.9833333333333</v>
      </c>
      <c r="I657" s="32">
        <f t="shared" si="159"/>
        <v>48.200112378845496</v>
      </c>
      <c r="J657" s="32">
        <f t="shared" si="160"/>
        <v>3.2678411538330709</v>
      </c>
      <c r="K657" s="33">
        <f t="shared" si="161"/>
        <v>1474.9833333333333</v>
      </c>
      <c r="L657" s="33">
        <f t="shared" si="162"/>
        <v>1474.9833333333333</v>
      </c>
      <c r="M657" s="33">
        <f t="shared" si="163"/>
        <v>1474.98</v>
      </c>
      <c r="N657" s="33">
        <f t="shared" si="164"/>
        <v>1474.98</v>
      </c>
      <c r="O657" s="50">
        <f t="shared" si="165"/>
        <v>1420</v>
      </c>
      <c r="P657" s="50">
        <f t="shared" si="166"/>
        <v>1495</v>
      </c>
      <c r="Q657" s="50">
        <f t="shared" si="167"/>
        <v>1509.95</v>
      </c>
      <c r="R657" s="48"/>
      <c r="S657" s="49"/>
      <c r="T657" s="49"/>
      <c r="U657" s="50"/>
      <c r="V657" s="50"/>
      <c r="W657" s="50"/>
      <c r="X657" s="50"/>
      <c r="Y657" s="43"/>
      <c r="AA657" s="13"/>
      <c r="AB657" s="13"/>
    </row>
    <row r="658" spans="1:28" ht="30.75" thickBot="1" x14ac:dyDescent="0.3">
      <c r="A658" s="40">
        <v>107</v>
      </c>
      <c r="B658" s="1" t="s">
        <v>1153</v>
      </c>
      <c r="C658" s="28" t="s">
        <v>23</v>
      </c>
      <c r="D658" s="36">
        <v>1</v>
      </c>
      <c r="E658" s="118">
        <v>1420</v>
      </c>
      <c r="F658" s="128">
        <v>1495</v>
      </c>
      <c r="G658" s="154">
        <v>1509.95</v>
      </c>
      <c r="H658" s="31">
        <f t="shared" si="158"/>
        <v>1474.9833333333333</v>
      </c>
      <c r="I658" s="32">
        <f t="shared" si="159"/>
        <v>48.200112378845496</v>
      </c>
      <c r="J658" s="32">
        <f t="shared" si="160"/>
        <v>3.2678411538330709</v>
      </c>
      <c r="K658" s="33">
        <f t="shared" si="161"/>
        <v>1474.9833333333333</v>
      </c>
      <c r="L658" s="33">
        <f t="shared" si="162"/>
        <v>1474.9833333333333</v>
      </c>
      <c r="M658" s="33">
        <f t="shared" si="163"/>
        <v>1474.98</v>
      </c>
      <c r="N658" s="33">
        <f t="shared" si="164"/>
        <v>1474.98</v>
      </c>
      <c r="O658" s="50">
        <f t="shared" si="165"/>
        <v>1420</v>
      </c>
      <c r="P658" s="50">
        <f t="shared" si="166"/>
        <v>1495</v>
      </c>
      <c r="Q658" s="50">
        <f t="shared" si="167"/>
        <v>1509.95</v>
      </c>
      <c r="R658" s="48"/>
      <c r="S658" s="49"/>
      <c r="T658" s="49"/>
      <c r="U658" s="50"/>
      <c r="V658" s="50"/>
      <c r="W658" s="50"/>
      <c r="X658" s="50"/>
      <c r="Y658" s="43"/>
      <c r="AA658" s="13"/>
      <c r="AB658" s="13"/>
    </row>
    <row r="659" spans="1:28" x14ac:dyDescent="0.25">
      <c r="A659" s="171" t="s">
        <v>2648</v>
      </c>
      <c r="B659" s="172"/>
      <c r="C659" s="172"/>
      <c r="D659" s="172"/>
      <c r="E659" s="173"/>
      <c r="F659" s="173"/>
      <c r="G659" s="173"/>
      <c r="H659" s="172"/>
      <c r="I659" s="172"/>
      <c r="J659" s="172"/>
      <c r="K659" s="172"/>
      <c r="L659" s="172"/>
      <c r="M659" s="172"/>
      <c r="N659" s="174"/>
      <c r="O659" s="50"/>
      <c r="P659" s="50"/>
      <c r="Q659" s="50"/>
      <c r="R659" s="136">
        <f>SUM(O645:O658)</f>
        <v>325520</v>
      </c>
      <c r="S659" s="136">
        <f>SUM(P645:P658)</f>
        <v>342771</v>
      </c>
      <c r="T659" s="136">
        <f>SUM(Q645:Q658)</f>
        <v>346198.71000000008</v>
      </c>
      <c r="U659" s="116"/>
      <c r="V659" s="116"/>
      <c r="W659" s="116"/>
      <c r="X659" s="116"/>
      <c r="Y659" s="43"/>
      <c r="AA659" s="13"/>
      <c r="AB659" s="13"/>
    </row>
    <row r="660" spans="1:28" ht="30" x14ac:dyDescent="0.25">
      <c r="A660" s="60">
        <v>1</v>
      </c>
      <c r="B660" s="61" t="s">
        <v>1154</v>
      </c>
      <c r="C660" s="62" t="s">
        <v>23</v>
      </c>
      <c r="D660" s="36">
        <v>1</v>
      </c>
      <c r="E660" s="120">
        <v>193679</v>
      </c>
      <c r="F660" s="128">
        <v>203944</v>
      </c>
      <c r="G660" s="154">
        <v>205983.44</v>
      </c>
      <c r="H660" s="31">
        <f t="shared" si="158"/>
        <v>201202.14666666664</v>
      </c>
      <c r="I660" s="32">
        <f t="shared" si="159"/>
        <v>6594.553108781015</v>
      </c>
      <c r="J660" s="32">
        <f t="shared" si="160"/>
        <v>3.2775759195582883</v>
      </c>
      <c r="K660" s="33">
        <f t="shared" si="161"/>
        <v>201202.14666666664</v>
      </c>
      <c r="L660" s="33">
        <f t="shared" si="162"/>
        <v>201202.14666666664</v>
      </c>
      <c r="M660" s="33">
        <f t="shared" si="163"/>
        <v>201202.15</v>
      </c>
      <c r="N660" s="33">
        <f t="shared" si="164"/>
        <v>201202.15</v>
      </c>
      <c r="O660" s="50">
        <f t="shared" si="165"/>
        <v>193679</v>
      </c>
      <c r="P660" s="50">
        <f t="shared" si="166"/>
        <v>203944</v>
      </c>
      <c r="Q660" s="50">
        <f t="shared" si="167"/>
        <v>205983.44</v>
      </c>
      <c r="R660" s="136">
        <f>SUM(O660)</f>
        <v>193679</v>
      </c>
      <c r="S660" s="137">
        <f>SUM(P660)</f>
        <v>203944</v>
      </c>
      <c r="T660" s="137">
        <f>SUM(Q660)</f>
        <v>205983.44</v>
      </c>
      <c r="U660" s="50"/>
      <c r="V660" s="50"/>
      <c r="W660" s="50"/>
      <c r="X660" s="50"/>
      <c r="Y660" s="43"/>
      <c r="AA660" s="13"/>
      <c r="AB660" s="13"/>
    </row>
    <row r="661" spans="1:28" ht="20.25" customHeight="1" thickBot="1" x14ac:dyDescent="0.3">
      <c r="A661" s="157" t="s">
        <v>1155</v>
      </c>
      <c r="B661" s="163"/>
      <c r="C661" s="159"/>
      <c r="D661" s="159"/>
      <c r="E661" s="163"/>
      <c r="F661" s="163"/>
      <c r="G661" s="163"/>
      <c r="H661" s="159"/>
      <c r="I661" s="159"/>
      <c r="J661" s="159"/>
      <c r="K661" s="159"/>
      <c r="L661" s="159"/>
      <c r="M661" s="159"/>
      <c r="N661" s="160"/>
      <c r="O661" s="50"/>
      <c r="P661" s="50"/>
      <c r="Q661" s="50"/>
      <c r="R661" s="48"/>
      <c r="S661" s="49"/>
      <c r="T661" s="49"/>
      <c r="U661" s="50"/>
      <c r="V661" s="50"/>
      <c r="W661" s="50"/>
      <c r="X661" s="50"/>
      <c r="Y661" s="43"/>
      <c r="AA661" s="13"/>
      <c r="AB661" s="13"/>
    </row>
    <row r="662" spans="1:28" ht="24.75" thickBot="1" x14ac:dyDescent="0.3">
      <c r="A662" s="40">
        <v>2</v>
      </c>
      <c r="B662" s="1" t="s">
        <v>82</v>
      </c>
      <c r="C662" s="28" t="s">
        <v>23</v>
      </c>
      <c r="D662" s="36">
        <v>1</v>
      </c>
      <c r="E662" s="117">
        <v>65664</v>
      </c>
      <c r="F662" s="128">
        <v>69144</v>
      </c>
      <c r="G662" s="154">
        <v>69835.44</v>
      </c>
      <c r="H662" s="31">
        <f t="shared" si="158"/>
        <v>68214.48</v>
      </c>
      <c r="I662" s="32">
        <f t="shared" si="159"/>
        <v>2235.6729392288139</v>
      </c>
      <c r="J662" s="32">
        <f t="shared" si="160"/>
        <v>3.2774169637132968</v>
      </c>
      <c r="K662" s="33">
        <f t="shared" si="161"/>
        <v>68214.48</v>
      </c>
      <c r="L662" s="33">
        <f t="shared" si="162"/>
        <v>68214.48</v>
      </c>
      <c r="M662" s="33">
        <f t="shared" si="163"/>
        <v>68214.48</v>
      </c>
      <c r="N662" s="33">
        <f t="shared" si="164"/>
        <v>68214.48</v>
      </c>
      <c r="O662" s="50">
        <f t="shared" si="165"/>
        <v>65664</v>
      </c>
      <c r="P662" s="50">
        <f t="shared" si="166"/>
        <v>69144</v>
      </c>
      <c r="Q662" s="50">
        <f t="shared" si="167"/>
        <v>69835.44</v>
      </c>
      <c r="R662" s="48"/>
      <c r="S662" s="49"/>
      <c r="T662" s="49"/>
      <c r="U662" s="50"/>
      <c r="V662" s="50"/>
      <c r="W662" s="50"/>
      <c r="X662" s="50"/>
      <c r="Y662" s="43"/>
      <c r="AA662" s="13"/>
      <c r="AB662" s="13"/>
    </row>
    <row r="663" spans="1:28" ht="30.75" thickBot="1" x14ac:dyDescent="0.3">
      <c r="A663" s="40">
        <v>3</v>
      </c>
      <c r="B663" s="1" t="s">
        <v>1156</v>
      </c>
      <c r="C663" s="28" t="s">
        <v>23</v>
      </c>
      <c r="D663" s="36">
        <v>1</v>
      </c>
      <c r="E663" s="118">
        <v>21</v>
      </c>
      <c r="F663" s="128">
        <v>22</v>
      </c>
      <c r="G663" s="154">
        <v>22.22</v>
      </c>
      <c r="H663" s="31">
        <f t="shared" si="158"/>
        <v>21.74</v>
      </c>
      <c r="I663" s="32">
        <f t="shared" si="159"/>
        <v>0.65023072828035389</v>
      </c>
      <c r="J663" s="32">
        <f t="shared" si="160"/>
        <v>2.9909417124211313</v>
      </c>
      <c r="K663" s="33">
        <f t="shared" si="161"/>
        <v>21.74</v>
      </c>
      <c r="L663" s="33">
        <f t="shared" si="162"/>
        <v>21.74</v>
      </c>
      <c r="M663" s="33">
        <f t="shared" si="163"/>
        <v>21.74</v>
      </c>
      <c r="N663" s="33">
        <f t="shared" si="164"/>
        <v>21.74</v>
      </c>
      <c r="O663" s="50">
        <f t="shared" si="165"/>
        <v>21</v>
      </c>
      <c r="P663" s="50">
        <f t="shared" si="166"/>
        <v>22</v>
      </c>
      <c r="Q663" s="50">
        <f t="shared" si="167"/>
        <v>22.22</v>
      </c>
      <c r="R663" s="48"/>
      <c r="S663" s="49"/>
      <c r="T663" s="49"/>
      <c r="U663" s="50"/>
      <c r="V663" s="50"/>
      <c r="W663" s="50"/>
      <c r="X663" s="50"/>
      <c r="Y663" s="43"/>
      <c r="AA663" s="13"/>
      <c r="AB663" s="13"/>
    </row>
    <row r="664" spans="1:28" ht="30.75" thickBot="1" x14ac:dyDescent="0.3">
      <c r="A664" s="40">
        <v>4</v>
      </c>
      <c r="B664" s="1" t="s">
        <v>761</v>
      </c>
      <c r="C664" s="28" t="s">
        <v>23</v>
      </c>
      <c r="D664" s="36">
        <v>1</v>
      </c>
      <c r="E664" s="118">
        <v>37</v>
      </c>
      <c r="F664" s="128">
        <v>39</v>
      </c>
      <c r="G664" s="154">
        <v>39.39</v>
      </c>
      <c r="H664" s="31">
        <f t="shared" si="158"/>
        <v>38.463333333333331</v>
      </c>
      <c r="I664" s="32">
        <f t="shared" si="159"/>
        <v>1.2821986325578942</v>
      </c>
      <c r="J664" s="32">
        <f t="shared" si="160"/>
        <v>3.3335608784761965</v>
      </c>
      <c r="K664" s="33">
        <f t="shared" si="161"/>
        <v>38.463333333333331</v>
      </c>
      <c r="L664" s="33">
        <f t="shared" si="162"/>
        <v>38.463333333333331</v>
      </c>
      <c r="M664" s="33">
        <f t="shared" si="163"/>
        <v>38.46</v>
      </c>
      <c r="N664" s="33">
        <f t="shared" si="164"/>
        <v>38.46</v>
      </c>
      <c r="O664" s="50">
        <f t="shared" si="165"/>
        <v>37</v>
      </c>
      <c r="P664" s="50">
        <f t="shared" si="166"/>
        <v>39</v>
      </c>
      <c r="Q664" s="50">
        <f t="shared" si="167"/>
        <v>39.39</v>
      </c>
      <c r="R664" s="48"/>
      <c r="S664" s="49"/>
      <c r="T664" s="49"/>
      <c r="U664" s="50"/>
      <c r="V664" s="50"/>
      <c r="W664" s="50"/>
      <c r="X664" s="50"/>
      <c r="Y664" s="43"/>
      <c r="AA664" s="13"/>
      <c r="AB664" s="13"/>
    </row>
    <row r="665" spans="1:28" ht="30.75" thickBot="1" x14ac:dyDescent="0.3">
      <c r="A665" s="40">
        <v>5</v>
      </c>
      <c r="B665" s="1" t="s">
        <v>1157</v>
      </c>
      <c r="C665" s="28" t="s">
        <v>23</v>
      </c>
      <c r="D665" s="36">
        <v>1</v>
      </c>
      <c r="E665" s="118">
        <v>1081</v>
      </c>
      <c r="F665" s="128">
        <v>1138</v>
      </c>
      <c r="G665" s="154">
        <v>1149.3800000000001</v>
      </c>
      <c r="H665" s="31">
        <f t="shared" si="158"/>
        <v>1122.7933333333333</v>
      </c>
      <c r="I665" s="32">
        <f t="shared" si="159"/>
        <v>36.638615330458876</v>
      </c>
      <c r="J665" s="32">
        <f t="shared" si="160"/>
        <v>3.2631664477100752</v>
      </c>
      <c r="K665" s="33">
        <f t="shared" si="161"/>
        <v>1122.7933333333333</v>
      </c>
      <c r="L665" s="33">
        <f t="shared" si="162"/>
        <v>1122.7933333333333</v>
      </c>
      <c r="M665" s="33">
        <f t="shared" si="163"/>
        <v>1122.79</v>
      </c>
      <c r="N665" s="33">
        <f t="shared" si="164"/>
        <v>1122.79</v>
      </c>
      <c r="O665" s="50">
        <f t="shared" si="165"/>
        <v>1081</v>
      </c>
      <c r="P665" s="50">
        <f t="shared" si="166"/>
        <v>1138</v>
      </c>
      <c r="Q665" s="50">
        <f t="shared" si="167"/>
        <v>1149.3800000000001</v>
      </c>
      <c r="R665" s="48"/>
      <c r="S665" s="49"/>
      <c r="T665" s="49"/>
      <c r="U665" s="50"/>
      <c r="V665" s="50"/>
      <c r="W665" s="50"/>
      <c r="X665" s="50"/>
      <c r="Y665" s="43"/>
      <c r="AA665" s="13"/>
      <c r="AB665" s="13"/>
    </row>
    <row r="666" spans="1:28" ht="30.75" thickBot="1" x14ac:dyDescent="0.3">
      <c r="A666" s="40">
        <v>6</v>
      </c>
      <c r="B666" s="1" t="s">
        <v>1158</v>
      </c>
      <c r="C666" s="28" t="s">
        <v>23</v>
      </c>
      <c r="D666" s="36">
        <v>1</v>
      </c>
      <c r="E666" s="118">
        <v>1081</v>
      </c>
      <c r="F666" s="128">
        <v>1138</v>
      </c>
      <c r="G666" s="154">
        <v>1149.3800000000001</v>
      </c>
      <c r="H666" s="31">
        <f t="shared" si="158"/>
        <v>1122.7933333333333</v>
      </c>
      <c r="I666" s="32">
        <f t="shared" si="159"/>
        <v>36.638615330458876</v>
      </c>
      <c r="J666" s="32">
        <f t="shared" si="160"/>
        <v>3.2631664477100752</v>
      </c>
      <c r="K666" s="33">
        <f t="shared" si="161"/>
        <v>1122.7933333333333</v>
      </c>
      <c r="L666" s="33">
        <f t="shared" si="162"/>
        <v>1122.7933333333333</v>
      </c>
      <c r="M666" s="33">
        <f t="shared" si="163"/>
        <v>1122.79</v>
      </c>
      <c r="N666" s="33">
        <f t="shared" si="164"/>
        <v>1122.79</v>
      </c>
      <c r="O666" s="50">
        <f t="shared" si="165"/>
        <v>1081</v>
      </c>
      <c r="P666" s="50">
        <f t="shared" si="166"/>
        <v>1138</v>
      </c>
      <c r="Q666" s="50">
        <f t="shared" si="167"/>
        <v>1149.3800000000001</v>
      </c>
      <c r="R666" s="48"/>
      <c r="S666" s="49"/>
      <c r="T666" s="49"/>
      <c r="U666" s="50"/>
      <c r="V666" s="50"/>
      <c r="W666" s="50"/>
      <c r="X666" s="50"/>
      <c r="Y666" s="43"/>
      <c r="AA666" s="13"/>
      <c r="AB666" s="13"/>
    </row>
    <row r="667" spans="1:28" ht="30.75" thickBot="1" x14ac:dyDescent="0.3">
      <c r="A667" s="40">
        <v>7</v>
      </c>
      <c r="B667" s="1" t="s">
        <v>1159</v>
      </c>
      <c r="C667" s="28" t="s">
        <v>23</v>
      </c>
      <c r="D667" s="36">
        <v>1</v>
      </c>
      <c r="E667" s="118">
        <v>1049</v>
      </c>
      <c r="F667" s="128">
        <v>1105</v>
      </c>
      <c r="G667" s="154">
        <v>1116.05</v>
      </c>
      <c r="H667" s="31">
        <f t="shared" si="158"/>
        <v>1090.0166666666667</v>
      </c>
      <c r="I667" s="32">
        <f t="shared" si="159"/>
        <v>35.948585971263626</v>
      </c>
      <c r="J667" s="32">
        <f t="shared" si="160"/>
        <v>3.2979849823027436</v>
      </c>
      <c r="K667" s="33">
        <f t="shared" si="161"/>
        <v>1090.0166666666667</v>
      </c>
      <c r="L667" s="33">
        <f t="shared" si="162"/>
        <v>1090.0166666666667</v>
      </c>
      <c r="M667" s="33">
        <f t="shared" si="163"/>
        <v>1090.02</v>
      </c>
      <c r="N667" s="33">
        <f t="shared" si="164"/>
        <v>1090.02</v>
      </c>
      <c r="O667" s="50">
        <f t="shared" si="165"/>
        <v>1049</v>
      </c>
      <c r="P667" s="50">
        <f t="shared" si="166"/>
        <v>1105</v>
      </c>
      <c r="Q667" s="50">
        <f t="shared" si="167"/>
        <v>1116.05</v>
      </c>
      <c r="R667" s="48"/>
      <c r="S667" s="49"/>
      <c r="T667" s="49"/>
      <c r="U667" s="50"/>
      <c r="V667" s="50"/>
      <c r="W667" s="50"/>
      <c r="X667" s="50"/>
      <c r="Y667" s="43"/>
      <c r="AA667" s="13"/>
      <c r="AB667" s="13"/>
    </row>
    <row r="668" spans="1:28" ht="30.75" thickBot="1" x14ac:dyDescent="0.3">
      <c r="A668" s="40">
        <v>8</v>
      </c>
      <c r="B668" s="1" t="s">
        <v>1160</v>
      </c>
      <c r="C668" s="28" t="s">
        <v>23</v>
      </c>
      <c r="D668" s="36">
        <v>1</v>
      </c>
      <c r="E668" s="118">
        <v>697</v>
      </c>
      <c r="F668" s="128">
        <v>734</v>
      </c>
      <c r="G668" s="154">
        <v>741.34</v>
      </c>
      <c r="H668" s="31">
        <f t="shared" si="158"/>
        <v>724.11333333333334</v>
      </c>
      <c r="I668" s="32">
        <f t="shared" si="159"/>
        <v>23.76591116143738</v>
      </c>
      <c r="J668" s="32">
        <f t="shared" si="160"/>
        <v>3.2820706465982368</v>
      </c>
      <c r="K668" s="33">
        <f t="shared" si="161"/>
        <v>724.11333333333334</v>
      </c>
      <c r="L668" s="33">
        <f t="shared" si="162"/>
        <v>724.11333333333334</v>
      </c>
      <c r="M668" s="33">
        <f t="shared" si="163"/>
        <v>724.11</v>
      </c>
      <c r="N668" s="33">
        <f t="shared" si="164"/>
        <v>724.11</v>
      </c>
      <c r="O668" s="50">
        <f t="shared" si="165"/>
        <v>697</v>
      </c>
      <c r="P668" s="50">
        <f t="shared" si="166"/>
        <v>734</v>
      </c>
      <c r="Q668" s="50">
        <f t="shared" si="167"/>
        <v>741.34</v>
      </c>
      <c r="R668" s="48"/>
      <c r="S668" s="49"/>
      <c r="T668" s="49"/>
      <c r="U668" s="50"/>
      <c r="V668" s="50"/>
      <c r="W668" s="50"/>
      <c r="X668" s="50"/>
      <c r="Y668" s="43"/>
      <c r="AA668" s="13"/>
      <c r="AB668" s="13"/>
    </row>
    <row r="669" spans="1:28" ht="45.75" thickBot="1" x14ac:dyDescent="0.3">
      <c r="A669" s="40">
        <v>9</v>
      </c>
      <c r="B669" s="1" t="s">
        <v>1161</v>
      </c>
      <c r="C669" s="41" t="s">
        <v>23</v>
      </c>
      <c r="D669" s="42">
        <v>1</v>
      </c>
      <c r="E669" s="118">
        <v>1788</v>
      </c>
      <c r="F669" s="128">
        <v>1883</v>
      </c>
      <c r="G669" s="154">
        <v>1901.83</v>
      </c>
      <c r="H669" s="51">
        <f t="shared" ref="H669:H732" si="168">AVERAGE(E669:G669)</f>
        <v>1857.61</v>
      </c>
      <c r="I669" s="52">
        <f t="shared" ref="I669:I732" si="169">SQRT(VAR(E669:G669))</f>
        <v>61.01480394133867</v>
      </c>
      <c r="J669" s="52">
        <f t="shared" ref="J669:J732" si="170">I669/H669*100</f>
        <v>3.2845863201284811</v>
      </c>
      <c r="K669" s="53">
        <f t="shared" ref="K669:K732" si="171">D669*SUM(E669:G669)/COLUMNS(E669:G669)</f>
        <v>1857.61</v>
      </c>
      <c r="L669" s="53">
        <f t="shared" ref="L669:L732" si="172">K669/D669</f>
        <v>1857.61</v>
      </c>
      <c r="M669" s="53">
        <f t="shared" ref="M669:M732" si="173">ROUND(L669,2)</f>
        <v>1857.61</v>
      </c>
      <c r="N669" s="53">
        <f t="shared" ref="N669:N732" si="174">M669*D669</f>
        <v>1857.61</v>
      </c>
      <c r="O669" s="50">
        <f t="shared" si="165"/>
        <v>1788</v>
      </c>
      <c r="P669" s="50">
        <f t="shared" si="166"/>
        <v>1883</v>
      </c>
      <c r="Q669" s="50">
        <f t="shared" si="167"/>
        <v>1901.83</v>
      </c>
      <c r="R669" s="48"/>
      <c r="S669" s="49"/>
      <c r="T669" s="49"/>
      <c r="U669" s="50"/>
      <c r="V669" s="50"/>
      <c r="W669" s="50"/>
      <c r="X669" s="50"/>
      <c r="Y669" s="43"/>
      <c r="AA669" s="13"/>
      <c r="AB669" s="13"/>
    </row>
    <row r="670" spans="1:28" ht="30.75" thickBot="1" x14ac:dyDescent="0.3">
      <c r="A670" s="40">
        <v>10</v>
      </c>
      <c r="B670" s="1" t="s">
        <v>540</v>
      </c>
      <c r="C670" s="41" t="s">
        <v>23</v>
      </c>
      <c r="D670" s="42">
        <v>1</v>
      </c>
      <c r="E670" s="118">
        <v>37</v>
      </c>
      <c r="F670" s="128">
        <v>39</v>
      </c>
      <c r="G670" s="154">
        <v>39.39</v>
      </c>
      <c r="H670" s="51">
        <f t="shared" si="168"/>
        <v>38.463333333333331</v>
      </c>
      <c r="I670" s="52">
        <f t="shared" si="169"/>
        <v>1.2821986325578942</v>
      </c>
      <c r="J670" s="52">
        <f t="shared" si="170"/>
        <v>3.3335608784761965</v>
      </c>
      <c r="K670" s="53">
        <f t="shared" si="171"/>
        <v>38.463333333333331</v>
      </c>
      <c r="L670" s="53">
        <f t="shared" si="172"/>
        <v>38.463333333333331</v>
      </c>
      <c r="M670" s="53">
        <f t="shared" si="173"/>
        <v>38.46</v>
      </c>
      <c r="N670" s="53">
        <f t="shared" si="174"/>
        <v>38.46</v>
      </c>
      <c r="O670" s="50">
        <f t="shared" si="165"/>
        <v>37</v>
      </c>
      <c r="P670" s="50">
        <f t="shared" si="166"/>
        <v>39</v>
      </c>
      <c r="Q670" s="50">
        <f t="shared" si="167"/>
        <v>39.39</v>
      </c>
      <c r="R670" s="48"/>
      <c r="S670" s="49"/>
      <c r="T670" s="49"/>
      <c r="U670" s="50"/>
      <c r="V670" s="50"/>
      <c r="W670" s="50"/>
      <c r="X670" s="50"/>
      <c r="Y670" s="43"/>
      <c r="AA670" s="13"/>
      <c r="AB670" s="13"/>
    </row>
    <row r="671" spans="1:28" ht="30.75" thickBot="1" x14ac:dyDescent="0.3">
      <c r="A671" s="40">
        <v>11</v>
      </c>
      <c r="B671" s="1" t="s">
        <v>1162</v>
      </c>
      <c r="C671" s="41" t="s">
        <v>23</v>
      </c>
      <c r="D671" s="42">
        <v>1</v>
      </c>
      <c r="E671" s="118">
        <v>418</v>
      </c>
      <c r="F671" s="128">
        <v>440</v>
      </c>
      <c r="G671" s="154">
        <v>444.4</v>
      </c>
      <c r="H671" s="51">
        <f t="shared" si="168"/>
        <v>434.13333333333338</v>
      </c>
      <c r="I671" s="52">
        <f t="shared" si="169"/>
        <v>14.144021116122993</v>
      </c>
      <c r="J671" s="52">
        <f t="shared" si="170"/>
        <v>3.2579901219570773</v>
      </c>
      <c r="K671" s="53">
        <f t="shared" si="171"/>
        <v>434.13333333333338</v>
      </c>
      <c r="L671" s="53">
        <f t="shared" si="172"/>
        <v>434.13333333333338</v>
      </c>
      <c r="M671" s="53">
        <f t="shared" si="173"/>
        <v>434.13</v>
      </c>
      <c r="N671" s="53">
        <f t="shared" si="174"/>
        <v>434.13</v>
      </c>
      <c r="O671" s="50">
        <f t="shared" si="165"/>
        <v>418</v>
      </c>
      <c r="P671" s="50">
        <f t="shared" si="166"/>
        <v>440</v>
      </c>
      <c r="Q671" s="50">
        <f t="shared" si="167"/>
        <v>444.4</v>
      </c>
      <c r="R671" s="48"/>
      <c r="S671" s="49"/>
      <c r="T671" s="49"/>
      <c r="U671" s="50"/>
      <c r="V671" s="50"/>
      <c r="W671" s="50"/>
      <c r="X671" s="50"/>
      <c r="Y671" s="43"/>
      <c r="AA671" s="13"/>
      <c r="AB671" s="13"/>
    </row>
    <row r="672" spans="1:28" ht="30.75" thickBot="1" x14ac:dyDescent="0.3">
      <c r="A672" s="40">
        <v>12</v>
      </c>
      <c r="B672" s="1" t="s">
        <v>1163</v>
      </c>
      <c r="C672" s="41" t="s">
        <v>23</v>
      </c>
      <c r="D672" s="42">
        <v>1</v>
      </c>
      <c r="E672" s="118">
        <v>47</v>
      </c>
      <c r="F672" s="128">
        <v>49</v>
      </c>
      <c r="G672" s="154">
        <v>49.49</v>
      </c>
      <c r="H672" s="51">
        <f t="shared" si="168"/>
        <v>48.49666666666667</v>
      </c>
      <c r="I672" s="52">
        <f t="shared" si="169"/>
        <v>1.3191032307341741</v>
      </c>
      <c r="J672" s="52">
        <f t="shared" si="170"/>
        <v>2.7199874164564726</v>
      </c>
      <c r="K672" s="53">
        <f t="shared" si="171"/>
        <v>48.49666666666667</v>
      </c>
      <c r="L672" s="53">
        <f t="shared" si="172"/>
        <v>48.49666666666667</v>
      </c>
      <c r="M672" s="53">
        <f t="shared" si="173"/>
        <v>48.5</v>
      </c>
      <c r="N672" s="53">
        <f t="shared" si="174"/>
        <v>48.5</v>
      </c>
      <c r="O672" s="50">
        <f t="shared" si="165"/>
        <v>47</v>
      </c>
      <c r="P672" s="50">
        <f t="shared" si="166"/>
        <v>49</v>
      </c>
      <c r="Q672" s="50">
        <f t="shared" si="167"/>
        <v>49.49</v>
      </c>
      <c r="R672" s="48"/>
      <c r="S672" s="49"/>
      <c r="T672" s="49"/>
      <c r="U672" s="50"/>
      <c r="V672" s="50"/>
      <c r="W672" s="50"/>
      <c r="X672" s="50"/>
      <c r="Y672" s="43"/>
      <c r="AA672" s="13"/>
      <c r="AB672" s="13"/>
    </row>
    <row r="673" spans="1:28" ht="30.75" thickBot="1" x14ac:dyDescent="0.3">
      <c r="A673" s="40">
        <v>13</v>
      </c>
      <c r="B673" s="1" t="s">
        <v>1164</v>
      </c>
      <c r="C673" s="41" t="s">
        <v>23</v>
      </c>
      <c r="D673" s="42">
        <v>1</v>
      </c>
      <c r="E673" s="118">
        <v>33</v>
      </c>
      <c r="F673" s="128">
        <v>35</v>
      </c>
      <c r="G673" s="154">
        <v>35.35</v>
      </c>
      <c r="H673" s="51">
        <f t="shared" si="168"/>
        <v>34.449999999999996</v>
      </c>
      <c r="I673" s="52">
        <f t="shared" si="169"/>
        <v>1.2678722333105972</v>
      </c>
      <c r="J673" s="52">
        <f t="shared" si="170"/>
        <v>3.6803257860975247</v>
      </c>
      <c r="K673" s="53">
        <f t="shared" si="171"/>
        <v>34.449999999999996</v>
      </c>
      <c r="L673" s="53">
        <f t="shared" si="172"/>
        <v>34.449999999999996</v>
      </c>
      <c r="M673" s="53">
        <f t="shared" si="173"/>
        <v>34.450000000000003</v>
      </c>
      <c r="N673" s="53">
        <f t="shared" si="174"/>
        <v>34.450000000000003</v>
      </c>
      <c r="O673" s="50">
        <f t="shared" si="165"/>
        <v>33</v>
      </c>
      <c r="P673" s="50">
        <f t="shared" si="166"/>
        <v>35</v>
      </c>
      <c r="Q673" s="50">
        <f t="shared" si="167"/>
        <v>35.35</v>
      </c>
      <c r="R673" s="48"/>
      <c r="S673" s="49"/>
      <c r="T673" s="49"/>
      <c r="U673" s="50"/>
      <c r="V673" s="50"/>
      <c r="W673" s="50"/>
      <c r="X673" s="50"/>
      <c r="Y673" s="43"/>
      <c r="AA673" s="13"/>
      <c r="AB673" s="13"/>
    </row>
    <row r="674" spans="1:28" ht="45.75" thickBot="1" x14ac:dyDescent="0.3">
      <c r="A674" s="40">
        <v>14</v>
      </c>
      <c r="B674" s="1" t="s">
        <v>1165</v>
      </c>
      <c r="C674" s="41" t="s">
        <v>23</v>
      </c>
      <c r="D674" s="42">
        <v>1</v>
      </c>
      <c r="E674" s="118">
        <v>38</v>
      </c>
      <c r="F674" s="128">
        <v>40</v>
      </c>
      <c r="G674" s="154">
        <v>40.4</v>
      </c>
      <c r="H674" s="51">
        <f t="shared" si="168"/>
        <v>39.466666666666669</v>
      </c>
      <c r="I674" s="52">
        <f t="shared" si="169"/>
        <v>1.2858201014657269</v>
      </c>
      <c r="J674" s="52">
        <f t="shared" si="170"/>
        <v>3.2579901219570782</v>
      </c>
      <c r="K674" s="53">
        <f t="shared" si="171"/>
        <v>39.466666666666669</v>
      </c>
      <c r="L674" s="53">
        <f t="shared" si="172"/>
        <v>39.466666666666669</v>
      </c>
      <c r="M674" s="53">
        <f t="shared" si="173"/>
        <v>39.47</v>
      </c>
      <c r="N674" s="53">
        <f t="shared" si="174"/>
        <v>39.47</v>
      </c>
      <c r="O674" s="50">
        <f t="shared" si="165"/>
        <v>38</v>
      </c>
      <c r="P674" s="50">
        <f t="shared" si="166"/>
        <v>40</v>
      </c>
      <c r="Q674" s="50">
        <f t="shared" si="167"/>
        <v>40.4</v>
      </c>
      <c r="R674" s="48"/>
      <c r="S674" s="49"/>
      <c r="T674" s="49"/>
      <c r="U674" s="50"/>
      <c r="V674" s="50"/>
      <c r="W674" s="50"/>
      <c r="X674" s="50"/>
      <c r="Y674" s="43"/>
      <c r="AA674" s="13"/>
      <c r="AB674" s="13"/>
    </row>
    <row r="675" spans="1:28" ht="24.75" thickBot="1" x14ac:dyDescent="0.3">
      <c r="A675" s="40">
        <v>15</v>
      </c>
      <c r="B675" s="1" t="s">
        <v>1166</v>
      </c>
      <c r="C675" s="41" t="s">
        <v>23</v>
      </c>
      <c r="D675" s="42">
        <v>1</v>
      </c>
      <c r="E675" s="118">
        <v>60</v>
      </c>
      <c r="F675" s="128">
        <v>63</v>
      </c>
      <c r="G675" s="154">
        <v>63.63</v>
      </c>
      <c r="H675" s="51">
        <f t="shared" si="168"/>
        <v>62.21</v>
      </c>
      <c r="I675" s="52">
        <f t="shared" si="169"/>
        <v>1.9396649195157403</v>
      </c>
      <c r="J675" s="52">
        <f t="shared" si="170"/>
        <v>3.1179310713964639</v>
      </c>
      <c r="K675" s="53">
        <f t="shared" si="171"/>
        <v>62.21</v>
      </c>
      <c r="L675" s="53">
        <f t="shared" si="172"/>
        <v>62.21</v>
      </c>
      <c r="M675" s="53">
        <f t="shared" si="173"/>
        <v>62.21</v>
      </c>
      <c r="N675" s="53">
        <f t="shared" si="174"/>
        <v>62.21</v>
      </c>
      <c r="O675" s="50">
        <f t="shared" si="165"/>
        <v>60</v>
      </c>
      <c r="P675" s="50">
        <f t="shared" si="166"/>
        <v>63</v>
      </c>
      <c r="Q675" s="50">
        <f t="shared" si="167"/>
        <v>63.63</v>
      </c>
      <c r="R675" s="48"/>
      <c r="S675" s="49"/>
      <c r="T675" s="49"/>
      <c r="U675" s="50"/>
      <c r="V675" s="50"/>
      <c r="W675" s="50"/>
      <c r="X675" s="50"/>
      <c r="Y675" s="43"/>
      <c r="AA675" s="13"/>
      <c r="AB675" s="13"/>
    </row>
    <row r="676" spans="1:28" ht="30.75" thickBot="1" x14ac:dyDescent="0.3">
      <c r="A676" s="40">
        <v>16</v>
      </c>
      <c r="B676" s="1" t="s">
        <v>1167</v>
      </c>
      <c r="C676" s="41" t="s">
        <v>23</v>
      </c>
      <c r="D676" s="42">
        <v>1</v>
      </c>
      <c r="E676" s="118">
        <v>38</v>
      </c>
      <c r="F676" s="128">
        <v>40</v>
      </c>
      <c r="G676" s="154">
        <v>40.4</v>
      </c>
      <c r="H676" s="51">
        <f t="shared" si="168"/>
        <v>39.466666666666669</v>
      </c>
      <c r="I676" s="52">
        <f t="shared" si="169"/>
        <v>1.2858201014657269</v>
      </c>
      <c r="J676" s="52">
        <f t="shared" si="170"/>
        <v>3.2579901219570782</v>
      </c>
      <c r="K676" s="53">
        <f t="shared" si="171"/>
        <v>39.466666666666669</v>
      </c>
      <c r="L676" s="53">
        <f t="shared" si="172"/>
        <v>39.466666666666669</v>
      </c>
      <c r="M676" s="53">
        <f t="shared" si="173"/>
        <v>39.47</v>
      </c>
      <c r="N676" s="53">
        <f t="shared" si="174"/>
        <v>39.47</v>
      </c>
      <c r="O676" s="50">
        <f t="shared" si="165"/>
        <v>38</v>
      </c>
      <c r="P676" s="50">
        <f t="shared" si="166"/>
        <v>40</v>
      </c>
      <c r="Q676" s="50">
        <f t="shared" si="167"/>
        <v>40.4</v>
      </c>
      <c r="R676" s="48"/>
      <c r="S676" s="49"/>
      <c r="T676" s="49"/>
      <c r="U676" s="50"/>
      <c r="V676" s="50"/>
      <c r="W676" s="50"/>
      <c r="X676" s="50"/>
      <c r="Y676" s="43"/>
      <c r="AA676" s="13"/>
      <c r="AB676" s="13"/>
    </row>
    <row r="677" spans="1:28" ht="24.75" thickBot="1" x14ac:dyDescent="0.3">
      <c r="A677" s="40">
        <v>17</v>
      </c>
      <c r="B677" s="1" t="s">
        <v>539</v>
      </c>
      <c r="C677" s="41" t="s">
        <v>23</v>
      </c>
      <c r="D677" s="42">
        <v>1</v>
      </c>
      <c r="E677" s="118">
        <v>11997</v>
      </c>
      <c r="F677" s="128">
        <v>12633</v>
      </c>
      <c r="G677" s="154">
        <v>12759.33</v>
      </c>
      <c r="H677" s="51">
        <f t="shared" si="168"/>
        <v>12463.11</v>
      </c>
      <c r="I677" s="52">
        <f t="shared" si="169"/>
        <v>408.57522722260092</v>
      </c>
      <c r="J677" s="52">
        <f t="shared" si="170"/>
        <v>3.2782766678830635</v>
      </c>
      <c r="K677" s="53">
        <f t="shared" si="171"/>
        <v>12463.11</v>
      </c>
      <c r="L677" s="53">
        <f t="shared" si="172"/>
        <v>12463.11</v>
      </c>
      <c r="M677" s="53">
        <f t="shared" si="173"/>
        <v>12463.11</v>
      </c>
      <c r="N677" s="53">
        <f t="shared" si="174"/>
        <v>12463.11</v>
      </c>
      <c r="O677" s="50">
        <f t="shared" si="165"/>
        <v>11997</v>
      </c>
      <c r="P677" s="50">
        <f t="shared" si="166"/>
        <v>12633</v>
      </c>
      <c r="Q677" s="50">
        <f t="shared" si="167"/>
        <v>12759.33</v>
      </c>
      <c r="R677" s="48"/>
      <c r="S677" s="49"/>
      <c r="T677" s="49"/>
      <c r="U677" s="50"/>
      <c r="V677" s="50"/>
      <c r="W677" s="50"/>
      <c r="X677" s="50"/>
      <c r="Y677" s="43"/>
      <c r="AA677" s="13"/>
      <c r="AB677" s="13"/>
    </row>
    <row r="678" spans="1:28" ht="30.75" thickBot="1" x14ac:dyDescent="0.3">
      <c r="A678" s="40">
        <v>18</v>
      </c>
      <c r="B678" s="1" t="s">
        <v>1168</v>
      </c>
      <c r="C678" s="41" t="s">
        <v>23</v>
      </c>
      <c r="D678" s="42">
        <v>1</v>
      </c>
      <c r="E678" s="118">
        <v>13444</v>
      </c>
      <c r="F678" s="128">
        <v>14157</v>
      </c>
      <c r="G678" s="154">
        <v>14298.57</v>
      </c>
      <c r="H678" s="51">
        <f t="shared" si="168"/>
        <v>13966.523333333333</v>
      </c>
      <c r="I678" s="52">
        <f t="shared" si="169"/>
        <v>458.0212785813921</v>
      </c>
      <c r="J678" s="52">
        <f t="shared" si="170"/>
        <v>3.2794222846300722</v>
      </c>
      <c r="K678" s="53">
        <f t="shared" si="171"/>
        <v>13966.523333333333</v>
      </c>
      <c r="L678" s="53">
        <f t="shared" si="172"/>
        <v>13966.523333333333</v>
      </c>
      <c r="M678" s="53">
        <f t="shared" si="173"/>
        <v>13966.52</v>
      </c>
      <c r="N678" s="53">
        <f t="shared" si="174"/>
        <v>13966.52</v>
      </c>
      <c r="O678" s="50">
        <f t="shared" si="165"/>
        <v>13444</v>
      </c>
      <c r="P678" s="50">
        <f t="shared" si="166"/>
        <v>14157</v>
      </c>
      <c r="Q678" s="50">
        <f t="shared" si="167"/>
        <v>14298.57</v>
      </c>
      <c r="R678" s="48"/>
      <c r="S678" s="49"/>
      <c r="T678" s="49"/>
      <c r="U678" s="50"/>
      <c r="V678" s="50"/>
      <c r="W678" s="50"/>
      <c r="X678" s="50"/>
      <c r="Y678" s="43"/>
      <c r="AA678" s="13"/>
      <c r="AB678" s="13"/>
    </row>
    <row r="679" spans="1:28" ht="30.75" thickBot="1" x14ac:dyDescent="0.3">
      <c r="A679" s="40">
        <v>19</v>
      </c>
      <c r="B679" s="1" t="s">
        <v>1169</v>
      </c>
      <c r="C679" s="41" t="s">
        <v>23</v>
      </c>
      <c r="D679" s="42">
        <v>1</v>
      </c>
      <c r="E679" s="118">
        <v>595</v>
      </c>
      <c r="F679" s="128">
        <v>627</v>
      </c>
      <c r="G679" s="154">
        <v>633.27</v>
      </c>
      <c r="H679" s="51">
        <f t="shared" si="168"/>
        <v>618.42333333333329</v>
      </c>
      <c r="I679" s="52">
        <f t="shared" si="169"/>
        <v>20.526023320003635</v>
      </c>
      <c r="J679" s="52">
        <f t="shared" si="170"/>
        <v>3.319089402621231</v>
      </c>
      <c r="K679" s="53">
        <f t="shared" si="171"/>
        <v>618.42333333333329</v>
      </c>
      <c r="L679" s="53">
        <f t="shared" si="172"/>
        <v>618.42333333333329</v>
      </c>
      <c r="M679" s="53">
        <f t="shared" si="173"/>
        <v>618.41999999999996</v>
      </c>
      <c r="N679" s="53">
        <f t="shared" si="174"/>
        <v>618.41999999999996</v>
      </c>
      <c r="O679" s="50">
        <f t="shared" si="165"/>
        <v>595</v>
      </c>
      <c r="P679" s="50">
        <f t="shared" si="166"/>
        <v>627</v>
      </c>
      <c r="Q679" s="50">
        <f t="shared" si="167"/>
        <v>633.27</v>
      </c>
      <c r="R679" s="48"/>
      <c r="S679" s="49"/>
      <c r="T679" s="49"/>
      <c r="U679" s="50"/>
      <c r="V679" s="50"/>
      <c r="W679" s="50"/>
      <c r="X679" s="50"/>
      <c r="Y679" s="43"/>
      <c r="AA679" s="13"/>
      <c r="AB679" s="13"/>
    </row>
    <row r="680" spans="1:28" ht="30.75" thickBot="1" x14ac:dyDescent="0.3">
      <c r="A680" s="40">
        <v>20</v>
      </c>
      <c r="B680" s="1" t="s">
        <v>1170</v>
      </c>
      <c r="C680" s="41" t="s">
        <v>23</v>
      </c>
      <c r="D680" s="42">
        <v>1</v>
      </c>
      <c r="E680" s="118">
        <v>595</v>
      </c>
      <c r="F680" s="128">
        <v>627</v>
      </c>
      <c r="G680" s="154">
        <v>633.27</v>
      </c>
      <c r="H680" s="51">
        <f t="shared" si="168"/>
        <v>618.42333333333329</v>
      </c>
      <c r="I680" s="52">
        <f t="shared" si="169"/>
        <v>20.526023320003635</v>
      </c>
      <c r="J680" s="52">
        <f t="shared" si="170"/>
        <v>3.319089402621231</v>
      </c>
      <c r="K680" s="53">
        <f t="shared" si="171"/>
        <v>618.42333333333329</v>
      </c>
      <c r="L680" s="53">
        <f t="shared" si="172"/>
        <v>618.42333333333329</v>
      </c>
      <c r="M680" s="53">
        <f t="shared" si="173"/>
        <v>618.41999999999996</v>
      </c>
      <c r="N680" s="53">
        <f t="shared" si="174"/>
        <v>618.41999999999996</v>
      </c>
      <c r="O680" s="50">
        <f t="shared" si="165"/>
        <v>595</v>
      </c>
      <c r="P680" s="50">
        <f t="shared" si="166"/>
        <v>627</v>
      </c>
      <c r="Q680" s="50">
        <f t="shared" si="167"/>
        <v>633.27</v>
      </c>
      <c r="R680" s="48"/>
      <c r="S680" s="49"/>
      <c r="T680" s="49"/>
      <c r="U680" s="50"/>
      <c r="V680" s="50"/>
      <c r="W680" s="50"/>
      <c r="X680" s="50"/>
      <c r="Y680" s="43"/>
      <c r="AA680" s="13"/>
      <c r="AB680" s="13"/>
    </row>
    <row r="681" spans="1:28" ht="30.75" thickBot="1" x14ac:dyDescent="0.3">
      <c r="A681" s="40">
        <v>21</v>
      </c>
      <c r="B681" s="1" t="s">
        <v>1171</v>
      </c>
      <c r="C681" s="41" t="s">
        <v>23</v>
      </c>
      <c r="D681" s="42">
        <v>1</v>
      </c>
      <c r="E681" s="118">
        <v>595</v>
      </c>
      <c r="F681" s="128">
        <v>627</v>
      </c>
      <c r="G681" s="154">
        <v>633.27</v>
      </c>
      <c r="H681" s="51">
        <f t="shared" si="168"/>
        <v>618.42333333333329</v>
      </c>
      <c r="I681" s="52">
        <f t="shared" si="169"/>
        <v>20.526023320003635</v>
      </c>
      <c r="J681" s="52">
        <f t="shared" si="170"/>
        <v>3.319089402621231</v>
      </c>
      <c r="K681" s="53">
        <f t="shared" si="171"/>
        <v>618.42333333333329</v>
      </c>
      <c r="L681" s="53">
        <f t="shared" si="172"/>
        <v>618.42333333333329</v>
      </c>
      <c r="M681" s="53">
        <f t="shared" si="173"/>
        <v>618.41999999999996</v>
      </c>
      <c r="N681" s="53">
        <f t="shared" si="174"/>
        <v>618.41999999999996</v>
      </c>
      <c r="O681" s="50">
        <f t="shared" si="165"/>
        <v>595</v>
      </c>
      <c r="P681" s="50">
        <f t="shared" si="166"/>
        <v>627</v>
      </c>
      <c r="Q681" s="50">
        <f t="shared" si="167"/>
        <v>633.27</v>
      </c>
      <c r="R681" s="48"/>
      <c r="S681" s="49"/>
      <c r="T681" s="49"/>
      <c r="U681" s="50"/>
      <c r="V681" s="50"/>
      <c r="W681" s="50"/>
      <c r="X681" s="50"/>
      <c r="Y681" s="43"/>
      <c r="AA681" s="13"/>
      <c r="AB681" s="13"/>
    </row>
    <row r="682" spans="1:28" ht="30.75" thickBot="1" x14ac:dyDescent="0.3">
      <c r="A682" s="40">
        <v>22</v>
      </c>
      <c r="B682" s="1" t="s">
        <v>1172</v>
      </c>
      <c r="C682" s="41" t="s">
        <v>23</v>
      </c>
      <c r="D682" s="42">
        <v>1</v>
      </c>
      <c r="E682" s="118">
        <v>595</v>
      </c>
      <c r="F682" s="128">
        <v>627</v>
      </c>
      <c r="G682" s="154">
        <v>633.27</v>
      </c>
      <c r="H682" s="51">
        <f t="shared" si="168"/>
        <v>618.42333333333329</v>
      </c>
      <c r="I682" s="52">
        <f t="shared" si="169"/>
        <v>20.526023320003635</v>
      </c>
      <c r="J682" s="52">
        <f t="shared" si="170"/>
        <v>3.319089402621231</v>
      </c>
      <c r="K682" s="53">
        <f t="shared" si="171"/>
        <v>618.42333333333329</v>
      </c>
      <c r="L682" s="53">
        <f t="shared" si="172"/>
        <v>618.42333333333329</v>
      </c>
      <c r="M682" s="53">
        <f t="shared" si="173"/>
        <v>618.41999999999996</v>
      </c>
      <c r="N682" s="53">
        <f t="shared" si="174"/>
        <v>618.41999999999996</v>
      </c>
      <c r="O682" s="50">
        <f t="shared" si="165"/>
        <v>595</v>
      </c>
      <c r="P682" s="50">
        <f t="shared" si="166"/>
        <v>627</v>
      </c>
      <c r="Q682" s="50">
        <f t="shared" si="167"/>
        <v>633.27</v>
      </c>
      <c r="R682" s="48"/>
      <c r="S682" s="49"/>
      <c r="T682" s="49"/>
      <c r="U682" s="50"/>
      <c r="V682" s="50"/>
      <c r="W682" s="50"/>
      <c r="X682" s="50"/>
      <c r="Y682" s="43"/>
      <c r="AA682" s="13"/>
      <c r="AB682" s="13"/>
    </row>
    <row r="683" spans="1:28" ht="30.75" thickBot="1" x14ac:dyDescent="0.3">
      <c r="A683" s="40">
        <v>23</v>
      </c>
      <c r="B683" s="1" t="s">
        <v>1173</v>
      </c>
      <c r="C683" s="41" t="s">
        <v>23</v>
      </c>
      <c r="D683" s="42">
        <v>1</v>
      </c>
      <c r="E683" s="118">
        <v>595</v>
      </c>
      <c r="F683" s="128">
        <v>627</v>
      </c>
      <c r="G683" s="154">
        <v>633.27</v>
      </c>
      <c r="H683" s="51">
        <f t="shared" si="168"/>
        <v>618.42333333333329</v>
      </c>
      <c r="I683" s="52">
        <f t="shared" si="169"/>
        <v>20.526023320003635</v>
      </c>
      <c r="J683" s="52">
        <f t="shared" si="170"/>
        <v>3.319089402621231</v>
      </c>
      <c r="K683" s="53">
        <f t="shared" si="171"/>
        <v>618.42333333333329</v>
      </c>
      <c r="L683" s="53">
        <f t="shared" si="172"/>
        <v>618.42333333333329</v>
      </c>
      <c r="M683" s="53">
        <f t="shared" si="173"/>
        <v>618.41999999999996</v>
      </c>
      <c r="N683" s="53">
        <f t="shared" si="174"/>
        <v>618.41999999999996</v>
      </c>
      <c r="O683" s="50">
        <f t="shared" si="165"/>
        <v>595</v>
      </c>
      <c r="P683" s="50">
        <f t="shared" si="166"/>
        <v>627</v>
      </c>
      <c r="Q683" s="50">
        <f t="shared" si="167"/>
        <v>633.27</v>
      </c>
      <c r="R683" s="48"/>
      <c r="S683" s="49"/>
      <c r="T683" s="49"/>
      <c r="U683" s="50"/>
      <c r="V683" s="50"/>
      <c r="W683" s="50"/>
      <c r="X683" s="50"/>
      <c r="Y683" s="43"/>
      <c r="AA683" s="13"/>
      <c r="AB683" s="13"/>
    </row>
    <row r="684" spans="1:28" ht="30.75" thickBot="1" x14ac:dyDescent="0.3">
      <c r="A684" s="40">
        <v>24</v>
      </c>
      <c r="B684" s="1" t="s">
        <v>1174</v>
      </c>
      <c r="C684" s="41" t="s">
        <v>23</v>
      </c>
      <c r="D684" s="42">
        <v>1</v>
      </c>
      <c r="E684" s="118">
        <v>649</v>
      </c>
      <c r="F684" s="128">
        <v>683</v>
      </c>
      <c r="G684" s="154">
        <v>689.83</v>
      </c>
      <c r="H684" s="51">
        <f t="shared" si="168"/>
        <v>673.94333333333327</v>
      </c>
      <c r="I684" s="52">
        <f t="shared" si="169"/>
        <v>21.869833866157602</v>
      </c>
      <c r="J684" s="52">
        <f t="shared" si="170"/>
        <v>3.245055301309844</v>
      </c>
      <c r="K684" s="53">
        <f t="shared" si="171"/>
        <v>673.94333333333327</v>
      </c>
      <c r="L684" s="53">
        <f t="shared" si="172"/>
        <v>673.94333333333327</v>
      </c>
      <c r="M684" s="53">
        <f t="shared" si="173"/>
        <v>673.94</v>
      </c>
      <c r="N684" s="53">
        <f t="shared" si="174"/>
        <v>673.94</v>
      </c>
      <c r="O684" s="50">
        <f t="shared" si="165"/>
        <v>649</v>
      </c>
      <c r="P684" s="50">
        <f t="shared" si="166"/>
        <v>683</v>
      </c>
      <c r="Q684" s="50">
        <f t="shared" si="167"/>
        <v>689.83</v>
      </c>
      <c r="R684" s="48"/>
      <c r="S684" s="49"/>
      <c r="T684" s="49"/>
      <c r="U684" s="50"/>
      <c r="V684" s="50"/>
      <c r="W684" s="50"/>
      <c r="X684" s="50"/>
      <c r="Y684" s="43"/>
      <c r="AA684" s="13"/>
      <c r="AB684" s="13"/>
    </row>
    <row r="685" spans="1:28" ht="30.75" thickBot="1" x14ac:dyDescent="0.3">
      <c r="A685" s="40">
        <v>25</v>
      </c>
      <c r="B685" s="2" t="s">
        <v>1175</v>
      </c>
      <c r="C685" s="41" t="s">
        <v>23</v>
      </c>
      <c r="D685" s="42">
        <v>1</v>
      </c>
      <c r="E685" s="118">
        <v>595</v>
      </c>
      <c r="F685" s="128">
        <v>627</v>
      </c>
      <c r="G685" s="154">
        <v>633.27</v>
      </c>
      <c r="H685" s="51">
        <f t="shared" si="168"/>
        <v>618.42333333333329</v>
      </c>
      <c r="I685" s="52">
        <f t="shared" si="169"/>
        <v>20.526023320003635</v>
      </c>
      <c r="J685" s="52">
        <f t="shared" si="170"/>
        <v>3.319089402621231</v>
      </c>
      <c r="K685" s="53">
        <f t="shared" si="171"/>
        <v>618.42333333333329</v>
      </c>
      <c r="L685" s="53">
        <f t="shared" si="172"/>
        <v>618.42333333333329</v>
      </c>
      <c r="M685" s="53">
        <f t="shared" si="173"/>
        <v>618.41999999999996</v>
      </c>
      <c r="N685" s="53">
        <f t="shared" si="174"/>
        <v>618.41999999999996</v>
      </c>
      <c r="O685" s="50">
        <f t="shared" si="165"/>
        <v>595</v>
      </c>
      <c r="P685" s="50">
        <f t="shared" si="166"/>
        <v>627</v>
      </c>
      <c r="Q685" s="50">
        <f t="shared" si="167"/>
        <v>633.27</v>
      </c>
      <c r="R685" s="48"/>
      <c r="S685" s="49"/>
      <c r="T685" s="49"/>
      <c r="U685" s="50"/>
      <c r="V685" s="50"/>
      <c r="W685" s="50"/>
      <c r="X685" s="50"/>
      <c r="Y685" s="43"/>
      <c r="AA685" s="13"/>
      <c r="AB685" s="13"/>
    </row>
    <row r="686" spans="1:28" ht="30.75" thickBot="1" x14ac:dyDescent="0.3">
      <c r="A686" s="40">
        <v>26</v>
      </c>
      <c r="B686" s="2" t="s">
        <v>1176</v>
      </c>
      <c r="C686" s="41" t="s">
        <v>23</v>
      </c>
      <c r="D686" s="42">
        <v>1</v>
      </c>
      <c r="E686" s="118">
        <v>595</v>
      </c>
      <c r="F686" s="128">
        <v>627</v>
      </c>
      <c r="G686" s="154">
        <v>633.27</v>
      </c>
      <c r="H686" s="51">
        <f t="shared" si="168"/>
        <v>618.42333333333329</v>
      </c>
      <c r="I686" s="52">
        <f t="shared" si="169"/>
        <v>20.526023320003635</v>
      </c>
      <c r="J686" s="52">
        <f t="shared" si="170"/>
        <v>3.319089402621231</v>
      </c>
      <c r="K686" s="53">
        <f t="shared" si="171"/>
        <v>618.42333333333329</v>
      </c>
      <c r="L686" s="53">
        <f t="shared" si="172"/>
        <v>618.42333333333329</v>
      </c>
      <c r="M686" s="53">
        <f t="shared" si="173"/>
        <v>618.41999999999996</v>
      </c>
      <c r="N686" s="53">
        <f t="shared" si="174"/>
        <v>618.41999999999996</v>
      </c>
      <c r="O686" s="50">
        <f t="shared" si="165"/>
        <v>595</v>
      </c>
      <c r="P686" s="50">
        <f t="shared" si="166"/>
        <v>627</v>
      </c>
      <c r="Q686" s="50">
        <f t="shared" si="167"/>
        <v>633.27</v>
      </c>
      <c r="R686" s="48"/>
      <c r="S686" s="49"/>
      <c r="T686" s="49"/>
      <c r="U686" s="50"/>
      <c r="V686" s="50"/>
      <c r="W686" s="50"/>
      <c r="X686" s="50"/>
      <c r="Y686" s="43"/>
      <c r="AA686" s="13"/>
      <c r="AB686" s="13"/>
    </row>
    <row r="687" spans="1:28" ht="30.75" thickBot="1" x14ac:dyDescent="0.3">
      <c r="A687" s="40">
        <v>27</v>
      </c>
      <c r="B687" s="1" t="s">
        <v>1177</v>
      </c>
      <c r="C687" s="41" t="s">
        <v>23</v>
      </c>
      <c r="D687" s="42">
        <v>1</v>
      </c>
      <c r="E687" s="118">
        <v>595</v>
      </c>
      <c r="F687" s="128">
        <v>627</v>
      </c>
      <c r="G687" s="154">
        <v>633.27</v>
      </c>
      <c r="H687" s="51">
        <f t="shared" si="168"/>
        <v>618.42333333333329</v>
      </c>
      <c r="I687" s="52">
        <f t="shared" si="169"/>
        <v>20.526023320003635</v>
      </c>
      <c r="J687" s="52">
        <f t="shared" si="170"/>
        <v>3.319089402621231</v>
      </c>
      <c r="K687" s="53">
        <f t="shared" si="171"/>
        <v>618.42333333333329</v>
      </c>
      <c r="L687" s="53">
        <f t="shared" si="172"/>
        <v>618.42333333333329</v>
      </c>
      <c r="M687" s="53">
        <f t="shared" si="173"/>
        <v>618.41999999999996</v>
      </c>
      <c r="N687" s="53">
        <f t="shared" si="174"/>
        <v>618.41999999999996</v>
      </c>
      <c r="O687" s="50">
        <f t="shared" si="165"/>
        <v>595</v>
      </c>
      <c r="P687" s="50">
        <f t="shared" si="166"/>
        <v>627</v>
      </c>
      <c r="Q687" s="50">
        <f t="shared" si="167"/>
        <v>633.27</v>
      </c>
      <c r="R687" s="48"/>
      <c r="S687" s="49"/>
      <c r="T687" s="49"/>
      <c r="U687" s="50"/>
      <c r="V687" s="50"/>
      <c r="W687" s="50"/>
      <c r="X687" s="50"/>
      <c r="Y687" s="43"/>
      <c r="AA687" s="13"/>
      <c r="AB687" s="13"/>
    </row>
    <row r="688" spans="1:28" ht="30.75" thickBot="1" x14ac:dyDescent="0.3">
      <c r="A688" s="40">
        <v>28</v>
      </c>
      <c r="B688" s="1" t="s">
        <v>1178</v>
      </c>
      <c r="C688" s="41" t="s">
        <v>23</v>
      </c>
      <c r="D688" s="42">
        <v>1</v>
      </c>
      <c r="E688" s="118">
        <v>595</v>
      </c>
      <c r="F688" s="128">
        <v>627</v>
      </c>
      <c r="G688" s="154">
        <v>633.27</v>
      </c>
      <c r="H688" s="51">
        <f t="shared" si="168"/>
        <v>618.42333333333329</v>
      </c>
      <c r="I688" s="52">
        <f t="shared" si="169"/>
        <v>20.526023320003635</v>
      </c>
      <c r="J688" s="52">
        <f t="shared" si="170"/>
        <v>3.319089402621231</v>
      </c>
      <c r="K688" s="53">
        <f t="shared" si="171"/>
        <v>618.42333333333329</v>
      </c>
      <c r="L688" s="53">
        <f t="shared" si="172"/>
        <v>618.42333333333329</v>
      </c>
      <c r="M688" s="53">
        <f t="shared" si="173"/>
        <v>618.41999999999996</v>
      </c>
      <c r="N688" s="53">
        <f t="shared" si="174"/>
        <v>618.41999999999996</v>
      </c>
      <c r="O688" s="50">
        <f t="shared" si="165"/>
        <v>595</v>
      </c>
      <c r="P688" s="50">
        <f t="shared" si="166"/>
        <v>627</v>
      </c>
      <c r="Q688" s="50">
        <f t="shared" si="167"/>
        <v>633.27</v>
      </c>
      <c r="R688" s="48"/>
      <c r="S688" s="49"/>
      <c r="T688" s="49"/>
      <c r="U688" s="50"/>
      <c r="V688" s="50"/>
      <c r="W688" s="50"/>
      <c r="X688" s="50"/>
      <c r="Y688" s="43"/>
      <c r="AA688" s="13"/>
      <c r="AB688" s="13"/>
    </row>
    <row r="689" spans="1:28" ht="30.75" thickBot="1" x14ac:dyDescent="0.3">
      <c r="A689" s="40">
        <v>29</v>
      </c>
      <c r="B689" s="1" t="s">
        <v>1179</v>
      </c>
      <c r="C689" s="41" t="s">
        <v>23</v>
      </c>
      <c r="D689" s="42">
        <v>1</v>
      </c>
      <c r="E689" s="118">
        <v>595</v>
      </c>
      <c r="F689" s="128">
        <v>627</v>
      </c>
      <c r="G689" s="154">
        <v>633.27</v>
      </c>
      <c r="H689" s="51">
        <f t="shared" si="168"/>
        <v>618.42333333333329</v>
      </c>
      <c r="I689" s="52">
        <f t="shared" si="169"/>
        <v>20.526023320003635</v>
      </c>
      <c r="J689" s="52">
        <f t="shared" si="170"/>
        <v>3.319089402621231</v>
      </c>
      <c r="K689" s="53">
        <f t="shared" si="171"/>
        <v>618.42333333333329</v>
      </c>
      <c r="L689" s="53">
        <f t="shared" si="172"/>
        <v>618.42333333333329</v>
      </c>
      <c r="M689" s="53">
        <f t="shared" si="173"/>
        <v>618.41999999999996</v>
      </c>
      <c r="N689" s="53">
        <f t="shared" si="174"/>
        <v>618.41999999999996</v>
      </c>
      <c r="O689" s="50">
        <f t="shared" si="165"/>
        <v>595</v>
      </c>
      <c r="P689" s="50">
        <f t="shared" si="166"/>
        <v>627</v>
      </c>
      <c r="Q689" s="50">
        <f t="shared" si="167"/>
        <v>633.27</v>
      </c>
      <c r="R689" s="48"/>
      <c r="S689" s="49"/>
      <c r="T689" s="49"/>
      <c r="U689" s="50"/>
      <c r="V689" s="50"/>
      <c r="W689" s="50"/>
      <c r="X689" s="50"/>
      <c r="Y689" s="43"/>
      <c r="AA689" s="13"/>
      <c r="AB689" s="13"/>
    </row>
    <row r="690" spans="1:28" ht="30.75" thickBot="1" x14ac:dyDescent="0.3">
      <c r="A690" s="40">
        <v>30</v>
      </c>
      <c r="B690" s="1" t="s">
        <v>1180</v>
      </c>
      <c r="C690" s="41" t="s">
        <v>23</v>
      </c>
      <c r="D690" s="42">
        <v>1</v>
      </c>
      <c r="E690" s="118">
        <v>649</v>
      </c>
      <c r="F690" s="128">
        <v>683</v>
      </c>
      <c r="G690" s="154">
        <v>689.83</v>
      </c>
      <c r="H690" s="51">
        <f t="shared" si="168"/>
        <v>673.94333333333327</v>
      </c>
      <c r="I690" s="52">
        <f t="shared" si="169"/>
        <v>21.869833866157602</v>
      </c>
      <c r="J690" s="52">
        <f t="shared" si="170"/>
        <v>3.245055301309844</v>
      </c>
      <c r="K690" s="53">
        <f t="shared" si="171"/>
        <v>673.94333333333327</v>
      </c>
      <c r="L690" s="53">
        <f t="shared" si="172"/>
        <v>673.94333333333327</v>
      </c>
      <c r="M690" s="53">
        <f t="shared" si="173"/>
        <v>673.94</v>
      </c>
      <c r="N690" s="53">
        <f t="shared" si="174"/>
        <v>673.94</v>
      </c>
      <c r="O690" s="50">
        <f t="shared" si="165"/>
        <v>649</v>
      </c>
      <c r="P690" s="50">
        <f t="shared" si="166"/>
        <v>683</v>
      </c>
      <c r="Q690" s="50">
        <f t="shared" si="167"/>
        <v>689.83</v>
      </c>
      <c r="R690" s="48"/>
      <c r="S690" s="49"/>
      <c r="T690" s="49"/>
      <c r="U690" s="50"/>
      <c r="V690" s="50"/>
      <c r="W690" s="50"/>
      <c r="X690" s="50"/>
      <c r="Y690" s="43"/>
      <c r="AA690" s="13"/>
      <c r="AB690" s="13"/>
    </row>
    <row r="691" spans="1:28" ht="45.75" thickBot="1" x14ac:dyDescent="0.3">
      <c r="A691" s="40">
        <v>31</v>
      </c>
      <c r="B691" s="1" t="s">
        <v>1181</v>
      </c>
      <c r="C691" s="41" t="s">
        <v>23</v>
      </c>
      <c r="D691" s="42">
        <v>1</v>
      </c>
      <c r="E691" s="118">
        <v>825</v>
      </c>
      <c r="F691" s="128">
        <v>869</v>
      </c>
      <c r="G691" s="154">
        <v>877.69</v>
      </c>
      <c r="H691" s="51">
        <f t="shared" si="168"/>
        <v>857.23</v>
      </c>
      <c r="I691" s="52">
        <f t="shared" si="169"/>
        <v>28.248162772116721</v>
      </c>
      <c r="J691" s="52">
        <f t="shared" si="170"/>
        <v>3.2952839695433807</v>
      </c>
      <c r="K691" s="53">
        <f t="shared" si="171"/>
        <v>857.23</v>
      </c>
      <c r="L691" s="53">
        <f t="shared" si="172"/>
        <v>857.23</v>
      </c>
      <c r="M691" s="53">
        <f t="shared" si="173"/>
        <v>857.23</v>
      </c>
      <c r="N691" s="53">
        <f t="shared" si="174"/>
        <v>857.23</v>
      </c>
      <c r="O691" s="50">
        <f t="shared" si="165"/>
        <v>825</v>
      </c>
      <c r="P691" s="50">
        <f t="shared" si="166"/>
        <v>869</v>
      </c>
      <c r="Q691" s="50">
        <f t="shared" si="167"/>
        <v>877.69</v>
      </c>
      <c r="R691" s="48"/>
      <c r="S691" s="49"/>
      <c r="T691" s="49"/>
      <c r="U691" s="50"/>
      <c r="V691" s="50"/>
      <c r="W691" s="50"/>
      <c r="X691" s="50"/>
      <c r="Y691" s="43"/>
      <c r="AA691" s="13"/>
      <c r="AB691" s="13"/>
    </row>
    <row r="692" spans="1:28" ht="45.75" thickBot="1" x14ac:dyDescent="0.3">
      <c r="A692" s="40">
        <v>32</v>
      </c>
      <c r="B692" s="1" t="s">
        <v>1182</v>
      </c>
      <c r="C692" s="41" t="s">
        <v>23</v>
      </c>
      <c r="D692" s="42">
        <v>1</v>
      </c>
      <c r="E692" s="118">
        <v>942</v>
      </c>
      <c r="F692" s="128">
        <v>992</v>
      </c>
      <c r="G692" s="154">
        <v>1001.92</v>
      </c>
      <c r="H692" s="51">
        <f t="shared" si="168"/>
        <v>978.64</v>
      </c>
      <c r="I692" s="52">
        <f t="shared" si="169"/>
        <v>32.116487977361395</v>
      </c>
      <c r="J692" s="52">
        <f t="shared" si="170"/>
        <v>3.2817469117715805</v>
      </c>
      <c r="K692" s="53">
        <f t="shared" si="171"/>
        <v>978.64</v>
      </c>
      <c r="L692" s="53">
        <f t="shared" si="172"/>
        <v>978.64</v>
      </c>
      <c r="M692" s="53">
        <f t="shared" si="173"/>
        <v>978.64</v>
      </c>
      <c r="N692" s="53">
        <f t="shared" si="174"/>
        <v>978.64</v>
      </c>
      <c r="O692" s="50">
        <f t="shared" si="165"/>
        <v>942</v>
      </c>
      <c r="P692" s="50">
        <f t="shared" si="166"/>
        <v>992</v>
      </c>
      <c r="Q692" s="50">
        <f t="shared" si="167"/>
        <v>1001.92</v>
      </c>
      <c r="R692" s="48"/>
      <c r="S692" s="49"/>
      <c r="T692" s="49"/>
      <c r="U692" s="50"/>
      <c r="V692" s="50"/>
      <c r="W692" s="50"/>
      <c r="X692" s="50"/>
      <c r="Y692" s="43"/>
      <c r="AA692" s="13"/>
      <c r="AB692" s="13"/>
    </row>
    <row r="693" spans="1:28" ht="24.75" thickBot="1" x14ac:dyDescent="0.3">
      <c r="A693" s="40">
        <v>33</v>
      </c>
      <c r="B693" s="1" t="s">
        <v>535</v>
      </c>
      <c r="C693" s="41" t="s">
        <v>23</v>
      </c>
      <c r="D693" s="42">
        <v>1</v>
      </c>
      <c r="E693" s="118">
        <v>144</v>
      </c>
      <c r="F693" s="128">
        <v>152</v>
      </c>
      <c r="G693" s="154">
        <v>153.52000000000001</v>
      </c>
      <c r="H693" s="51">
        <f t="shared" si="168"/>
        <v>149.84</v>
      </c>
      <c r="I693" s="52">
        <f t="shared" si="169"/>
        <v>5.1143719066958786</v>
      </c>
      <c r="J693" s="52">
        <f t="shared" si="170"/>
        <v>3.4132220413079812</v>
      </c>
      <c r="K693" s="53">
        <f t="shared" si="171"/>
        <v>149.84</v>
      </c>
      <c r="L693" s="53">
        <f t="shared" si="172"/>
        <v>149.84</v>
      </c>
      <c r="M693" s="53">
        <f t="shared" si="173"/>
        <v>149.84</v>
      </c>
      <c r="N693" s="53">
        <f t="shared" si="174"/>
        <v>149.84</v>
      </c>
      <c r="O693" s="50">
        <f t="shared" si="165"/>
        <v>144</v>
      </c>
      <c r="P693" s="50">
        <f t="shared" si="166"/>
        <v>152</v>
      </c>
      <c r="Q693" s="50">
        <f t="shared" si="167"/>
        <v>153.52000000000001</v>
      </c>
      <c r="R693" s="48"/>
      <c r="S693" s="49"/>
      <c r="T693" s="49"/>
      <c r="U693" s="50"/>
      <c r="V693" s="50"/>
      <c r="W693" s="50"/>
      <c r="X693" s="50"/>
      <c r="Y693" s="43"/>
      <c r="AA693" s="13"/>
      <c r="AB693" s="13"/>
    </row>
    <row r="694" spans="1:28" ht="30.75" thickBot="1" x14ac:dyDescent="0.3">
      <c r="A694" s="40">
        <v>34</v>
      </c>
      <c r="B694" s="1" t="s">
        <v>594</v>
      </c>
      <c r="C694" s="41" t="s">
        <v>23</v>
      </c>
      <c r="D694" s="42">
        <v>1</v>
      </c>
      <c r="E694" s="118">
        <v>772</v>
      </c>
      <c r="F694" s="128">
        <v>813</v>
      </c>
      <c r="G694" s="154">
        <v>821.13</v>
      </c>
      <c r="H694" s="51">
        <f t="shared" si="168"/>
        <v>802.04333333333341</v>
      </c>
      <c r="I694" s="52">
        <f t="shared" si="169"/>
        <v>26.333925520767565</v>
      </c>
      <c r="J694" s="52">
        <f t="shared" si="170"/>
        <v>3.2833544555906244</v>
      </c>
      <c r="K694" s="53">
        <f t="shared" si="171"/>
        <v>802.04333333333341</v>
      </c>
      <c r="L694" s="53">
        <f t="shared" si="172"/>
        <v>802.04333333333341</v>
      </c>
      <c r="M694" s="53">
        <f t="shared" si="173"/>
        <v>802.04</v>
      </c>
      <c r="N694" s="53">
        <f t="shared" si="174"/>
        <v>802.04</v>
      </c>
      <c r="O694" s="50">
        <f t="shared" si="165"/>
        <v>772</v>
      </c>
      <c r="P694" s="50">
        <f t="shared" si="166"/>
        <v>813</v>
      </c>
      <c r="Q694" s="50">
        <f t="shared" si="167"/>
        <v>821.13</v>
      </c>
      <c r="R694" s="48"/>
      <c r="S694" s="49"/>
      <c r="T694" s="49"/>
      <c r="U694" s="50"/>
      <c r="V694" s="50"/>
      <c r="W694" s="50"/>
      <c r="X694" s="50"/>
      <c r="Y694" s="43"/>
      <c r="AA694" s="13"/>
      <c r="AB694" s="13"/>
    </row>
    <row r="695" spans="1:28" ht="30.75" thickBot="1" x14ac:dyDescent="0.3">
      <c r="A695" s="40">
        <v>35</v>
      </c>
      <c r="B695" s="1" t="s">
        <v>1183</v>
      </c>
      <c r="C695" s="41" t="s">
        <v>23</v>
      </c>
      <c r="D695" s="42">
        <v>1</v>
      </c>
      <c r="E695" s="118">
        <v>996</v>
      </c>
      <c r="F695" s="128">
        <v>1049</v>
      </c>
      <c r="G695" s="154">
        <v>1059.49</v>
      </c>
      <c r="H695" s="51">
        <f t="shared" si="168"/>
        <v>1034.83</v>
      </c>
      <c r="I695" s="52">
        <f t="shared" si="169"/>
        <v>34.034345887647092</v>
      </c>
      <c r="J695" s="52">
        <f t="shared" si="170"/>
        <v>3.2888828008124129</v>
      </c>
      <c r="K695" s="53">
        <f t="shared" si="171"/>
        <v>1034.83</v>
      </c>
      <c r="L695" s="53">
        <f t="shared" si="172"/>
        <v>1034.83</v>
      </c>
      <c r="M695" s="53">
        <f t="shared" si="173"/>
        <v>1034.83</v>
      </c>
      <c r="N695" s="53">
        <f t="shared" si="174"/>
        <v>1034.83</v>
      </c>
      <c r="O695" s="50">
        <f t="shared" si="165"/>
        <v>996</v>
      </c>
      <c r="P695" s="50">
        <f t="shared" si="166"/>
        <v>1049</v>
      </c>
      <c r="Q695" s="50">
        <f t="shared" si="167"/>
        <v>1059.49</v>
      </c>
      <c r="R695" s="48"/>
      <c r="S695" s="49"/>
      <c r="T695" s="49"/>
      <c r="U695" s="50"/>
      <c r="V695" s="50"/>
      <c r="W695" s="50"/>
      <c r="X695" s="50"/>
      <c r="Y695" s="43"/>
      <c r="AA695" s="13"/>
      <c r="AB695" s="13"/>
    </row>
    <row r="696" spans="1:28" ht="24.75" thickBot="1" x14ac:dyDescent="0.3">
      <c r="A696" s="40">
        <v>36</v>
      </c>
      <c r="B696" s="1" t="s">
        <v>1184</v>
      </c>
      <c r="C696" s="41" t="s">
        <v>23</v>
      </c>
      <c r="D696" s="42">
        <v>1</v>
      </c>
      <c r="E696" s="118">
        <v>6748</v>
      </c>
      <c r="F696" s="128">
        <v>7106</v>
      </c>
      <c r="G696" s="154">
        <v>7177.06</v>
      </c>
      <c r="H696" s="51">
        <f t="shared" si="168"/>
        <v>7010.3533333333335</v>
      </c>
      <c r="I696" s="52">
        <f t="shared" si="169"/>
        <v>229.96594211607379</v>
      </c>
      <c r="J696" s="52">
        <f t="shared" si="170"/>
        <v>3.2803759123326235</v>
      </c>
      <c r="K696" s="53">
        <f t="shared" si="171"/>
        <v>7010.3533333333335</v>
      </c>
      <c r="L696" s="53">
        <f t="shared" si="172"/>
        <v>7010.3533333333335</v>
      </c>
      <c r="M696" s="53">
        <f t="shared" si="173"/>
        <v>7010.35</v>
      </c>
      <c r="N696" s="53">
        <f t="shared" si="174"/>
        <v>7010.35</v>
      </c>
      <c r="O696" s="50">
        <f t="shared" si="165"/>
        <v>6748</v>
      </c>
      <c r="P696" s="50">
        <f t="shared" si="166"/>
        <v>7106</v>
      </c>
      <c r="Q696" s="50">
        <f t="shared" si="167"/>
        <v>7177.06</v>
      </c>
      <c r="R696" s="48"/>
      <c r="S696" s="49"/>
      <c r="T696" s="49"/>
      <c r="U696" s="50"/>
      <c r="V696" s="50"/>
      <c r="W696" s="50"/>
      <c r="X696" s="50"/>
      <c r="Y696" s="43"/>
      <c r="AA696" s="13"/>
      <c r="AB696" s="13"/>
    </row>
    <row r="697" spans="1:28" ht="30.75" thickBot="1" x14ac:dyDescent="0.3">
      <c r="A697" s="40">
        <v>37</v>
      </c>
      <c r="B697" s="1" t="s">
        <v>1185</v>
      </c>
      <c r="C697" s="41" t="s">
        <v>23</v>
      </c>
      <c r="D697" s="42">
        <v>1</v>
      </c>
      <c r="E697" s="118">
        <v>6748</v>
      </c>
      <c r="F697" s="128">
        <v>7106</v>
      </c>
      <c r="G697" s="154">
        <v>7177.06</v>
      </c>
      <c r="H697" s="51">
        <f t="shared" si="168"/>
        <v>7010.3533333333335</v>
      </c>
      <c r="I697" s="52">
        <f t="shared" si="169"/>
        <v>229.96594211607379</v>
      </c>
      <c r="J697" s="52">
        <f t="shared" si="170"/>
        <v>3.2803759123326235</v>
      </c>
      <c r="K697" s="53">
        <f t="shared" si="171"/>
        <v>7010.3533333333335</v>
      </c>
      <c r="L697" s="53">
        <f t="shared" si="172"/>
        <v>7010.3533333333335</v>
      </c>
      <c r="M697" s="53">
        <f t="shared" si="173"/>
        <v>7010.35</v>
      </c>
      <c r="N697" s="53">
        <f t="shared" si="174"/>
        <v>7010.35</v>
      </c>
      <c r="O697" s="50">
        <f t="shared" si="165"/>
        <v>6748</v>
      </c>
      <c r="P697" s="50">
        <f t="shared" si="166"/>
        <v>7106</v>
      </c>
      <c r="Q697" s="50">
        <f t="shared" si="167"/>
        <v>7177.06</v>
      </c>
      <c r="R697" s="48"/>
      <c r="S697" s="49"/>
      <c r="T697" s="49"/>
      <c r="U697" s="50"/>
      <c r="V697" s="50"/>
      <c r="W697" s="50"/>
      <c r="X697" s="50"/>
      <c r="Y697" s="43"/>
      <c r="AA697" s="13"/>
      <c r="AB697" s="13"/>
    </row>
    <row r="698" spans="1:28" ht="30.75" thickBot="1" x14ac:dyDescent="0.3">
      <c r="A698" s="40">
        <v>38</v>
      </c>
      <c r="B698" s="1" t="s">
        <v>1186</v>
      </c>
      <c r="C698" s="41" t="s">
        <v>23</v>
      </c>
      <c r="D698" s="42">
        <v>1</v>
      </c>
      <c r="E698" s="118">
        <v>8913</v>
      </c>
      <c r="F698" s="128">
        <v>9385</v>
      </c>
      <c r="G698" s="154">
        <v>9478.85</v>
      </c>
      <c r="H698" s="51">
        <f t="shared" si="168"/>
        <v>9258.9499999999989</v>
      </c>
      <c r="I698" s="52">
        <f t="shared" si="169"/>
        <v>303.2540313004925</v>
      </c>
      <c r="J698" s="52">
        <f t="shared" si="170"/>
        <v>3.275252931493231</v>
      </c>
      <c r="K698" s="53">
        <f t="shared" si="171"/>
        <v>9258.9499999999989</v>
      </c>
      <c r="L698" s="53">
        <f t="shared" si="172"/>
        <v>9258.9499999999989</v>
      </c>
      <c r="M698" s="53">
        <f t="shared" si="173"/>
        <v>9258.9500000000007</v>
      </c>
      <c r="N698" s="53">
        <f t="shared" si="174"/>
        <v>9258.9500000000007</v>
      </c>
      <c r="O698" s="50">
        <f t="shared" si="165"/>
        <v>8913</v>
      </c>
      <c r="P698" s="50">
        <f t="shared" si="166"/>
        <v>9385</v>
      </c>
      <c r="Q698" s="50">
        <f t="shared" si="167"/>
        <v>9478.85</v>
      </c>
      <c r="R698" s="48"/>
      <c r="S698" s="49"/>
      <c r="T698" s="49"/>
      <c r="U698" s="50"/>
      <c r="V698" s="50"/>
      <c r="W698" s="50"/>
      <c r="X698" s="50"/>
      <c r="Y698" s="43"/>
      <c r="AA698" s="13"/>
      <c r="AB698" s="13"/>
    </row>
    <row r="699" spans="1:28" ht="30.75" thickBot="1" x14ac:dyDescent="0.3">
      <c r="A699" s="40">
        <v>39</v>
      </c>
      <c r="B699" s="1" t="s">
        <v>1187</v>
      </c>
      <c r="C699" s="41" t="s">
        <v>23</v>
      </c>
      <c r="D699" s="42">
        <v>1</v>
      </c>
      <c r="E699" s="118">
        <v>4446</v>
      </c>
      <c r="F699" s="128">
        <v>4682</v>
      </c>
      <c r="G699" s="154">
        <v>4728.82</v>
      </c>
      <c r="H699" s="51">
        <f t="shared" si="168"/>
        <v>4618.9399999999996</v>
      </c>
      <c r="I699" s="52">
        <f t="shared" si="169"/>
        <v>151.58895342339417</v>
      </c>
      <c r="J699" s="52">
        <f t="shared" si="170"/>
        <v>3.2818991678479086</v>
      </c>
      <c r="K699" s="53">
        <f t="shared" si="171"/>
        <v>4618.9399999999996</v>
      </c>
      <c r="L699" s="53">
        <f t="shared" si="172"/>
        <v>4618.9399999999996</v>
      </c>
      <c r="M699" s="53">
        <f t="shared" si="173"/>
        <v>4618.9399999999996</v>
      </c>
      <c r="N699" s="53">
        <f t="shared" si="174"/>
        <v>4618.9399999999996</v>
      </c>
      <c r="O699" s="50">
        <f t="shared" si="165"/>
        <v>4446</v>
      </c>
      <c r="P699" s="50">
        <f t="shared" si="166"/>
        <v>4682</v>
      </c>
      <c r="Q699" s="50">
        <f t="shared" si="167"/>
        <v>4728.82</v>
      </c>
      <c r="R699" s="48"/>
      <c r="S699" s="49"/>
      <c r="T699" s="49"/>
      <c r="U699" s="50"/>
      <c r="V699" s="50"/>
      <c r="W699" s="50"/>
      <c r="X699" s="50"/>
      <c r="Y699" s="43"/>
      <c r="AA699" s="13"/>
      <c r="AB699" s="13"/>
    </row>
    <row r="700" spans="1:28" ht="30.75" thickBot="1" x14ac:dyDescent="0.3">
      <c r="A700" s="40">
        <v>40</v>
      </c>
      <c r="B700" s="1" t="s">
        <v>1188</v>
      </c>
      <c r="C700" s="41" t="s">
        <v>23</v>
      </c>
      <c r="D700" s="42">
        <v>1</v>
      </c>
      <c r="E700" s="118">
        <v>610</v>
      </c>
      <c r="F700" s="128">
        <v>642</v>
      </c>
      <c r="G700" s="154">
        <v>648.41999999999996</v>
      </c>
      <c r="H700" s="51">
        <f t="shared" si="168"/>
        <v>633.47333333333336</v>
      </c>
      <c r="I700" s="52">
        <f t="shared" si="169"/>
        <v>20.580382244587508</v>
      </c>
      <c r="J700" s="52">
        <f t="shared" si="170"/>
        <v>3.2488158793194408</v>
      </c>
      <c r="K700" s="53">
        <f t="shared" si="171"/>
        <v>633.47333333333336</v>
      </c>
      <c r="L700" s="53">
        <f t="shared" si="172"/>
        <v>633.47333333333336</v>
      </c>
      <c r="M700" s="53">
        <f t="shared" si="173"/>
        <v>633.47</v>
      </c>
      <c r="N700" s="53">
        <f t="shared" si="174"/>
        <v>633.47</v>
      </c>
      <c r="O700" s="50">
        <f t="shared" si="165"/>
        <v>610</v>
      </c>
      <c r="P700" s="50">
        <f t="shared" si="166"/>
        <v>642</v>
      </c>
      <c r="Q700" s="50">
        <f t="shared" si="167"/>
        <v>648.41999999999996</v>
      </c>
      <c r="R700" s="48"/>
      <c r="S700" s="49"/>
      <c r="T700" s="49"/>
      <c r="U700" s="50"/>
      <c r="V700" s="50"/>
      <c r="W700" s="50"/>
      <c r="X700" s="50"/>
      <c r="Y700" s="43"/>
      <c r="AA700" s="13"/>
      <c r="AB700" s="13"/>
    </row>
    <row r="701" spans="1:28" ht="30.75" thickBot="1" x14ac:dyDescent="0.3">
      <c r="A701" s="40">
        <v>41</v>
      </c>
      <c r="B701" s="1" t="s">
        <v>1189</v>
      </c>
      <c r="C701" s="41" t="s">
        <v>23</v>
      </c>
      <c r="D701" s="42">
        <v>1</v>
      </c>
      <c r="E701" s="118">
        <v>610</v>
      </c>
      <c r="F701" s="128">
        <v>642</v>
      </c>
      <c r="G701" s="154">
        <v>648.41999999999996</v>
      </c>
      <c r="H701" s="51">
        <f t="shared" si="168"/>
        <v>633.47333333333336</v>
      </c>
      <c r="I701" s="52">
        <f t="shared" si="169"/>
        <v>20.580382244587508</v>
      </c>
      <c r="J701" s="52">
        <f t="shared" si="170"/>
        <v>3.2488158793194408</v>
      </c>
      <c r="K701" s="53">
        <f t="shared" si="171"/>
        <v>633.47333333333336</v>
      </c>
      <c r="L701" s="53">
        <f t="shared" si="172"/>
        <v>633.47333333333336</v>
      </c>
      <c r="M701" s="53">
        <f t="shared" si="173"/>
        <v>633.47</v>
      </c>
      <c r="N701" s="53">
        <f t="shared" si="174"/>
        <v>633.47</v>
      </c>
      <c r="O701" s="50">
        <f t="shared" si="165"/>
        <v>610</v>
      </c>
      <c r="P701" s="50">
        <f t="shared" si="166"/>
        <v>642</v>
      </c>
      <c r="Q701" s="50">
        <f t="shared" si="167"/>
        <v>648.41999999999996</v>
      </c>
      <c r="R701" s="48"/>
      <c r="S701" s="49"/>
      <c r="T701" s="49"/>
      <c r="U701" s="50"/>
      <c r="V701" s="50"/>
      <c r="W701" s="50"/>
      <c r="X701" s="50"/>
      <c r="Y701" s="43"/>
      <c r="AA701" s="13"/>
      <c r="AB701" s="13"/>
    </row>
    <row r="702" spans="1:28" ht="30.75" thickBot="1" x14ac:dyDescent="0.3">
      <c r="A702" s="40">
        <v>42</v>
      </c>
      <c r="B702" s="1" t="s">
        <v>1190</v>
      </c>
      <c r="C702" s="41" t="s">
        <v>23</v>
      </c>
      <c r="D702" s="42">
        <v>1</v>
      </c>
      <c r="E702" s="118">
        <v>2120</v>
      </c>
      <c r="F702" s="128">
        <v>2232</v>
      </c>
      <c r="G702" s="154">
        <v>2254.3200000000002</v>
      </c>
      <c r="H702" s="51">
        <f t="shared" si="168"/>
        <v>2202.1066666666666</v>
      </c>
      <c r="I702" s="52">
        <f t="shared" si="169"/>
        <v>71.976899998078153</v>
      </c>
      <c r="J702" s="52">
        <f t="shared" si="170"/>
        <v>3.2685473908959066</v>
      </c>
      <c r="K702" s="53">
        <f t="shared" si="171"/>
        <v>2202.1066666666666</v>
      </c>
      <c r="L702" s="53">
        <f t="shared" si="172"/>
        <v>2202.1066666666666</v>
      </c>
      <c r="M702" s="53">
        <f t="shared" si="173"/>
        <v>2202.11</v>
      </c>
      <c r="N702" s="53">
        <f t="shared" si="174"/>
        <v>2202.11</v>
      </c>
      <c r="O702" s="50">
        <f t="shared" si="165"/>
        <v>2120</v>
      </c>
      <c r="P702" s="50">
        <f t="shared" si="166"/>
        <v>2232</v>
      </c>
      <c r="Q702" s="50">
        <f t="shared" si="167"/>
        <v>2254.3200000000002</v>
      </c>
      <c r="R702" s="48"/>
      <c r="S702" s="49"/>
      <c r="T702" s="49"/>
      <c r="U702" s="50"/>
      <c r="V702" s="50"/>
      <c r="W702" s="50"/>
      <c r="X702" s="50"/>
      <c r="Y702" s="43"/>
      <c r="AA702" s="13"/>
      <c r="AB702" s="13"/>
    </row>
    <row r="703" spans="1:28" ht="30.75" thickBot="1" x14ac:dyDescent="0.3">
      <c r="A703" s="40">
        <v>43</v>
      </c>
      <c r="B703" s="1" t="s">
        <v>1191</v>
      </c>
      <c r="C703" s="41" t="s">
        <v>23</v>
      </c>
      <c r="D703" s="42">
        <v>1</v>
      </c>
      <c r="E703" s="118">
        <v>1960</v>
      </c>
      <c r="F703" s="128">
        <v>2064</v>
      </c>
      <c r="G703" s="154">
        <v>2084.64</v>
      </c>
      <c r="H703" s="51">
        <f t="shared" si="168"/>
        <v>2036.2133333333331</v>
      </c>
      <c r="I703" s="52">
        <f t="shared" si="169"/>
        <v>66.804614611068061</v>
      </c>
      <c r="J703" s="52">
        <f t="shared" si="170"/>
        <v>3.2808259094201686</v>
      </c>
      <c r="K703" s="53">
        <f t="shared" si="171"/>
        <v>2036.2133333333331</v>
      </c>
      <c r="L703" s="53">
        <f t="shared" si="172"/>
        <v>2036.2133333333331</v>
      </c>
      <c r="M703" s="53">
        <f t="shared" si="173"/>
        <v>2036.21</v>
      </c>
      <c r="N703" s="53">
        <f t="shared" si="174"/>
        <v>2036.21</v>
      </c>
      <c r="O703" s="50">
        <f t="shared" si="165"/>
        <v>1960</v>
      </c>
      <c r="P703" s="50">
        <f t="shared" si="166"/>
        <v>2064</v>
      </c>
      <c r="Q703" s="50">
        <f t="shared" si="167"/>
        <v>2084.64</v>
      </c>
      <c r="R703" s="48"/>
      <c r="S703" s="49"/>
      <c r="T703" s="49"/>
      <c r="U703" s="50"/>
      <c r="V703" s="50"/>
      <c r="W703" s="50"/>
      <c r="X703" s="50"/>
      <c r="Y703" s="43"/>
      <c r="AA703" s="13"/>
      <c r="AB703" s="13"/>
    </row>
    <row r="704" spans="1:28" ht="30.75" thickBot="1" x14ac:dyDescent="0.3">
      <c r="A704" s="40">
        <v>44</v>
      </c>
      <c r="B704" s="1" t="s">
        <v>1192</v>
      </c>
      <c r="C704" s="41" t="s">
        <v>23</v>
      </c>
      <c r="D704" s="42">
        <v>1</v>
      </c>
      <c r="E704" s="118">
        <v>782</v>
      </c>
      <c r="F704" s="128">
        <v>823</v>
      </c>
      <c r="G704" s="154">
        <v>831.23</v>
      </c>
      <c r="H704" s="51">
        <f t="shared" si="168"/>
        <v>812.07666666666671</v>
      </c>
      <c r="I704" s="52">
        <f t="shared" si="169"/>
        <v>26.370203513308986</v>
      </c>
      <c r="J704" s="52">
        <f t="shared" si="170"/>
        <v>3.2472554126632933</v>
      </c>
      <c r="K704" s="53">
        <f t="shared" si="171"/>
        <v>812.07666666666671</v>
      </c>
      <c r="L704" s="53">
        <f t="shared" si="172"/>
        <v>812.07666666666671</v>
      </c>
      <c r="M704" s="53">
        <f t="shared" si="173"/>
        <v>812.08</v>
      </c>
      <c r="N704" s="53">
        <f t="shared" si="174"/>
        <v>812.08</v>
      </c>
      <c r="O704" s="50">
        <f t="shared" si="165"/>
        <v>782</v>
      </c>
      <c r="P704" s="50">
        <f t="shared" si="166"/>
        <v>823</v>
      </c>
      <c r="Q704" s="50">
        <f t="shared" si="167"/>
        <v>831.23</v>
      </c>
      <c r="R704" s="48"/>
      <c r="S704" s="49"/>
      <c r="T704" s="49"/>
      <c r="U704" s="50"/>
      <c r="V704" s="50"/>
      <c r="W704" s="50"/>
      <c r="X704" s="50"/>
      <c r="Y704" s="43"/>
      <c r="AA704" s="13"/>
      <c r="AB704" s="13"/>
    </row>
    <row r="705" spans="1:28" ht="30.75" thickBot="1" x14ac:dyDescent="0.3">
      <c r="A705" s="40">
        <v>45</v>
      </c>
      <c r="B705" s="1" t="s">
        <v>1193</v>
      </c>
      <c r="C705" s="41" t="s">
        <v>23</v>
      </c>
      <c r="D705" s="42">
        <v>1</v>
      </c>
      <c r="E705" s="118">
        <v>2282</v>
      </c>
      <c r="F705" s="128">
        <v>2403</v>
      </c>
      <c r="G705" s="154">
        <v>2427.0300000000002</v>
      </c>
      <c r="H705" s="51">
        <f t="shared" si="168"/>
        <v>2370.6766666666667</v>
      </c>
      <c r="I705" s="52">
        <f t="shared" si="169"/>
        <v>77.730454992450319</v>
      </c>
      <c r="J705" s="52">
        <f t="shared" si="170"/>
        <v>3.2788298836949643</v>
      </c>
      <c r="K705" s="53">
        <f t="shared" si="171"/>
        <v>2370.6766666666667</v>
      </c>
      <c r="L705" s="53">
        <f t="shared" si="172"/>
        <v>2370.6766666666667</v>
      </c>
      <c r="M705" s="53">
        <f t="shared" si="173"/>
        <v>2370.6799999999998</v>
      </c>
      <c r="N705" s="53">
        <f t="shared" si="174"/>
        <v>2370.6799999999998</v>
      </c>
      <c r="O705" s="50">
        <f t="shared" si="165"/>
        <v>2282</v>
      </c>
      <c r="P705" s="50">
        <f t="shared" si="166"/>
        <v>2403</v>
      </c>
      <c r="Q705" s="50">
        <f t="shared" si="167"/>
        <v>2427.0300000000002</v>
      </c>
      <c r="R705" s="48"/>
      <c r="S705" s="49"/>
      <c r="T705" s="49"/>
      <c r="U705" s="50"/>
      <c r="V705" s="50"/>
      <c r="W705" s="50"/>
      <c r="X705" s="50"/>
      <c r="Y705" s="43"/>
      <c r="AA705" s="13"/>
      <c r="AB705" s="13"/>
    </row>
    <row r="706" spans="1:28" ht="30.75" thickBot="1" x14ac:dyDescent="0.3">
      <c r="A706" s="40">
        <v>46</v>
      </c>
      <c r="B706" s="1" t="s">
        <v>1194</v>
      </c>
      <c r="C706" s="41" t="s">
        <v>23</v>
      </c>
      <c r="D706" s="42">
        <v>1</v>
      </c>
      <c r="E706" s="118">
        <v>2645</v>
      </c>
      <c r="F706" s="128">
        <v>2785</v>
      </c>
      <c r="G706" s="154">
        <v>2812.85</v>
      </c>
      <c r="H706" s="51">
        <f t="shared" si="168"/>
        <v>2747.6166666666668</v>
      </c>
      <c r="I706" s="52">
        <f t="shared" si="169"/>
        <v>89.952992353413833</v>
      </c>
      <c r="J706" s="52">
        <f t="shared" si="170"/>
        <v>3.2738552449728129</v>
      </c>
      <c r="K706" s="53">
        <f t="shared" si="171"/>
        <v>2747.6166666666668</v>
      </c>
      <c r="L706" s="53">
        <f t="shared" si="172"/>
        <v>2747.6166666666668</v>
      </c>
      <c r="M706" s="53">
        <f t="shared" si="173"/>
        <v>2747.62</v>
      </c>
      <c r="N706" s="53">
        <f t="shared" si="174"/>
        <v>2747.62</v>
      </c>
      <c r="O706" s="50">
        <f t="shared" si="165"/>
        <v>2645</v>
      </c>
      <c r="P706" s="50">
        <f t="shared" si="166"/>
        <v>2785</v>
      </c>
      <c r="Q706" s="50">
        <f t="shared" si="167"/>
        <v>2812.85</v>
      </c>
      <c r="R706" s="48"/>
      <c r="S706" s="49"/>
      <c r="T706" s="49"/>
      <c r="U706" s="50"/>
      <c r="V706" s="50"/>
      <c r="W706" s="50"/>
      <c r="X706" s="50"/>
      <c r="Y706" s="43"/>
      <c r="AA706" s="13"/>
      <c r="AB706" s="13"/>
    </row>
    <row r="707" spans="1:28" ht="30.75" thickBot="1" x14ac:dyDescent="0.3">
      <c r="A707" s="40">
        <v>47</v>
      </c>
      <c r="B707" s="1" t="s">
        <v>1195</v>
      </c>
      <c r="C707" s="41" t="s">
        <v>23</v>
      </c>
      <c r="D707" s="42">
        <v>1</v>
      </c>
      <c r="E707" s="118">
        <v>2120</v>
      </c>
      <c r="F707" s="128">
        <v>2232</v>
      </c>
      <c r="G707" s="154">
        <v>2254.3200000000002</v>
      </c>
      <c r="H707" s="51">
        <f t="shared" si="168"/>
        <v>2202.1066666666666</v>
      </c>
      <c r="I707" s="52">
        <f t="shared" si="169"/>
        <v>71.976899998078153</v>
      </c>
      <c r="J707" s="52">
        <f t="shared" si="170"/>
        <v>3.2685473908959066</v>
      </c>
      <c r="K707" s="53">
        <f t="shared" si="171"/>
        <v>2202.1066666666666</v>
      </c>
      <c r="L707" s="53">
        <f t="shared" si="172"/>
        <v>2202.1066666666666</v>
      </c>
      <c r="M707" s="53">
        <f t="shared" si="173"/>
        <v>2202.11</v>
      </c>
      <c r="N707" s="53">
        <f t="shared" si="174"/>
        <v>2202.11</v>
      </c>
      <c r="O707" s="50">
        <f t="shared" si="165"/>
        <v>2120</v>
      </c>
      <c r="P707" s="50">
        <f t="shared" si="166"/>
        <v>2232</v>
      </c>
      <c r="Q707" s="50">
        <f t="shared" si="167"/>
        <v>2254.3200000000002</v>
      </c>
      <c r="R707" s="48"/>
      <c r="S707" s="49"/>
      <c r="T707" s="49"/>
      <c r="U707" s="50"/>
      <c r="V707" s="50"/>
      <c r="W707" s="50"/>
      <c r="X707" s="50"/>
      <c r="Y707" s="43"/>
      <c r="AA707" s="13"/>
      <c r="AB707" s="13"/>
    </row>
    <row r="708" spans="1:28" ht="30.75" thickBot="1" x14ac:dyDescent="0.3">
      <c r="A708" s="40">
        <v>48</v>
      </c>
      <c r="B708" s="1" t="s">
        <v>1196</v>
      </c>
      <c r="C708" s="41" t="s">
        <v>23</v>
      </c>
      <c r="D708" s="42">
        <v>1</v>
      </c>
      <c r="E708" s="118">
        <v>1681</v>
      </c>
      <c r="F708" s="128">
        <v>1770</v>
      </c>
      <c r="G708" s="154">
        <v>1787.7</v>
      </c>
      <c r="H708" s="51">
        <f t="shared" si="168"/>
        <v>1746.2333333333333</v>
      </c>
      <c r="I708" s="52">
        <f t="shared" si="169"/>
        <v>57.182718834743554</v>
      </c>
      <c r="J708" s="52">
        <f t="shared" si="170"/>
        <v>3.2746321893643584</v>
      </c>
      <c r="K708" s="53">
        <f t="shared" si="171"/>
        <v>1746.2333333333333</v>
      </c>
      <c r="L708" s="53">
        <f t="shared" si="172"/>
        <v>1746.2333333333333</v>
      </c>
      <c r="M708" s="53">
        <f t="shared" si="173"/>
        <v>1746.23</v>
      </c>
      <c r="N708" s="53">
        <f t="shared" si="174"/>
        <v>1746.23</v>
      </c>
      <c r="O708" s="50">
        <f t="shared" si="165"/>
        <v>1681</v>
      </c>
      <c r="P708" s="50">
        <f t="shared" si="166"/>
        <v>1770</v>
      </c>
      <c r="Q708" s="50">
        <f t="shared" si="167"/>
        <v>1787.7</v>
      </c>
      <c r="R708" s="48"/>
      <c r="S708" s="49"/>
      <c r="T708" s="49"/>
      <c r="U708" s="50"/>
      <c r="V708" s="50"/>
      <c r="W708" s="50"/>
      <c r="X708" s="50"/>
      <c r="Y708" s="43"/>
      <c r="AA708" s="13"/>
      <c r="AB708" s="13"/>
    </row>
    <row r="709" spans="1:28" ht="30.75" thickBot="1" x14ac:dyDescent="0.3">
      <c r="A709" s="40">
        <v>49</v>
      </c>
      <c r="B709" s="1" t="s">
        <v>1197</v>
      </c>
      <c r="C709" s="41" t="s">
        <v>23</v>
      </c>
      <c r="D709" s="42">
        <v>1</v>
      </c>
      <c r="E709" s="118">
        <v>1788</v>
      </c>
      <c r="F709" s="128">
        <v>1883</v>
      </c>
      <c r="G709" s="154">
        <v>1901.83</v>
      </c>
      <c r="H709" s="51">
        <f t="shared" si="168"/>
        <v>1857.61</v>
      </c>
      <c r="I709" s="52">
        <f t="shared" si="169"/>
        <v>61.01480394133867</v>
      </c>
      <c r="J709" s="52">
        <f t="shared" si="170"/>
        <v>3.2845863201284811</v>
      </c>
      <c r="K709" s="53">
        <f t="shared" si="171"/>
        <v>1857.61</v>
      </c>
      <c r="L709" s="53">
        <f t="shared" si="172"/>
        <v>1857.61</v>
      </c>
      <c r="M709" s="53">
        <f t="shared" si="173"/>
        <v>1857.61</v>
      </c>
      <c r="N709" s="53">
        <f t="shared" si="174"/>
        <v>1857.61</v>
      </c>
      <c r="O709" s="50">
        <f t="shared" si="165"/>
        <v>1788</v>
      </c>
      <c r="P709" s="50">
        <f t="shared" si="166"/>
        <v>1883</v>
      </c>
      <c r="Q709" s="50">
        <f t="shared" si="167"/>
        <v>1901.83</v>
      </c>
      <c r="R709" s="48"/>
      <c r="S709" s="49"/>
      <c r="T709" s="49"/>
      <c r="U709" s="50"/>
      <c r="V709" s="50"/>
      <c r="W709" s="50"/>
      <c r="X709" s="50"/>
      <c r="Y709" s="43"/>
      <c r="AA709" s="13"/>
      <c r="AB709" s="13"/>
    </row>
    <row r="710" spans="1:28" ht="30.75" thickBot="1" x14ac:dyDescent="0.3">
      <c r="A710" s="40">
        <v>50</v>
      </c>
      <c r="B710" s="1" t="s">
        <v>1198</v>
      </c>
      <c r="C710" s="41" t="s">
        <v>23</v>
      </c>
      <c r="D710" s="42">
        <v>1</v>
      </c>
      <c r="E710" s="118">
        <v>1853</v>
      </c>
      <c r="F710" s="128">
        <v>1951</v>
      </c>
      <c r="G710" s="154">
        <v>1970.51</v>
      </c>
      <c r="H710" s="51">
        <f t="shared" si="168"/>
        <v>1924.8366666666668</v>
      </c>
      <c r="I710" s="52">
        <f t="shared" si="169"/>
        <v>62.97253395992044</v>
      </c>
      <c r="J710" s="52">
        <f t="shared" si="170"/>
        <v>3.2715780538913481</v>
      </c>
      <c r="K710" s="53">
        <f t="shared" si="171"/>
        <v>1924.8366666666668</v>
      </c>
      <c r="L710" s="53">
        <f t="shared" si="172"/>
        <v>1924.8366666666668</v>
      </c>
      <c r="M710" s="53">
        <f t="shared" si="173"/>
        <v>1924.84</v>
      </c>
      <c r="N710" s="53">
        <f t="shared" si="174"/>
        <v>1924.84</v>
      </c>
      <c r="O710" s="50">
        <f t="shared" si="165"/>
        <v>1853</v>
      </c>
      <c r="P710" s="50">
        <f t="shared" si="166"/>
        <v>1951</v>
      </c>
      <c r="Q710" s="50">
        <f t="shared" si="167"/>
        <v>1970.51</v>
      </c>
      <c r="R710" s="48"/>
      <c r="S710" s="49"/>
      <c r="T710" s="49"/>
      <c r="U710" s="50"/>
      <c r="V710" s="50"/>
      <c r="W710" s="50"/>
      <c r="X710" s="50"/>
      <c r="Y710" s="43"/>
      <c r="AA710" s="13"/>
      <c r="AB710" s="13"/>
    </row>
    <row r="711" spans="1:28" ht="30.75" thickBot="1" x14ac:dyDescent="0.3">
      <c r="A711" s="40">
        <v>51</v>
      </c>
      <c r="B711" s="1" t="s">
        <v>1199</v>
      </c>
      <c r="C711" s="41" t="s">
        <v>23</v>
      </c>
      <c r="D711" s="42">
        <v>1</v>
      </c>
      <c r="E711" s="118">
        <v>1896</v>
      </c>
      <c r="F711" s="128">
        <v>1996</v>
      </c>
      <c r="G711" s="154">
        <v>2015.96</v>
      </c>
      <c r="H711" s="51">
        <f t="shared" si="168"/>
        <v>1969.32</v>
      </c>
      <c r="I711" s="52">
        <f t="shared" si="169"/>
        <v>64.276490258880827</v>
      </c>
      <c r="J711" s="52">
        <f t="shared" si="170"/>
        <v>3.2638926258241843</v>
      </c>
      <c r="K711" s="53">
        <f t="shared" si="171"/>
        <v>1969.32</v>
      </c>
      <c r="L711" s="53">
        <f t="shared" si="172"/>
        <v>1969.32</v>
      </c>
      <c r="M711" s="53">
        <f t="shared" si="173"/>
        <v>1969.32</v>
      </c>
      <c r="N711" s="53">
        <f t="shared" si="174"/>
        <v>1969.32</v>
      </c>
      <c r="O711" s="50">
        <f t="shared" si="165"/>
        <v>1896</v>
      </c>
      <c r="P711" s="50">
        <f t="shared" si="166"/>
        <v>1996</v>
      </c>
      <c r="Q711" s="50">
        <f t="shared" si="167"/>
        <v>2015.96</v>
      </c>
      <c r="R711" s="48"/>
      <c r="S711" s="49"/>
      <c r="T711" s="49"/>
      <c r="U711" s="50"/>
      <c r="V711" s="50"/>
      <c r="W711" s="50"/>
      <c r="X711" s="50"/>
      <c r="Y711" s="43"/>
      <c r="AA711" s="13"/>
      <c r="AB711" s="13"/>
    </row>
    <row r="712" spans="1:28" ht="30.75" thickBot="1" x14ac:dyDescent="0.3">
      <c r="A712" s="40">
        <v>52</v>
      </c>
      <c r="B712" s="1" t="s">
        <v>1200</v>
      </c>
      <c r="C712" s="41" t="s">
        <v>23</v>
      </c>
      <c r="D712" s="42">
        <v>1</v>
      </c>
      <c r="E712" s="118">
        <v>2003</v>
      </c>
      <c r="F712" s="128">
        <v>2109</v>
      </c>
      <c r="G712" s="154">
        <v>2130.09</v>
      </c>
      <c r="H712" s="51">
        <f t="shared" si="168"/>
        <v>2080.6966666666667</v>
      </c>
      <c r="I712" s="52">
        <f t="shared" si="169"/>
        <v>68.108560646466032</v>
      </c>
      <c r="J712" s="52">
        <f t="shared" si="170"/>
        <v>3.2733536674318713</v>
      </c>
      <c r="K712" s="53">
        <f t="shared" si="171"/>
        <v>2080.6966666666667</v>
      </c>
      <c r="L712" s="53">
        <f t="shared" si="172"/>
        <v>2080.6966666666667</v>
      </c>
      <c r="M712" s="53">
        <f t="shared" si="173"/>
        <v>2080.6999999999998</v>
      </c>
      <c r="N712" s="53">
        <f t="shared" si="174"/>
        <v>2080.6999999999998</v>
      </c>
      <c r="O712" s="50">
        <f t="shared" si="165"/>
        <v>2003</v>
      </c>
      <c r="P712" s="50">
        <f t="shared" si="166"/>
        <v>2109</v>
      </c>
      <c r="Q712" s="50">
        <f t="shared" si="167"/>
        <v>2130.09</v>
      </c>
      <c r="R712" s="48"/>
      <c r="S712" s="49"/>
      <c r="T712" s="49"/>
      <c r="U712" s="50"/>
      <c r="V712" s="50"/>
      <c r="W712" s="50"/>
      <c r="X712" s="50"/>
      <c r="Y712" s="43"/>
      <c r="AA712" s="13"/>
      <c r="AB712" s="13"/>
    </row>
    <row r="713" spans="1:28" ht="30.75" thickBot="1" x14ac:dyDescent="0.3">
      <c r="A713" s="40">
        <v>53</v>
      </c>
      <c r="B713" s="1" t="s">
        <v>1201</v>
      </c>
      <c r="C713" s="41" t="s">
        <v>23</v>
      </c>
      <c r="D713" s="42">
        <v>1</v>
      </c>
      <c r="E713" s="118">
        <v>2120</v>
      </c>
      <c r="F713" s="128">
        <v>2232</v>
      </c>
      <c r="G713" s="154">
        <v>2254.3200000000002</v>
      </c>
      <c r="H713" s="51">
        <f t="shared" si="168"/>
        <v>2202.1066666666666</v>
      </c>
      <c r="I713" s="52">
        <f t="shared" si="169"/>
        <v>71.976899998078153</v>
      </c>
      <c r="J713" s="52">
        <f t="shared" si="170"/>
        <v>3.2685473908959066</v>
      </c>
      <c r="K713" s="53">
        <f t="shared" si="171"/>
        <v>2202.1066666666666</v>
      </c>
      <c r="L713" s="53">
        <f t="shared" si="172"/>
        <v>2202.1066666666666</v>
      </c>
      <c r="M713" s="53">
        <f t="shared" si="173"/>
        <v>2202.11</v>
      </c>
      <c r="N713" s="53">
        <f t="shared" si="174"/>
        <v>2202.11</v>
      </c>
      <c r="O713" s="50">
        <f t="shared" si="165"/>
        <v>2120</v>
      </c>
      <c r="P713" s="50">
        <f t="shared" si="166"/>
        <v>2232</v>
      </c>
      <c r="Q713" s="50">
        <f t="shared" si="167"/>
        <v>2254.3200000000002</v>
      </c>
      <c r="R713" s="48"/>
      <c r="S713" s="49"/>
      <c r="T713" s="49"/>
      <c r="U713" s="50"/>
      <c r="V713" s="50"/>
      <c r="W713" s="50"/>
      <c r="X713" s="50"/>
      <c r="Y713" s="43"/>
      <c r="AA713" s="13"/>
      <c r="AB713" s="13"/>
    </row>
    <row r="714" spans="1:28" ht="30.75" thickBot="1" x14ac:dyDescent="0.3">
      <c r="A714" s="40">
        <v>54</v>
      </c>
      <c r="B714" s="1" t="s">
        <v>1202</v>
      </c>
      <c r="C714" s="41" t="s">
        <v>23</v>
      </c>
      <c r="D714" s="42">
        <v>1</v>
      </c>
      <c r="E714" s="118">
        <v>47</v>
      </c>
      <c r="F714" s="128">
        <v>49</v>
      </c>
      <c r="G714" s="154">
        <v>49.49</v>
      </c>
      <c r="H714" s="51">
        <f t="shared" si="168"/>
        <v>48.49666666666667</v>
      </c>
      <c r="I714" s="52">
        <f t="shared" si="169"/>
        <v>1.3191032307341741</v>
      </c>
      <c r="J714" s="52">
        <f t="shared" si="170"/>
        <v>2.7199874164564726</v>
      </c>
      <c r="K714" s="53">
        <f t="shared" si="171"/>
        <v>48.49666666666667</v>
      </c>
      <c r="L714" s="53">
        <f t="shared" si="172"/>
        <v>48.49666666666667</v>
      </c>
      <c r="M714" s="53">
        <f t="shared" si="173"/>
        <v>48.5</v>
      </c>
      <c r="N714" s="53">
        <f t="shared" si="174"/>
        <v>48.5</v>
      </c>
      <c r="O714" s="50">
        <f t="shared" si="165"/>
        <v>47</v>
      </c>
      <c r="P714" s="50">
        <f t="shared" si="166"/>
        <v>49</v>
      </c>
      <c r="Q714" s="50">
        <f t="shared" si="167"/>
        <v>49.49</v>
      </c>
      <c r="R714" s="48"/>
      <c r="S714" s="49"/>
      <c r="T714" s="49"/>
      <c r="U714" s="50"/>
      <c r="V714" s="50"/>
      <c r="W714" s="50"/>
      <c r="X714" s="50"/>
      <c r="Y714" s="43"/>
      <c r="AA714" s="13"/>
      <c r="AB714" s="13"/>
    </row>
    <row r="715" spans="1:28" ht="45.75" thickBot="1" x14ac:dyDescent="0.3">
      <c r="A715" s="40">
        <v>55</v>
      </c>
      <c r="B715" s="1" t="s">
        <v>1203</v>
      </c>
      <c r="C715" s="41" t="s">
        <v>23</v>
      </c>
      <c r="D715" s="42">
        <v>1</v>
      </c>
      <c r="E715" s="118">
        <v>26</v>
      </c>
      <c r="F715" s="128">
        <v>27</v>
      </c>
      <c r="G715" s="154">
        <v>27.27</v>
      </c>
      <c r="H715" s="51">
        <f t="shared" si="168"/>
        <v>26.756666666666664</v>
      </c>
      <c r="I715" s="52">
        <f t="shared" si="169"/>
        <v>0.66905405860313938</v>
      </c>
      <c r="J715" s="52">
        <f t="shared" si="170"/>
        <v>2.500513486744012</v>
      </c>
      <c r="K715" s="53">
        <f t="shared" si="171"/>
        <v>26.756666666666664</v>
      </c>
      <c r="L715" s="53">
        <f t="shared" si="172"/>
        <v>26.756666666666664</v>
      </c>
      <c r="M715" s="53">
        <f t="shared" si="173"/>
        <v>26.76</v>
      </c>
      <c r="N715" s="53">
        <f t="shared" si="174"/>
        <v>26.76</v>
      </c>
      <c r="O715" s="50">
        <f t="shared" si="165"/>
        <v>26</v>
      </c>
      <c r="P715" s="50">
        <f t="shared" si="166"/>
        <v>27</v>
      </c>
      <c r="Q715" s="50">
        <f t="shared" si="167"/>
        <v>27.27</v>
      </c>
      <c r="R715" s="48"/>
      <c r="S715" s="49"/>
      <c r="T715" s="49"/>
      <c r="U715" s="50"/>
      <c r="V715" s="50"/>
      <c r="W715" s="50"/>
      <c r="X715" s="50"/>
      <c r="Y715" s="43"/>
      <c r="AA715" s="13"/>
      <c r="AB715" s="13"/>
    </row>
    <row r="716" spans="1:28" ht="45.75" thickBot="1" x14ac:dyDescent="0.3">
      <c r="A716" s="40">
        <v>56</v>
      </c>
      <c r="B716" s="1" t="s">
        <v>1204</v>
      </c>
      <c r="C716" s="41" t="s">
        <v>23</v>
      </c>
      <c r="D716" s="42">
        <v>1</v>
      </c>
      <c r="E716" s="118">
        <v>32</v>
      </c>
      <c r="F716" s="128">
        <v>34</v>
      </c>
      <c r="G716" s="154">
        <v>34.340000000000003</v>
      </c>
      <c r="H716" s="51">
        <f t="shared" si="168"/>
        <v>33.446666666666665</v>
      </c>
      <c r="I716" s="52">
        <f t="shared" si="169"/>
        <v>1.2643311802424775</v>
      </c>
      <c r="J716" s="52">
        <f t="shared" si="170"/>
        <v>3.7801410611196262</v>
      </c>
      <c r="K716" s="53">
        <f t="shared" si="171"/>
        <v>33.446666666666665</v>
      </c>
      <c r="L716" s="53">
        <f t="shared" si="172"/>
        <v>33.446666666666665</v>
      </c>
      <c r="M716" s="53">
        <f t="shared" si="173"/>
        <v>33.450000000000003</v>
      </c>
      <c r="N716" s="53">
        <f t="shared" si="174"/>
        <v>33.450000000000003</v>
      </c>
      <c r="O716" s="50">
        <f t="shared" ref="O716:O758" si="175">E716*D716</f>
        <v>32</v>
      </c>
      <c r="P716" s="50">
        <f t="shared" ref="P716:P779" si="176">F716*D716</f>
        <v>34</v>
      </c>
      <c r="Q716" s="50">
        <f t="shared" ref="Q716:Q779" si="177">G716*D716</f>
        <v>34.340000000000003</v>
      </c>
      <c r="R716" s="48"/>
      <c r="S716" s="49"/>
      <c r="T716" s="49"/>
      <c r="U716" s="50"/>
      <c r="V716" s="50"/>
      <c r="W716" s="50"/>
      <c r="X716" s="50"/>
      <c r="Y716" s="43"/>
      <c r="AA716" s="13"/>
      <c r="AB716" s="13"/>
    </row>
    <row r="717" spans="1:28" ht="30.75" thickBot="1" x14ac:dyDescent="0.3">
      <c r="A717" s="40">
        <v>57</v>
      </c>
      <c r="B717" s="1" t="s">
        <v>1205</v>
      </c>
      <c r="C717" s="41" t="s">
        <v>23</v>
      </c>
      <c r="D717" s="42">
        <v>1</v>
      </c>
      <c r="E717" s="118">
        <v>610</v>
      </c>
      <c r="F717" s="128">
        <v>642</v>
      </c>
      <c r="G717" s="154">
        <v>648.41999999999996</v>
      </c>
      <c r="H717" s="51">
        <f t="shared" si="168"/>
        <v>633.47333333333336</v>
      </c>
      <c r="I717" s="52">
        <f t="shared" si="169"/>
        <v>20.580382244587508</v>
      </c>
      <c r="J717" s="52">
        <f t="shared" si="170"/>
        <v>3.2488158793194408</v>
      </c>
      <c r="K717" s="53">
        <f t="shared" si="171"/>
        <v>633.47333333333336</v>
      </c>
      <c r="L717" s="53">
        <f t="shared" si="172"/>
        <v>633.47333333333336</v>
      </c>
      <c r="M717" s="53">
        <f t="shared" si="173"/>
        <v>633.47</v>
      </c>
      <c r="N717" s="53">
        <f t="shared" si="174"/>
        <v>633.47</v>
      </c>
      <c r="O717" s="50">
        <f t="shared" si="175"/>
        <v>610</v>
      </c>
      <c r="P717" s="50">
        <f t="shared" si="176"/>
        <v>642</v>
      </c>
      <c r="Q717" s="50">
        <f t="shared" si="177"/>
        <v>648.41999999999996</v>
      </c>
      <c r="R717" s="48"/>
      <c r="S717" s="49"/>
      <c r="T717" s="49"/>
      <c r="U717" s="50"/>
      <c r="V717" s="50"/>
      <c r="W717" s="50"/>
      <c r="X717" s="50"/>
      <c r="Y717" s="43"/>
      <c r="AA717" s="13"/>
      <c r="AB717" s="13"/>
    </row>
    <row r="718" spans="1:28" ht="30.75" thickBot="1" x14ac:dyDescent="0.3">
      <c r="A718" s="40">
        <v>58</v>
      </c>
      <c r="B718" s="1" t="s">
        <v>1206</v>
      </c>
      <c r="C718" s="41" t="s">
        <v>23</v>
      </c>
      <c r="D718" s="42">
        <v>1</v>
      </c>
      <c r="E718" s="118">
        <v>129</v>
      </c>
      <c r="F718" s="128">
        <v>136</v>
      </c>
      <c r="G718" s="154">
        <v>137.36000000000001</v>
      </c>
      <c r="H718" s="51">
        <f t="shared" si="168"/>
        <v>134.12</v>
      </c>
      <c r="I718" s="52">
        <f t="shared" si="169"/>
        <v>4.4858889865889511</v>
      </c>
      <c r="J718" s="52">
        <f t="shared" si="170"/>
        <v>3.3446831095951022</v>
      </c>
      <c r="K718" s="53">
        <f t="shared" si="171"/>
        <v>134.12</v>
      </c>
      <c r="L718" s="53">
        <f t="shared" si="172"/>
        <v>134.12</v>
      </c>
      <c r="M718" s="53">
        <f t="shared" si="173"/>
        <v>134.12</v>
      </c>
      <c r="N718" s="53">
        <f t="shared" si="174"/>
        <v>134.12</v>
      </c>
      <c r="O718" s="50">
        <f t="shared" si="175"/>
        <v>129</v>
      </c>
      <c r="P718" s="50">
        <f t="shared" si="176"/>
        <v>136</v>
      </c>
      <c r="Q718" s="50">
        <f t="shared" si="177"/>
        <v>137.36000000000001</v>
      </c>
      <c r="R718" s="48"/>
      <c r="S718" s="49"/>
      <c r="T718" s="49"/>
      <c r="U718" s="50"/>
      <c r="V718" s="50"/>
      <c r="W718" s="50"/>
      <c r="X718" s="50"/>
      <c r="Y718" s="43"/>
      <c r="AA718" s="13"/>
      <c r="AB718" s="13"/>
    </row>
    <row r="719" spans="1:28" ht="24.75" thickBot="1" x14ac:dyDescent="0.3">
      <c r="A719" s="40">
        <v>59</v>
      </c>
      <c r="B719" s="1" t="s">
        <v>105</v>
      </c>
      <c r="C719" s="41" t="s">
        <v>23</v>
      </c>
      <c r="D719" s="42">
        <v>1</v>
      </c>
      <c r="E719" s="118">
        <v>4767</v>
      </c>
      <c r="F719" s="128">
        <v>5020</v>
      </c>
      <c r="G719" s="154">
        <v>5070.2</v>
      </c>
      <c r="H719" s="51">
        <f t="shared" si="168"/>
        <v>4952.4000000000005</v>
      </c>
      <c r="I719" s="52">
        <f t="shared" si="169"/>
        <v>162.51116884694412</v>
      </c>
      <c r="J719" s="52">
        <f t="shared" si="170"/>
        <v>3.2814629037828955</v>
      </c>
      <c r="K719" s="53">
        <f t="shared" si="171"/>
        <v>4952.4000000000005</v>
      </c>
      <c r="L719" s="53">
        <f t="shared" si="172"/>
        <v>4952.4000000000005</v>
      </c>
      <c r="M719" s="53">
        <f t="shared" si="173"/>
        <v>4952.3999999999996</v>
      </c>
      <c r="N719" s="53">
        <f t="shared" si="174"/>
        <v>4952.3999999999996</v>
      </c>
      <c r="O719" s="50">
        <f t="shared" si="175"/>
        <v>4767</v>
      </c>
      <c r="P719" s="50">
        <f t="shared" si="176"/>
        <v>5020</v>
      </c>
      <c r="Q719" s="50">
        <f t="shared" si="177"/>
        <v>5070.2</v>
      </c>
      <c r="R719" s="48"/>
      <c r="S719" s="49"/>
      <c r="T719" s="49"/>
      <c r="U719" s="50"/>
      <c r="V719" s="50"/>
      <c r="W719" s="50"/>
      <c r="X719" s="50"/>
      <c r="Y719" s="43"/>
      <c r="AA719" s="13"/>
      <c r="AB719" s="13"/>
    </row>
    <row r="720" spans="1:28" ht="24.75" thickBot="1" x14ac:dyDescent="0.3">
      <c r="A720" s="40">
        <v>60</v>
      </c>
      <c r="B720" s="1" t="s">
        <v>541</v>
      </c>
      <c r="C720" s="41" t="s">
        <v>23</v>
      </c>
      <c r="D720" s="42">
        <v>1</v>
      </c>
      <c r="E720" s="118">
        <v>4767</v>
      </c>
      <c r="F720" s="128">
        <v>5020</v>
      </c>
      <c r="G720" s="154">
        <v>5070.2</v>
      </c>
      <c r="H720" s="51">
        <f t="shared" si="168"/>
        <v>4952.4000000000005</v>
      </c>
      <c r="I720" s="52">
        <f t="shared" si="169"/>
        <v>162.51116884694412</v>
      </c>
      <c r="J720" s="52">
        <f t="shared" si="170"/>
        <v>3.2814629037828955</v>
      </c>
      <c r="K720" s="53">
        <f t="shared" si="171"/>
        <v>4952.4000000000005</v>
      </c>
      <c r="L720" s="53">
        <f t="shared" si="172"/>
        <v>4952.4000000000005</v>
      </c>
      <c r="M720" s="53">
        <f t="shared" si="173"/>
        <v>4952.3999999999996</v>
      </c>
      <c r="N720" s="53">
        <f t="shared" si="174"/>
        <v>4952.3999999999996</v>
      </c>
      <c r="O720" s="50">
        <f t="shared" si="175"/>
        <v>4767</v>
      </c>
      <c r="P720" s="50">
        <f t="shared" si="176"/>
        <v>5020</v>
      </c>
      <c r="Q720" s="50">
        <f t="shared" si="177"/>
        <v>5070.2</v>
      </c>
      <c r="R720" s="48"/>
      <c r="S720" s="49"/>
      <c r="T720" s="49"/>
      <c r="U720" s="50"/>
      <c r="V720" s="50"/>
      <c r="W720" s="50"/>
      <c r="X720" s="50"/>
      <c r="Y720" s="43"/>
      <c r="AA720" s="13"/>
      <c r="AB720" s="13"/>
    </row>
    <row r="721" spans="1:28" ht="24.75" thickBot="1" x14ac:dyDescent="0.3">
      <c r="A721" s="40">
        <v>61</v>
      </c>
      <c r="B721" s="1" t="s">
        <v>1207</v>
      </c>
      <c r="C721" s="41" t="s">
        <v>23</v>
      </c>
      <c r="D721" s="42">
        <v>1</v>
      </c>
      <c r="E721" s="118">
        <v>129</v>
      </c>
      <c r="F721" s="128">
        <v>136</v>
      </c>
      <c r="G721" s="154">
        <v>137.36000000000001</v>
      </c>
      <c r="H721" s="51">
        <f t="shared" si="168"/>
        <v>134.12</v>
      </c>
      <c r="I721" s="52">
        <f t="shared" si="169"/>
        <v>4.4858889865889511</v>
      </c>
      <c r="J721" s="52">
        <f t="shared" si="170"/>
        <v>3.3446831095951022</v>
      </c>
      <c r="K721" s="53">
        <f t="shared" si="171"/>
        <v>134.12</v>
      </c>
      <c r="L721" s="53">
        <f t="shared" si="172"/>
        <v>134.12</v>
      </c>
      <c r="M721" s="53">
        <f t="shared" si="173"/>
        <v>134.12</v>
      </c>
      <c r="N721" s="53">
        <f t="shared" si="174"/>
        <v>134.12</v>
      </c>
      <c r="O721" s="50">
        <f t="shared" si="175"/>
        <v>129</v>
      </c>
      <c r="P721" s="50">
        <f t="shared" si="176"/>
        <v>136</v>
      </c>
      <c r="Q721" s="50">
        <f t="shared" si="177"/>
        <v>137.36000000000001</v>
      </c>
      <c r="R721" s="48"/>
      <c r="S721" s="49"/>
      <c r="T721" s="49"/>
      <c r="U721" s="50"/>
      <c r="V721" s="50"/>
      <c r="W721" s="50"/>
      <c r="X721" s="50"/>
      <c r="Y721" s="43"/>
      <c r="AA721" s="13"/>
      <c r="AB721" s="13"/>
    </row>
    <row r="722" spans="1:28" ht="30.75" thickBot="1" x14ac:dyDescent="0.3">
      <c r="A722" s="40">
        <v>62</v>
      </c>
      <c r="B722" s="1" t="s">
        <v>1208</v>
      </c>
      <c r="C722" s="41" t="s">
        <v>23</v>
      </c>
      <c r="D722" s="42">
        <v>1</v>
      </c>
      <c r="E722" s="118">
        <v>782</v>
      </c>
      <c r="F722" s="128">
        <v>823</v>
      </c>
      <c r="G722" s="154">
        <v>831.23</v>
      </c>
      <c r="H722" s="51">
        <f t="shared" si="168"/>
        <v>812.07666666666671</v>
      </c>
      <c r="I722" s="52">
        <f t="shared" si="169"/>
        <v>26.370203513308986</v>
      </c>
      <c r="J722" s="52">
        <f t="shared" si="170"/>
        <v>3.2472554126632933</v>
      </c>
      <c r="K722" s="53">
        <f t="shared" si="171"/>
        <v>812.07666666666671</v>
      </c>
      <c r="L722" s="53">
        <f t="shared" si="172"/>
        <v>812.07666666666671</v>
      </c>
      <c r="M722" s="53">
        <f t="shared" si="173"/>
        <v>812.08</v>
      </c>
      <c r="N722" s="53">
        <f t="shared" si="174"/>
        <v>812.08</v>
      </c>
      <c r="O722" s="50">
        <f t="shared" si="175"/>
        <v>782</v>
      </c>
      <c r="P722" s="50">
        <f t="shared" si="176"/>
        <v>823</v>
      </c>
      <c r="Q722" s="50">
        <f t="shared" si="177"/>
        <v>831.23</v>
      </c>
      <c r="R722" s="48"/>
      <c r="S722" s="49"/>
      <c r="T722" s="49"/>
      <c r="U722" s="50"/>
      <c r="V722" s="50"/>
      <c r="W722" s="50"/>
      <c r="X722" s="50"/>
      <c r="Y722" s="43"/>
      <c r="AA722" s="13"/>
      <c r="AB722" s="13"/>
    </row>
    <row r="723" spans="1:28" ht="24.75" thickBot="1" x14ac:dyDescent="0.3">
      <c r="A723" s="40">
        <v>63</v>
      </c>
      <c r="B723" s="1" t="s">
        <v>109</v>
      </c>
      <c r="C723" s="41" t="s">
        <v>23</v>
      </c>
      <c r="D723" s="42">
        <v>1</v>
      </c>
      <c r="E723" s="118">
        <v>91</v>
      </c>
      <c r="F723" s="128">
        <v>96</v>
      </c>
      <c r="G723" s="154">
        <v>96.960000000000008</v>
      </c>
      <c r="H723" s="51">
        <f t="shared" si="168"/>
        <v>94.65333333333335</v>
      </c>
      <c r="I723" s="52">
        <f t="shared" si="169"/>
        <v>3.2000833322482949</v>
      </c>
      <c r="J723" s="52">
        <f t="shared" si="170"/>
        <v>3.3808458926415277</v>
      </c>
      <c r="K723" s="53">
        <f t="shared" si="171"/>
        <v>94.65333333333335</v>
      </c>
      <c r="L723" s="53">
        <f t="shared" si="172"/>
        <v>94.65333333333335</v>
      </c>
      <c r="M723" s="53">
        <f t="shared" si="173"/>
        <v>94.65</v>
      </c>
      <c r="N723" s="53">
        <f t="shared" si="174"/>
        <v>94.65</v>
      </c>
      <c r="O723" s="50">
        <f t="shared" si="175"/>
        <v>91</v>
      </c>
      <c r="P723" s="50">
        <f t="shared" si="176"/>
        <v>96</v>
      </c>
      <c r="Q723" s="50">
        <f t="shared" si="177"/>
        <v>96.960000000000008</v>
      </c>
      <c r="R723" s="48"/>
      <c r="S723" s="49"/>
      <c r="T723" s="49"/>
      <c r="U723" s="50"/>
      <c r="V723" s="50"/>
      <c r="W723" s="50"/>
      <c r="X723" s="50"/>
      <c r="Y723" s="43"/>
      <c r="AA723" s="13"/>
      <c r="AB723" s="13"/>
    </row>
    <row r="724" spans="1:28" ht="45.75" thickBot="1" x14ac:dyDescent="0.3">
      <c r="A724" s="40">
        <v>64</v>
      </c>
      <c r="B724" s="1" t="s">
        <v>1209</v>
      </c>
      <c r="C724" s="41" t="s">
        <v>23</v>
      </c>
      <c r="D724" s="42">
        <v>1</v>
      </c>
      <c r="E724" s="118">
        <v>139</v>
      </c>
      <c r="F724" s="128">
        <v>146</v>
      </c>
      <c r="G724" s="154">
        <v>147.46</v>
      </c>
      <c r="H724" s="51">
        <f t="shared" si="168"/>
        <v>144.15333333333334</v>
      </c>
      <c r="I724" s="52">
        <f t="shared" si="169"/>
        <v>4.5222265902244834</v>
      </c>
      <c r="J724" s="52">
        <f t="shared" si="170"/>
        <v>3.1370947071806521</v>
      </c>
      <c r="K724" s="53">
        <f t="shared" si="171"/>
        <v>144.15333333333334</v>
      </c>
      <c r="L724" s="53">
        <f t="shared" si="172"/>
        <v>144.15333333333334</v>
      </c>
      <c r="M724" s="53">
        <f t="shared" si="173"/>
        <v>144.15</v>
      </c>
      <c r="N724" s="53">
        <f t="shared" si="174"/>
        <v>144.15</v>
      </c>
      <c r="O724" s="50">
        <f t="shared" si="175"/>
        <v>139</v>
      </c>
      <c r="P724" s="50">
        <f t="shared" si="176"/>
        <v>146</v>
      </c>
      <c r="Q724" s="50">
        <f t="shared" si="177"/>
        <v>147.46</v>
      </c>
      <c r="R724" s="48"/>
      <c r="S724" s="49"/>
      <c r="T724" s="49"/>
      <c r="U724" s="50"/>
      <c r="V724" s="50"/>
      <c r="W724" s="50"/>
      <c r="X724" s="50"/>
      <c r="Y724" s="43"/>
      <c r="AA724" s="13"/>
      <c r="AB724" s="13"/>
    </row>
    <row r="725" spans="1:28" ht="45.75" thickBot="1" x14ac:dyDescent="0.3">
      <c r="A725" s="40">
        <v>65</v>
      </c>
      <c r="B725" s="1" t="s">
        <v>1210</v>
      </c>
      <c r="C725" s="41" t="s">
        <v>23</v>
      </c>
      <c r="D725" s="42">
        <v>1</v>
      </c>
      <c r="E725" s="118">
        <v>139</v>
      </c>
      <c r="F725" s="128">
        <v>146</v>
      </c>
      <c r="G725" s="154">
        <v>147.46</v>
      </c>
      <c r="H725" s="51">
        <f t="shared" si="168"/>
        <v>144.15333333333334</v>
      </c>
      <c r="I725" s="52">
        <f t="shared" si="169"/>
        <v>4.5222265902244834</v>
      </c>
      <c r="J725" s="52">
        <f t="shared" si="170"/>
        <v>3.1370947071806521</v>
      </c>
      <c r="K725" s="53">
        <f t="shared" si="171"/>
        <v>144.15333333333334</v>
      </c>
      <c r="L725" s="53">
        <f t="shared" si="172"/>
        <v>144.15333333333334</v>
      </c>
      <c r="M725" s="53">
        <f t="shared" si="173"/>
        <v>144.15</v>
      </c>
      <c r="N725" s="53">
        <f t="shared" si="174"/>
        <v>144.15</v>
      </c>
      <c r="O725" s="50">
        <f t="shared" si="175"/>
        <v>139</v>
      </c>
      <c r="P725" s="50">
        <f t="shared" si="176"/>
        <v>146</v>
      </c>
      <c r="Q725" s="50">
        <f t="shared" si="177"/>
        <v>147.46</v>
      </c>
      <c r="R725" s="48"/>
      <c r="S725" s="49"/>
      <c r="T725" s="49"/>
      <c r="U725" s="50"/>
      <c r="V725" s="50"/>
      <c r="W725" s="50"/>
      <c r="X725" s="50"/>
      <c r="Y725" s="43"/>
      <c r="AA725" s="13"/>
      <c r="AB725" s="13"/>
    </row>
    <row r="726" spans="1:28" ht="24.75" thickBot="1" x14ac:dyDescent="0.3">
      <c r="A726" s="40">
        <v>66</v>
      </c>
      <c r="B726" s="1" t="s">
        <v>1211</v>
      </c>
      <c r="C726" s="41" t="s">
        <v>23</v>
      </c>
      <c r="D726" s="42">
        <v>1</v>
      </c>
      <c r="E726" s="118">
        <v>1178</v>
      </c>
      <c r="F726" s="128">
        <v>1240</v>
      </c>
      <c r="G726" s="154">
        <v>1252.4000000000001</v>
      </c>
      <c r="H726" s="51">
        <f t="shared" si="168"/>
        <v>1223.4666666666667</v>
      </c>
      <c r="I726" s="52">
        <f t="shared" si="169"/>
        <v>39.860423145437579</v>
      </c>
      <c r="J726" s="52">
        <f t="shared" si="170"/>
        <v>3.2579901219570822</v>
      </c>
      <c r="K726" s="53">
        <f t="shared" si="171"/>
        <v>1223.4666666666667</v>
      </c>
      <c r="L726" s="53">
        <f t="shared" si="172"/>
        <v>1223.4666666666667</v>
      </c>
      <c r="M726" s="53">
        <f t="shared" si="173"/>
        <v>1223.47</v>
      </c>
      <c r="N726" s="53">
        <f t="shared" si="174"/>
        <v>1223.47</v>
      </c>
      <c r="O726" s="50">
        <f t="shared" si="175"/>
        <v>1178</v>
      </c>
      <c r="P726" s="50">
        <f t="shared" si="176"/>
        <v>1240</v>
      </c>
      <c r="Q726" s="50">
        <f t="shared" si="177"/>
        <v>1252.4000000000001</v>
      </c>
      <c r="R726" s="48"/>
      <c r="S726" s="49"/>
      <c r="T726" s="49"/>
      <c r="U726" s="50"/>
      <c r="V726" s="50"/>
      <c r="W726" s="50"/>
      <c r="X726" s="50"/>
      <c r="Y726" s="43"/>
      <c r="AA726" s="13"/>
      <c r="AB726" s="13"/>
    </row>
    <row r="727" spans="1:28" ht="30.75" thickBot="1" x14ac:dyDescent="0.3">
      <c r="A727" s="40">
        <v>67</v>
      </c>
      <c r="B727" s="1" t="s">
        <v>1212</v>
      </c>
      <c r="C727" s="41" t="s">
        <v>23</v>
      </c>
      <c r="D727" s="42">
        <v>1</v>
      </c>
      <c r="E727" s="118">
        <v>6748</v>
      </c>
      <c r="F727" s="128">
        <v>7106</v>
      </c>
      <c r="G727" s="154">
        <v>7177.06</v>
      </c>
      <c r="H727" s="51">
        <f t="shared" si="168"/>
        <v>7010.3533333333335</v>
      </c>
      <c r="I727" s="52">
        <f t="shared" si="169"/>
        <v>229.96594211607379</v>
      </c>
      <c r="J727" s="52">
        <f t="shared" si="170"/>
        <v>3.2803759123326235</v>
      </c>
      <c r="K727" s="53">
        <f t="shared" si="171"/>
        <v>7010.3533333333335</v>
      </c>
      <c r="L727" s="53">
        <f t="shared" si="172"/>
        <v>7010.3533333333335</v>
      </c>
      <c r="M727" s="53">
        <f t="shared" si="173"/>
        <v>7010.35</v>
      </c>
      <c r="N727" s="53">
        <f t="shared" si="174"/>
        <v>7010.35</v>
      </c>
      <c r="O727" s="50">
        <f t="shared" si="175"/>
        <v>6748</v>
      </c>
      <c r="P727" s="50">
        <f t="shared" si="176"/>
        <v>7106</v>
      </c>
      <c r="Q727" s="50">
        <f t="shared" si="177"/>
        <v>7177.06</v>
      </c>
      <c r="R727" s="48"/>
      <c r="S727" s="49"/>
      <c r="T727" s="49"/>
      <c r="U727" s="50"/>
      <c r="V727" s="50"/>
      <c r="W727" s="50"/>
      <c r="X727" s="50"/>
      <c r="Y727" s="43"/>
      <c r="AA727" s="13"/>
      <c r="AB727" s="13"/>
    </row>
    <row r="728" spans="1:28" ht="30.75" thickBot="1" x14ac:dyDescent="0.3">
      <c r="A728" s="40">
        <v>68</v>
      </c>
      <c r="B728" s="1" t="s">
        <v>1213</v>
      </c>
      <c r="C728" s="41" t="s">
        <v>23</v>
      </c>
      <c r="D728" s="42">
        <v>1</v>
      </c>
      <c r="E728" s="118">
        <v>3963</v>
      </c>
      <c r="F728" s="128">
        <v>4173</v>
      </c>
      <c r="G728" s="154">
        <v>4214.7300000000005</v>
      </c>
      <c r="H728" s="51">
        <f t="shared" si="168"/>
        <v>4116.91</v>
      </c>
      <c r="I728" s="52">
        <f t="shared" si="169"/>
        <v>134.91317318927773</v>
      </c>
      <c r="J728" s="52">
        <f t="shared" si="170"/>
        <v>3.2770493692909906</v>
      </c>
      <c r="K728" s="53">
        <f t="shared" si="171"/>
        <v>4116.91</v>
      </c>
      <c r="L728" s="53">
        <f t="shared" si="172"/>
        <v>4116.91</v>
      </c>
      <c r="M728" s="53">
        <f t="shared" si="173"/>
        <v>4116.91</v>
      </c>
      <c r="N728" s="53">
        <f t="shared" si="174"/>
        <v>4116.91</v>
      </c>
      <c r="O728" s="50">
        <f t="shared" si="175"/>
        <v>3963</v>
      </c>
      <c r="P728" s="50">
        <f t="shared" si="176"/>
        <v>4173</v>
      </c>
      <c r="Q728" s="50">
        <f t="shared" si="177"/>
        <v>4214.7300000000005</v>
      </c>
      <c r="R728" s="48"/>
      <c r="S728" s="49"/>
      <c r="T728" s="49"/>
      <c r="U728" s="50"/>
      <c r="V728" s="50"/>
      <c r="W728" s="50"/>
      <c r="X728" s="50"/>
      <c r="Y728" s="43"/>
      <c r="AA728" s="13"/>
      <c r="AB728" s="13"/>
    </row>
    <row r="729" spans="1:28" ht="30.75" thickBot="1" x14ac:dyDescent="0.3">
      <c r="A729" s="40">
        <v>69</v>
      </c>
      <c r="B729" s="1" t="s">
        <v>1214</v>
      </c>
      <c r="C729" s="41" t="s">
        <v>23</v>
      </c>
      <c r="D729" s="42">
        <v>1</v>
      </c>
      <c r="E729" s="118">
        <v>6909</v>
      </c>
      <c r="F729" s="128">
        <v>7275</v>
      </c>
      <c r="G729" s="154">
        <v>7347.75</v>
      </c>
      <c r="H729" s="51">
        <f t="shared" si="168"/>
        <v>7177.25</v>
      </c>
      <c r="I729" s="52">
        <f t="shared" si="169"/>
        <v>235.14184548905794</v>
      </c>
      <c r="J729" s="52">
        <f t="shared" si="170"/>
        <v>3.2762108814526165</v>
      </c>
      <c r="K729" s="53">
        <f t="shared" si="171"/>
        <v>7177.25</v>
      </c>
      <c r="L729" s="53">
        <f t="shared" si="172"/>
        <v>7177.25</v>
      </c>
      <c r="M729" s="53">
        <f t="shared" si="173"/>
        <v>7177.25</v>
      </c>
      <c r="N729" s="53">
        <f t="shared" si="174"/>
        <v>7177.25</v>
      </c>
      <c r="O729" s="50">
        <f t="shared" si="175"/>
        <v>6909</v>
      </c>
      <c r="P729" s="50">
        <f t="shared" si="176"/>
        <v>7275</v>
      </c>
      <c r="Q729" s="50">
        <f t="shared" si="177"/>
        <v>7347.75</v>
      </c>
      <c r="R729" s="48"/>
      <c r="S729" s="49"/>
      <c r="T729" s="49"/>
      <c r="U729" s="50"/>
      <c r="V729" s="50"/>
      <c r="W729" s="50"/>
      <c r="X729" s="50"/>
      <c r="Y729" s="43"/>
      <c r="AA729" s="13"/>
      <c r="AB729" s="13"/>
    </row>
    <row r="730" spans="1:28" ht="24.75" thickBot="1" x14ac:dyDescent="0.3">
      <c r="A730" s="40">
        <v>70</v>
      </c>
      <c r="B730" s="1" t="s">
        <v>1215</v>
      </c>
      <c r="C730" s="41" t="s">
        <v>23</v>
      </c>
      <c r="D730" s="42">
        <v>1</v>
      </c>
      <c r="E730" s="118">
        <v>1049</v>
      </c>
      <c r="F730" s="128">
        <v>1105</v>
      </c>
      <c r="G730" s="154">
        <v>1116.05</v>
      </c>
      <c r="H730" s="51">
        <f t="shared" si="168"/>
        <v>1090.0166666666667</v>
      </c>
      <c r="I730" s="52">
        <f t="shared" si="169"/>
        <v>35.948585971263626</v>
      </c>
      <c r="J730" s="52">
        <f t="shared" si="170"/>
        <v>3.2979849823027436</v>
      </c>
      <c r="K730" s="53">
        <f t="shared" si="171"/>
        <v>1090.0166666666667</v>
      </c>
      <c r="L730" s="53">
        <f t="shared" si="172"/>
        <v>1090.0166666666667</v>
      </c>
      <c r="M730" s="53">
        <f t="shared" si="173"/>
        <v>1090.02</v>
      </c>
      <c r="N730" s="53">
        <f t="shared" si="174"/>
        <v>1090.02</v>
      </c>
      <c r="O730" s="50">
        <f t="shared" si="175"/>
        <v>1049</v>
      </c>
      <c r="P730" s="50">
        <f t="shared" si="176"/>
        <v>1105</v>
      </c>
      <c r="Q730" s="50">
        <f t="shared" si="177"/>
        <v>1116.05</v>
      </c>
      <c r="R730" s="48"/>
      <c r="S730" s="49"/>
      <c r="T730" s="49"/>
      <c r="U730" s="50"/>
      <c r="V730" s="50"/>
      <c r="W730" s="50"/>
      <c r="X730" s="50"/>
      <c r="Y730" s="43"/>
      <c r="AA730" s="13"/>
      <c r="AB730" s="13"/>
    </row>
    <row r="731" spans="1:28" ht="30.75" thickBot="1" x14ac:dyDescent="0.3">
      <c r="A731" s="40">
        <v>71</v>
      </c>
      <c r="B731" s="1" t="s">
        <v>1216</v>
      </c>
      <c r="C731" s="41" t="s">
        <v>23</v>
      </c>
      <c r="D731" s="42">
        <v>1</v>
      </c>
      <c r="E731" s="118">
        <v>1661</v>
      </c>
      <c r="F731" s="128">
        <v>1749</v>
      </c>
      <c r="G731" s="154">
        <v>1766.49</v>
      </c>
      <c r="H731" s="51">
        <f t="shared" si="168"/>
        <v>1725.4966666666667</v>
      </c>
      <c r="I731" s="52">
        <f t="shared" si="169"/>
        <v>56.536183399070495</v>
      </c>
      <c r="J731" s="52">
        <f t="shared" si="170"/>
        <v>3.2765165236909852</v>
      </c>
      <c r="K731" s="53">
        <f t="shared" si="171"/>
        <v>1725.4966666666667</v>
      </c>
      <c r="L731" s="53">
        <f t="shared" si="172"/>
        <v>1725.4966666666667</v>
      </c>
      <c r="M731" s="53">
        <f t="shared" si="173"/>
        <v>1725.5</v>
      </c>
      <c r="N731" s="53">
        <f t="shared" si="174"/>
        <v>1725.5</v>
      </c>
      <c r="O731" s="50">
        <f t="shared" si="175"/>
        <v>1661</v>
      </c>
      <c r="P731" s="50">
        <f t="shared" si="176"/>
        <v>1749</v>
      </c>
      <c r="Q731" s="50">
        <f t="shared" si="177"/>
        <v>1766.49</v>
      </c>
      <c r="R731" s="48"/>
      <c r="S731" s="49"/>
      <c r="T731" s="49"/>
      <c r="U731" s="50"/>
      <c r="V731" s="50"/>
      <c r="W731" s="50"/>
      <c r="X731" s="50"/>
      <c r="Y731" s="43"/>
      <c r="AA731" s="13"/>
      <c r="AB731" s="13"/>
    </row>
    <row r="732" spans="1:28" ht="30.75" thickBot="1" x14ac:dyDescent="0.3">
      <c r="A732" s="40">
        <v>72</v>
      </c>
      <c r="B732" s="1" t="s">
        <v>1217</v>
      </c>
      <c r="C732" s="41" t="s">
        <v>23</v>
      </c>
      <c r="D732" s="42">
        <v>1</v>
      </c>
      <c r="E732" s="118">
        <v>1768</v>
      </c>
      <c r="F732" s="128">
        <v>1862</v>
      </c>
      <c r="G732" s="154">
        <v>1880.6200000000001</v>
      </c>
      <c r="H732" s="51">
        <f t="shared" si="168"/>
        <v>1836.8733333333332</v>
      </c>
      <c r="I732" s="52">
        <f t="shared" si="169"/>
        <v>60.368270915550809</v>
      </c>
      <c r="J732" s="52">
        <f t="shared" si="170"/>
        <v>3.2864689045271214</v>
      </c>
      <c r="K732" s="53">
        <f t="shared" si="171"/>
        <v>1836.8733333333332</v>
      </c>
      <c r="L732" s="53">
        <f t="shared" si="172"/>
        <v>1836.8733333333332</v>
      </c>
      <c r="M732" s="53">
        <f t="shared" si="173"/>
        <v>1836.87</v>
      </c>
      <c r="N732" s="53">
        <f t="shared" si="174"/>
        <v>1836.87</v>
      </c>
      <c r="O732" s="50">
        <f t="shared" si="175"/>
        <v>1768</v>
      </c>
      <c r="P732" s="50">
        <f t="shared" si="176"/>
        <v>1862</v>
      </c>
      <c r="Q732" s="50">
        <f t="shared" si="177"/>
        <v>1880.6200000000001</v>
      </c>
      <c r="R732" s="48"/>
      <c r="S732" s="49"/>
      <c r="T732" s="49"/>
      <c r="U732" s="50"/>
      <c r="V732" s="50"/>
      <c r="W732" s="50"/>
      <c r="X732" s="50"/>
      <c r="Y732" s="43"/>
      <c r="AA732" s="13"/>
      <c r="AB732" s="13"/>
    </row>
    <row r="733" spans="1:28" ht="24.75" thickBot="1" x14ac:dyDescent="0.3">
      <c r="A733" s="40">
        <v>73</v>
      </c>
      <c r="B733" s="1" t="s">
        <v>1218</v>
      </c>
      <c r="C733" s="41" t="s">
        <v>23</v>
      </c>
      <c r="D733" s="42">
        <v>1</v>
      </c>
      <c r="E733" s="118">
        <v>1307</v>
      </c>
      <c r="F733" s="128">
        <v>1376</v>
      </c>
      <c r="G733" s="154">
        <v>1389.76</v>
      </c>
      <c r="H733" s="51">
        <f t="shared" ref="H733:H796" si="178">AVERAGE(E733:G733)</f>
        <v>1357.5866666666668</v>
      </c>
      <c r="I733" s="52">
        <f t="shared" ref="I733:I761" si="179">SQRT(VAR(E733:G733))</f>
        <v>44.346279813906975</v>
      </c>
      <c r="J733" s="52">
        <f t="shared" ref="J733:J796" si="180">I733/H733*100</f>
        <v>3.2665523979247713</v>
      </c>
      <c r="K733" s="53">
        <f t="shared" ref="K733:K756" si="181">D733*SUM(E733:G733)/COLUMNS(E733:G733)</f>
        <v>1357.5866666666668</v>
      </c>
      <c r="L733" s="53">
        <f t="shared" ref="L733:L756" si="182">K733/D733</f>
        <v>1357.5866666666668</v>
      </c>
      <c r="M733" s="53">
        <f t="shared" ref="M733:M756" si="183">ROUND(L733,2)</f>
        <v>1357.59</v>
      </c>
      <c r="N733" s="53">
        <f t="shared" ref="N733:N756" si="184">M733*D733</f>
        <v>1357.59</v>
      </c>
      <c r="O733" s="50">
        <f t="shared" si="175"/>
        <v>1307</v>
      </c>
      <c r="P733" s="50">
        <f t="shared" si="176"/>
        <v>1376</v>
      </c>
      <c r="Q733" s="50">
        <f t="shared" si="177"/>
        <v>1389.76</v>
      </c>
      <c r="R733" s="48"/>
      <c r="S733" s="49"/>
      <c r="T733" s="49"/>
      <c r="U733" s="50"/>
      <c r="V733" s="50"/>
      <c r="W733" s="50"/>
      <c r="X733" s="50"/>
      <c r="Y733" s="43"/>
      <c r="AA733" s="13"/>
      <c r="AB733" s="13"/>
    </row>
    <row r="734" spans="1:28" ht="30.75" thickBot="1" x14ac:dyDescent="0.3">
      <c r="A734" s="40">
        <v>74</v>
      </c>
      <c r="B734" s="1" t="s">
        <v>1219</v>
      </c>
      <c r="C734" s="41" t="s">
        <v>23</v>
      </c>
      <c r="D734" s="42">
        <v>1</v>
      </c>
      <c r="E734" s="118">
        <v>1843</v>
      </c>
      <c r="F734" s="128">
        <v>1941</v>
      </c>
      <c r="G734" s="154">
        <v>1960.41</v>
      </c>
      <c r="H734" s="51">
        <f t="shared" si="178"/>
        <v>1914.8033333333333</v>
      </c>
      <c r="I734" s="52">
        <f t="shared" si="179"/>
        <v>62.936285506322477</v>
      </c>
      <c r="J734" s="52">
        <f t="shared" si="180"/>
        <v>3.2868276553896298</v>
      </c>
      <c r="K734" s="53">
        <f t="shared" si="181"/>
        <v>1914.8033333333333</v>
      </c>
      <c r="L734" s="53">
        <f t="shared" si="182"/>
        <v>1914.8033333333333</v>
      </c>
      <c r="M734" s="53">
        <f t="shared" si="183"/>
        <v>1914.8</v>
      </c>
      <c r="N734" s="53">
        <f t="shared" si="184"/>
        <v>1914.8</v>
      </c>
      <c r="O734" s="50">
        <f t="shared" si="175"/>
        <v>1843</v>
      </c>
      <c r="P734" s="50">
        <f t="shared" si="176"/>
        <v>1941</v>
      </c>
      <c r="Q734" s="50">
        <f t="shared" si="177"/>
        <v>1960.41</v>
      </c>
      <c r="R734" s="48"/>
      <c r="S734" s="49"/>
      <c r="T734" s="49"/>
      <c r="U734" s="50"/>
      <c r="V734" s="50"/>
      <c r="W734" s="50"/>
      <c r="X734" s="50"/>
      <c r="Y734" s="43"/>
      <c r="AA734" s="13"/>
      <c r="AB734" s="13"/>
    </row>
    <row r="735" spans="1:28" ht="24.75" thickBot="1" x14ac:dyDescent="0.3">
      <c r="A735" s="40">
        <v>75</v>
      </c>
      <c r="B735" s="1" t="s">
        <v>1220</v>
      </c>
      <c r="C735" s="41" t="s">
        <v>23</v>
      </c>
      <c r="D735" s="42">
        <v>1</v>
      </c>
      <c r="E735" s="118">
        <v>1521</v>
      </c>
      <c r="F735" s="128">
        <v>1602</v>
      </c>
      <c r="G735" s="154">
        <v>1618.02</v>
      </c>
      <c r="H735" s="51">
        <f t="shared" si="178"/>
        <v>1580.3400000000001</v>
      </c>
      <c r="I735" s="52">
        <f t="shared" si="179"/>
        <v>52.010448950186912</v>
      </c>
      <c r="J735" s="52">
        <f t="shared" si="180"/>
        <v>3.2910923567198767</v>
      </c>
      <c r="K735" s="53">
        <f t="shared" si="181"/>
        <v>1580.3400000000001</v>
      </c>
      <c r="L735" s="53">
        <f t="shared" si="182"/>
        <v>1580.3400000000001</v>
      </c>
      <c r="M735" s="53">
        <f t="shared" si="183"/>
        <v>1580.34</v>
      </c>
      <c r="N735" s="53">
        <f t="shared" si="184"/>
        <v>1580.34</v>
      </c>
      <c r="O735" s="50">
        <f t="shared" si="175"/>
        <v>1521</v>
      </c>
      <c r="P735" s="50">
        <f t="shared" si="176"/>
        <v>1602</v>
      </c>
      <c r="Q735" s="50">
        <f t="shared" si="177"/>
        <v>1618.02</v>
      </c>
      <c r="R735" s="48"/>
      <c r="S735" s="49"/>
      <c r="T735" s="49"/>
      <c r="U735" s="50"/>
      <c r="V735" s="50"/>
      <c r="W735" s="50"/>
      <c r="X735" s="50"/>
      <c r="Y735" s="43"/>
      <c r="AA735" s="13"/>
      <c r="AB735" s="13"/>
    </row>
    <row r="736" spans="1:28" ht="30.75" thickBot="1" x14ac:dyDescent="0.3">
      <c r="A736" s="40">
        <v>76</v>
      </c>
      <c r="B736" s="1" t="s">
        <v>1221</v>
      </c>
      <c r="C736" s="41" t="s">
        <v>23</v>
      </c>
      <c r="D736" s="42">
        <v>1</v>
      </c>
      <c r="E736" s="118">
        <v>2003</v>
      </c>
      <c r="F736" s="128">
        <v>2109</v>
      </c>
      <c r="G736" s="154">
        <v>2130.09</v>
      </c>
      <c r="H736" s="51">
        <f t="shared" si="178"/>
        <v>2080.6966666666667</v>
      </c>
      <c r="I736" s="52">
        <f t="shared" si="179"/>
        <v>68.108560646466032</v>
      </c>
      <c r="J736" s="52">
        <f t="shared" si="180"/>
        <v>3.2733536674318713</v>
      </c>
      <c r="K736" s="53">
        <f t="shared" si="181"/>
        <v>2080.6966666666667</v>
      </c>
      <c r="L736" s="53">
        <f t="shared" si="182"/>
        <v>2080.6966666666667</v>
      </c>
      <c r="M736" s="53">
        <f t="shared" si="183"/>
        <v>2080.6999999999998</v>
      </c>
      <c r="N736" s="53">
        <f t="shared" si="184"/>
        <v>2080.6999999999998</v>
      </c>
      <c r="O736" s="50">
        <f t="shared" si="175"/>
        <v>2003</v>
      </c>
      <c r="P736" s="50">
        <f t="shared" si="176"/>
        <v>2109</v>
      </c>
      <c r="Q736" s="50">
        <f t="shared" si="177"/>
        <v>2130.09</v>
      </c>
      <c r="R736" s="48"/>
      <c r="S736" s="49"/>
      <c r="T736" s="49"/>
      <c r="U736" s="50"/>
      <c r="V736" s="50"/>
      <c r="W736" s="50"/>
      <c r="X736" s="50"/>
      <c r="Y736" s="43"/>
      <c r="AA736" s="13"/>
      <c r="AB736" s="13"/>
    </row>
    <row r="737" spans="1:28" ht="33" customHeight="1" thickBot="1" x14ac:dyDescent="0.3">
      <c r="A737" s="40">
        <v>77</v>
      </c>
      <c r="B737" s="1" t="s">
        <v>606</v>
      </c>
      <c r="C737" s="41" t="s">
        <v>23</v>
      </c>
      <c r="D737" s="42">
        <v>1</v>
      </c>
      <c r="E737" s="118">
        <v>3106</v>
      </c>
      <c r="F737" s="128">
        <v>3271</v>
      </c>
      <c r="G737" s="154">
        <v>3303.71</v>
      </c>
      <c r="H737" s="51">
        <f t="shared" si="178"/>
        <v>3226.9033333333332</v>
      </c>
      <c r="I737" s="52">
        <f t="shared" si="179"/>
        <v>105.97498777227263</v>
      </c>
      <c r="J737" s="52">
        <f t="shared" si="180"/>
        <v>3.2841079147791628</v>
      </c>
      <c r="K737" s="53">
        <f t="shared" si="181"/>
        <v>3226.9033333333332</v>
      </c>
      <c r="L737" s="53">
        <f t="shared" si="182"/>
        <v>3226.9033333333332</v>
      </c>
      <c r="M737" s="53">
        <f t="shared" si="183"/>
        <v>3226.9</v>
      </c>
      <c r="N737" s="53">
        <f t="shared" si="184"/>
        <v>3226.9</v>
      </c>
      <c r="O737" s="50">
        <f t="shared" si="175"/>
        <v>3106</v>
      </c>
      <c r="P737" s="50">
        <f t="shared" si="176"/>
        <v>3271</v>
      </c>
      <c r="Q737" s="50">
        <f t="shared" si="177"/>
        <v>3303.71</v>
      </c>
      <c r="R737" s="48"/>
      <c r="S737" s="49"/>
      <c r="T737" s="49"/>
      <c r="U737" s="50"/>
      <c r="V737" s="50"/>
      <c r="W737" s="50"/>
      <c r="X737" s="50"/>
      <c r="Y737" s="43"/>
      <c r="AA737" s="13"/>
      <c r="AB737" s="13"/>
    </row>
    <row r="738" spans="1:28" ht="45.75" thickBot="1" x14ac:dyDescent="0.3">
      <c r="A738" s="40">
        <v>78</v>
      </c>
      <c r="B738" s="1" t="s">
        <v>1222</v>
      </c>
      <c r="C738" s="41" t="s">
        <v>23</v>
      </c>
      <c r="D738" s="42">
        <v>1</v>
      </c>
      <c r="E738" s="118">
        <v>15318</v>
      </c>
      <c r="F738" s="128">
        <v>16130</v>
      </c>
      <c r="G738" s="154">
        <v>16291.3</v>
      </c>
      <c r="H738" s="51">
        <f t="shared" si="178"/>
        <v>15913.1</v>
      </c>
      <c r="I738" s="52">
        <f t="shared" si="179"/>
        <v>521.64396862227761</v>
      </c>
      <c r="J738" s="52">
        <f t="shared" si="180"/>
        <v>3.2780788697505678</v>
      </c>
      <c r="K738" s="53">
        <f t="shared" si="181"/>
        <v>15913.1</v>
      </c>
      <c r="L738" s="53">
        <f t="shared" si="182"/>
        <v>15913.1</v>
      </c>
      <c r="M738" s="53">
        <f t="shared" si="183"/>
        <v>15913.1</v>
      </c>
      <c r="N738" s="53">
        <f t="shared" si="184"/>
        <v>15913.1</v>
      </c>
      <c r="O738" s="50">
        <f t="shared" si="175"/>
        <v>15318</v>
      </c>
      <c r="P738" s="50">
        <f t="shared" si="176"/>
        <v>16130</v>
      </c>
      <c r="Q738" s="50">
        <f t="shared" si="177"/>
        <v>16291.3</v>
      </c>
      <c r="R738" s="48"/>
      <c r="S738" s="49"/>
      <c r="T738" s="49"/>
      <c r="U738" s="50"/>
      <c r="V738" s="50"/>
      <c r="W738" s="50"/>
      <c r="X738" s="50"/>
      <c r="Y738" s="43"/>
      <c r="AA738" s="13"/>
      <c r="AB738" s="13"/>
    </row>
    <row r="739" spans="1:28" ht="60.75" thickBot="1" x14ac:dyDescent="0.3">
      <c r="A739" s="40">
        <v>79</v>
      </c>
      <c r="B739" s="1" t="s">
        <v>1223</v>
      </c>
      <c r="C739" s="41" t="s">
        <v>23</v>
      </c>
      <c r="D739" s="42">
        <v>1</v>
      </c>
      <c r="E739" s="118">
        <v>27</v>
      </c>
      <c r="F739" s="128">
        <v>28</v>
      </c>
      <c r="G739" s="154">
        <v>28.28</v>
      </c>
      <c r="H739" s="51">
        <f t="shared" si="178"/>
        <v>27.76</v>
      </c>
      <c r="I739" s="52">
        <f t="shared" si="179"/>
        <v>0.67290415365042933</v>
      </c>
      <c r="J739" s="52">
        <f t="shared" si="180"/>
        <v>2.4240063171845438</v>
      </c>
      <c r="K739" s="53">
        <f t="shared" si="181"/>
        <v>27.76</v>
      </c>
      <c r="L739" s="53">
        <f t="shared" si="182"/>
        <v>27.76</v>
      </c>
      <c r="M739" s="53">
        <f t="shared" si="183"/>
        <v>27.76</v>
      </c>
      <c r="N739" s="53">
        <f t="shared" si="184"/>
        <v>27.76</v>
      </c>
      <c r="O739" s="50">
        <f t="shared" si="175"/>
        <v>27</v>
      </c>
      <c r="P739" s="50">
        <f t="shared" si="176"/>
        <v>28</v>
      </c>
      <c r="Q739" s="50">
        <f t="shared" si="177"/>
        <v>28.28</v>
      </c>
      <c r="R739" s="48"/>
      <c r="S739" s="49"/>
      <c r="T739" s="49"/>
      <c r="U739" s="50"/>
      <c r="V739" s="50"/>
      <c r="W739" s="50"/>
      <c r="X739" s="50"/>
      <c r="Y739" s="43"/>
      <c r="AA739" s="13"/>
      <c r="AB739" s="13"/>
    </row>
    <row r="740" spans="1:28" ht="30.75" thickBot="1" x14ac:dyDescent="0.3">
      <c r="A740" s="40">
        <v>80</v>
      </c>
      <c r="B740" s="1" t="s">
        <v>1224</v>
      </c>
      <c r="C740" s="41" t="s">
        <v>23</v>
      </c>
      <c r="D740" s="42">
        <v>1</v>
      </c>
      <c r="E740" s="118">
        <v>27</v>
      </c>
      <c r="F740" s="128">
        <v>28</v>
      </c>
      <c r="G740" s="154">
        <v>28.28</v>
      </c>
      <c r="H740" s="51">
        <f t="shared" si="178"/>
        <v>27.76</v>
      </c>
      <c r="I740" s="52">
        <f t="shared" si="179"/>
        <v>0.67290415365042933</v>
      </c>
      <c r="J740" s="52">
        <f t="shared" si="180"/>
        <v>2.4240063171845438</v>
      </c>
      <c r="K740" s="53">
        <f t="shared" si="181"/>
        <v>27.76</v>
      </c>
      <c r="L740" s="53">
        <f t="shared" si="182"/>
        <v>27.76</v>
      </c>
      <c r="M740" s="53">
        <f t="shared" si="183"/>
        <v>27.76</v>
      </c>
      <c r="N740" s="53">
        <f t="shared" si="184"/>
        <v>27.76</v>
      </c>
      <c r="O740" s="50">
        <f t="shared" si="175"/>
        <v>27</v>
      </c>
      <c r="P740" s="50">
        <f t="shared" si="176"/>
        <v>28</v>
      </c>
      <c r="Q740" s="50">
        <f t="shared" si="177"/>
        <v>28.28</v>
      </c>
      <c r="R740" s="48"/>
      <c r="S740" s="49"/>
      <c r="T740" s="49"/>
      <c r="U740" s="50"/>
      <c r="V740" s="50"/>
      <c r="W740" s="50"/>
      <c r="X740" s="50"/>
      <c r="Y740" s="43"/>
      <c r="AA740" s="13"/>
      <c r="AB740" s="13"/>
    </row>
    <row r="741" spans="1:28" ht="30.75" thickBot="1" x14ac:dyDescent="0.3">
      <c r="A741" s="40">
        <v>81</v>
      </c>
      <c r="B741" s="1" t="s">
        <v>1225</v>
      </c>
      <c r="C741" s="41" t="s">
        <v>23</v>
      </c>
      <c r="D741" s="42">
        <v>1</v>
      </c>
      <c r="E741" s="118">
        <v>60</v>
      </c>
      <c r="F741" s="128">
        <v>63</v>
      </c>
      <c r="G741" s="154">
        <v>63.63</v>
      </c>
      <c r="H741" s="51">
        <f t="shared" si="178"/>
        <v>62.21</v>
      </c>
      <c r="I741" s="52">
        <f t="shared" si="179"/>
        <v>1.9396649195157403</v>
      </c>
      <c r="J741" s="52">
        <f t="shared" si="180"/>
        <v>3.1179310713964639</v>
      </c>
      <c r="K741" s="53">
        <f t="shared" si="181"/>
        <v>62.21</v>
      </c>
      <c r="L741" s="53">
        <f t="shared" si="182"/>
        <v>62.21</v>
      </c>
      <c r="M741" s="53">
        <f t="shared" si="183"/>
        <v>62.21</v>
      </c>
      <c r="N741" s="53">
        <f t="shared" si="184"/>
        <v>62.21</v>
      </c>
      <c r="O741" s="50">
        <f t="shared" si="175"/>
        <v>60</v>
      </c>
      <c r="P741" s="50">
        <f t="shared" si="176"/>
        <v>63</v>
      </c>
      <c r="Q741" s="50">
        <f t="shared" si="177"/>
        <v>63.63</v>
      </c>
      <c r="R741" s="48"/>
      <c r="S741" s="49"/>
      <c r="T741" s="49"/>
      <c r="U741" s="50"/>
      <c r="V741" s="50"/>
      <c r="W741" s="50"/>
      <c r="X741" s="50"/>
      <c r="Y741" s="43"/>
      <c r="AA741" s="13"/>
      <c r="AB741" s="13"/>
    </row>
    <row r="742" spans="1:28" ht="45.75" thickBot="1" x14ac:dyDescent="0.3">
      <c r="A742" s="40">
        <v>82</v>
      </c>
      <c r="B742" s="1" t="s">
        <v>1226</v>
      </c>
      <c r="C742" s="41" t="s">
        <v>23</v>
      </c>
      <c r="D742" s="42">
        <v>1</v>
      </c>
      <c r="E742" s="118">
        <v>306</v>
      </c>
      <c r="F742" s="128">
        <v>322</v>
      </c>
      <c r="G742" s="154">
        <v>325.22000000000003</v>
      </c>
      <c r="H742" s="51">
        <f t="shared" si="178"/>
        <v>317.74</v>
      </c>
      <c r="I742" s="52">
        <f t="shared" si="179"/>
        <v>10.293823390752351</v>
      </c>
      <c r="J742" s="52">
        <f t="shared" si="180"/>
        <v>3.2397001922176467</v>
      </c>
      <c r="K742" s="53">
        <f t="shared" si="181"/>
        <v>317.74</v>
      </c>
      <c r="L742" s="53">
        <f t="shared" si="182"/>
        <v>317.74</v>
      </c>
      <c r="M742" s="53">
        <f t="shared" si="183"/>
        <v>317.74</v>
      </c>
      <c r="N742" s="53">
        <f t="shared" si="184"/>
        <v>317.74</v>
      </c>
      <c r="O742" s="50">
        <f t="shared" si="175"/>
        <v>306</v>
      </c>
      <c r="P742" s="50">
        <f t="shared" si="176"/>
        <v>322</v>
      </c>
      <c r="Q742" s="50">
        <f t="shared" si="177"/>
        <v>325.22000000000003</v>
      </c>
      <c r="R742" s="48"/>
      <c r="S742" s="49"/>
      <c r="T742" s="49"/>
      <c r="U742" s="50"/>
      <c r="V742" s="50"/>
      <c r="W742" s="50"/>
      <c r="X742" s="50"/>
      <c r="Y742" s="43"/>
      <c r="AA742" s="13"/>
      <c r="AB742" s="13"/>
    </row>
    <row r="743" spans="1:28" ht="30.75" thickBot="1" x14ac:dyDescent="0.3">
      <c r="A743" s="40">
        <v>83</v>
      </c>
      <c r="B743" s="1" t="s">
        <v>1227</v>
      </c>
      <c r="C743" s="41" t="s">
        <v>23</v>
      </c>
      <c r="D743" s="42">
        <v>1</v>
      </c>
      <c r="E743" s="118">
        <v>192</v>
      </c>
      <c r="F743" s="128">
        <v>202</v>
      </c>
      <c r="G743" s="154">
        <v>204.02</v>
      </c>
      <c r="H743" s="51">
        <f t="shared" si="178"/>
        <v>199.34</v>
      </c>
      <c r="I743" s="52">
        <f t="shared" si="179"/>
        <v>6.4363654340007797</v>
      </c>
      <c r="J743" s="52">
        <f t="shared" si="180"/>
        <v>3.2288378820110264</v>
      </c>
      <c r="K743" s="53">
        <f t="shared" si="181"/>
        <v>199.34</v>
      </c>
      <c r="L743" s="53">
        <f t="shared" si="182"/>
        <v>199.34</v>
      </c>
      <c r="M743" s="53">
        <f t="shared" si="183"/>
        <v>199.34</v>
      </c>
      <c r="N743" s="53">
        <f t="shared" si="184"/>
        <v>199.34</v>
      </c>
      <c r="O743" s="50">
        <f t="shared" si="175"/>
        <v>192</v>
      </c>
      <c r="P743" s="50">
        <f t="shared" si="176"/>
        <v>202</v>
      </c>
      <c r="Q743" s="50">
        <f t="shared" si="177"/>
        <v>204.02</v>
      </c>
      <c r="R743" s="48"/>
      <c r="S743" s="49"/>
      <c r="T743" s="49"/>
      <c r="U743" s="50"/>
      <c r="V743" s="50"/>
      <c r="W743" s="50"/>
      <c r="X743" s="50"/>
      <c r="Y743" s="43"/>
      <c r="AA743" s="13"/>
      <c r="AB743" s="13"/>
    </row>
    <row r="744" spans="1:28" ht="45.75" thickBot="1" x14ac:dyDescent="0.3">
      <c r="A744" s="40">
        <v>84</v>
      </c>
      <c r="B744" s="1" t="s">
        <v>1228</v>
      </c>
      <c r="C744" s="41" t="s">
        <v>23</v>
      </c>
      <c r="D744" s="42">
        <v>1</v>
      </c>
      <c r="E744" s="118">
        <v>166</v>
      </c>
      <c r="F744" s="128">
        <v>175</v>
      </c>
      <c r="G744" s="154">
        <v>176.75</v>
      </c>
      <c r="H744" s="51">
        <f t="shared" si="178"/>
        <v>172.58333333333334</v>
      </c>
      <c r="I744" s="52">
        <f t="shared" si="179"/>
        <v>5.7680874935574034</v>
      </c>
      <c r="J744" s="52">
        <f t="shared" si="180"/>
        <v>3.342204245421962</v>
      </c>
      <c r="K744" s="53">
        <f t="shared" si="181"/>
        <v>172.58333333333334</v>
      </c>
      <c r="L744" s="53">
        <f t="shared" si="182"/>
        <v>172.58333333333334</v>
      </c>
      <c r="M744" s="53">
        <f t="shared" si="183"/>
        <v>172.58</v>
      </c>
      <c r="N744" s="53">
        <f t="shared" si="184"/>
        <v>172.58</v>
      </c>
      <c r="O744" s="50">
        <f t="shared" si="175"/>
        <v>166</v>
      </c>
      <c r="P744" s="50">
        <f t="shared" si="176"/>
        <v>175</v>
      </c>
      <c r="Q744" s="50">
        <f t="shared" si="177"/>
        <v>176.75</v>
      </c>
      <c r="R744" s="48"/>
      <c r="S744" s="49"/>
      <c r="T744" s="49"/>
      <c r="U744" s="50"/>
      <c r="V744" s="50"/>
      <c r="W744" s="50"/>
      <c r="X744" s="50"/>
      <c r="Y744" s="43"/>
      <c r="AA744" s="13"/>
      <c r="AB744" s="13"/>
    </row>
    <row r="745" spans="1:28" ht="30.75" thickBot="1" x14ac:dyDescent="0.3">
      <c r="A745" s="40">
        <v>85</v>
      </c>
      <c r="B745" s="1" t="s">
        <v>1229</v>
      </c>
      <c r="C745" s="41" t="s">
        <v>23</v>
      </c>
      <c r="D745" s="42">
        <v>1</v>
      </c>
      <c r="E745" s="118">
        <v>846</v>
      </c>
      <c r="F745" s="128">
        <v>891</v>
      </c>
      <c r="G745" s="154">
        <v>899.91</v>
      </c>
      <c r="H745" s="51">
        <f t="shared" si="178"/>
        <v>878.96999999999991</v>
      </c>
      <c r="I745" s="52">
        <f t="shared" si="179"/>
        <v>28.898316559965899</v>
      </c>
      <c r="J745" s="52">
        <f t="shared" si="180"/>
        <v>3.2877477684068741</v>
      </c>
      <c r="K745" s="53">
        <f t="shared" si="181"/>
        <v>878.96999999999991</v>
      </c>
      <c r="L745" s="53">
        <f t="shared" si="182"/>
        <v>878.96999999999991</v>
      </c>
      <c r="M745" s="53">
        <f t="shared" si="183"/>
        <v>878.97</v>
      </c>
      <c r="N745" s="53">
        <f t="shared" si="184"/>
        <v>878.97</v>
      </c>
      <c r="O745" s="50">
        <f t="shared" si="175"/>
        <v>846</v>
      </c>
      <c r="P745" s="50">
        <f t="shared" si="176"/>
        <v>891</v>
      </c>
      <c r="Q745" s="50">
        <f t="shared" si="177"/>
        <v>899.91</v>
      </c>
      <c r="R745" s="48"/>
      <c r="S745" s="49"/>
      <c r="T745" s="49"/>
      <c r="U745" s="50"/>
      <c r="V745" s="50"/>
      <c r="W745" s="50"/>
      <c r="X745" s="50"/>
      <c r="Y745" s="43"/>
      <c r="AA745" s="13"/>
      <c r="AB745" s="13"/>
    </row>
    <row r="746" spans="1:28" ht="30.75" thickBot="1" x14ac:dyDescent="0.3">
      <c r="A746" s="40">
        <v>86</v>
      </c>
      <c r="B746" s="1" t="s">
        <v>1230</v>
      </c>
      <c r="C746" s="41" t="s">
        <v>23</v>
      </c>
      <c r="D746" s="42">
        <v>1</v>
      </c>
      <c r="E746" s="118">
        <v>5</v>
      </c>
      <c r="F746" s="128">
        <v>5</v>
      </c>
      <c r="G746" s="154">
        <v>5.05</v>
      </c>
      <c r="H746" s="51">
        <f t="shared" si="178"/>
        <v>5.0166666666666666</v>
      </c>
      <c r="I746" s="52">
        <f t="shared" si="179"/>
        <v>2.8867513459481187E-2</v>
      </c>
      <c r="J746" s="52">
        <f t="shared" si="180"/>
        <v>0.57543216198301361</v>
      </c>
      <c r="K746" s="53">
        <f t="shared" si="181"/>
        <v>5.0166666666666666</v>
      </c>
      <c r="L746" s="53">
        <f t="shared" si="182"/>
        <v>5.0166666666666666</v>
      </c>
      <c r="M746" s="53">
        <f t="shared" si="183"/>
        <v>5.0199999999999996</v>
      </c>
      <c r="N746" s="53">
        <f t="shared" si="184"/>
        <v>5.0199999999999996</v>
      </c>
      <c r="O746" s="50">
        <f t="shared" si="175"/>
        <v>5</v>
      </c>
      <c r="P746" s="50">
        <f t="shared" si="176"/>
        <v>5</v>
      </c>
      <c r="Q746" s="50">
        <f t="shared" si="177"/>
        <v>5.05</v>
      </c>
      <c r="R746" s="48"/>
      <c r="S746" s="49"/>
      <c r="T746" s="49"/>
      <c r="U746" s="50"/>
      <c r="V746" s="50"/>
      <c r="W746" s="50"/>
      <c r="X746" s="50"/>
      <c r="Y746" s="43"/>
      <c r="AA746" s="13"/>
      <c r="AB746" s="13"/>
    </row>
    <row r="747" spans="1:28" ht="30.75" thickBot="1" x14ac:dyDescent="0.3">
      <c r="A747" s="40">
        <v>87</v>
      </c>
      <c r="B747" s="1" t="s">
        <v>1231</v>
      </c>
      <c r="C747" s="41" t="s">
        <v>23</v>
      </c>
      <c r="D747" s="42">
        <v>1</v>
      </c>
      <c r="E747" s="118">
        <v>102</v>
      </c>
      <c r="F747" s="128">
        <v>107</v>
      </c>
      <c r="G747" s="154">
        <v>108.07000000000001</v>
      </c>
      <c r="H747" s="51">
        <f t="shared" si="178"/>
        <v>105.69</v>
      </c>
      <c r="I747" s="52">
        <f t="shared" si="179"/>
        <v>3.2401080228905976</v>
      </c>
      <c r="J747" s="52">
        <f t="shared" si="180"/>
        <v>3.0656713245251188</v>
      </c>
      <c r="K747" s="53">
        <f t="shared" si="181"/>
        <v>105.69</v>
      </c>
      <c r="L747" s="53">
        <f t="shared" si="182"/>
        <v>105.69</v>
      </c>
      <c r="M747" s="53">
        <f t="shared" si="183"/>
        <v>105.69</v>
      </c>
      <c r="N747" s="53">
        <f t="shared" si="184"/>
        <v>105.69</v>
      </c>
      <c r="O747" s="50">
        <f t="shared" si="175"/>
        <v>102</v>
      </c>
      <c r="P747" s="50">
        <f t="shared" si="176"/>
        <v>107</v>
      </c>
      <c r="Q747" s="50">
        <f t="shared" si="177"/>
        <v>108.07000000000001</v>
      </c>
      <c r="R747" s="48"/>
      <c r="S747" s="49"/>
      <c r="T747" s="49"/>
      <c r="U747" s="50"/>
      <c r="V747" s="50"/>
      <c r="W747" s="50"/>
      <c r="X747" s="50"/>
      <c r="Y747" s="43"/>
      <c r="AA747" s="13"/>
      <c r="AB747" s="13"/>
    </row>
    <row r="748" spans="1:28" ht="30.75" thickBot="1" x14ac:dyDescent="0.3">
      <c r="A748" s="40">
        <v>88</v>
      </c>
      <c r="B748" s="1" t="s">
        <v>1232</v>
      </c>
      <c r="C748" s="41" t="s">
        <v>23</v>
      </c>
      <c r="D748" s="42">
        <v>1</v>
      </c>
      <c r="E748" s="118">
        <v>102</v>
      </c>
      <c r="F748" s="128">
        <v>107</v>
      </c>
      <c r="G748" s="154">
        <v>108.07000000000001</v>
      </c>
      <c r="H748" s="51">
        <f t="shared" si="178"/>
        <v>105.69</v>
      </c>
      <c r="I748" s="52">
        <f t="shared" si="179"/>
        <v>3.2401080228905976</v>
      </c>
      <c r="J748" s="52">
        <f t="shared" si="180"/>
        <v>3.0656713245251188</v>
      </c>
      <c r="K748" s="53">
        <f t="shared" si="181"/>
        <v>105.69</v>
      </c>
      <c r="L748" s="53">
        <f t="shared" si="182"/>
        <v>105.69</v>
      </c>
      <c r="M748" s="53">
        <f t="shared" si="183"/>
        <v>105.69</v>
      </c>
      <c r="N748" s="53">
        <f t="shared" si="184"/>
        <v>105.69</v>
      </c>
      <c r="O748" s="50">
        <f t="shared" si="175"/>
        <v>102</v>
      </c>
      <c r="P748" s="50">
        <f t="shared" si="176"/>
        <v>107</v>
      </c>
      <c r="Q748" s="50">
        <f t="shared" si="177"/>
        <v>108.07000000000001</v>
      </c>
      <c r="R748" s="48"/>
      <c r="S748" s="49"/>
      <c r="T748" s="49"/>
      <c r="U748" s="50"/>
      <c r="V748" s="50"/>
      <c r="W748" s="50"/>
      <c r="X748" s="50"/>
      <c r="Y748" s="43"/>
      <c r="AA748" s="13"/>
      <c r="AB748" s="13"/>
    </row>
    <row r="749" spans="1:28" ht="24.75" thickBot="1" x14ac:dyDescent="0.3">
      <c r="A749" s="40">
        <v>89</v>
      </c>
      <c r="B749" s="1" t="s">
        <v>536</v>
      </c>
      <c r="C749" s="41" t="s">
        <v>23</v>
      </c>
      <c r="D749" s="42">
        <v>1</v>
      </c>
      <c r="E749" s="118">
        <v>1446</v>
      </c>
      <c r="F749" s="128">
        <v>1523</v>
      </c>
      <c r="G749" s="154">
        <v>1538.23</v>
      </c>
      <c r="H749" s="51">
        <f t="shared" si="178"/>
        <v>1502.4099999999999</v>
      </c>
      <c r="I749" s="52">
        <f t="shared" si="179"/>
        <v>49.442434203829414</v>
      </c>
      <c r="J749" s="52">
        <f t="shared" si="180"/>
        <v>3.2908749411831271</v>
      </c>
      <c r="K749" s="53">
        <f t="shared" si="181"/>
        <v>1502.4099999999999</v>
      </c>
      <c r="L749" s="53">
        <f t="shared" si="182"/>
        <v>1502.4099999999999</v>
      </c>
      <c r="M749" s="53">
        <f t="shared" si="183"/>
        <v>1502.41</v>
      </c>
      <c r="N749" s="53">
        <f t="shared" si="184"/>
        <v>1502.41</v>
      </c>
      <c r="O749" s="50">
        <f t="shared" si="175"/>
        <v>1446</v>
      </c>
      <c r="P749" s="50">
        <f t="shared" si="176"/>
        <v>1523</v>
      </c>
      <c r="Q749" s="50">
        <f t="shared" si="177"/>
        <v>1538.23</v>
      </c>
      <c r="R749" s="48"/>
      <c r="S749" s="49"/>
      <c r="T749" s="49"/>
      <c r="U749" s="50"/>
      <c r="V749" s="50"/>
      <c r="W749" s="50"/>
      <c r="X749" s="50"/>
      <c r="Y749" s="43"/>
      <c r="AA749" s="13"/>
      <c r="AB749" s="13"/>
    </row>
    <row r="750" spans="1:28" ht="30.75" thickBot="1" x14ac:dyDescent="0.3">
      <c r="A750" s="40">
        <v>90</v>
      </c>
      <c r="B750" s="1" t="s">
        <v>1233</v>
      </c>
      <c r="C750" s="41" t="s">
        <v>23</v>
      </c>
      <c r="D750" s="42">
        <v>1</v>
      </c>
      <c r="E750" s="118">
        <v>804</v>
      </c>
      <c r="F750" s="128">
        <v>847</v>
      </c>
      <c r="G750" s="154">
        <v>855.47</v>
      </c>
      <c r="H750" s="51">
        <f t="shared" si="178"/>
        <v>835.49000000000012</v>
      </c>
      <c r="I750" s="52">
        <f t="shared" si="179"/>
        <v>27.598012609606521</v>
      </c>
      <c r="J750" s="52">
        <f t="shared" si="180"/>
        <v>3.3032127984304438</v>
      </c>
      <c r="K750" s="53">
        <f t="shared" si="181"/>
        <v>835.49000000000012</v>
      </c>
      <c r="L750" s="53">
        <f t="shared" si="182"/>
        <v>835.49000000000012</v>
      </c>
      <c r="M750" s="53">
        <f t="shared" si="183"/>
        <v>835.49</v>
      </c>
      <c r="N750" s="53">
        <f t="shared" si="184"/>
        <v>835.49</v>
      </c>
      <c r="O750" s="50">
        <f t="shared" si="175"/>
        <v>804</v>
      </c>
      <c r="P750" s="50">
        <f t="shared" si="176"/>
        <v>847</v>
      </c>
      <c r="Q750" s="50">
        <f t="shared" si="177"/>
        <v>855.47</v>
      </c>
      <c r="R750" s="48"/>
      <c r="S750" s="49"/>
      <c r="T750" s="49"/>
      <c r="U750" s="50"/>
      <c r="V750" s="50"/>
      <c r="W750" s="50"/>
      <c r="X750" s="50"/>
      <c r="Y750" s="43"/>
      <c r="AA750" s="13"/>
      <c r="AB750" s="13"/>
    </row>
    <row r="751" spans="1:28" ht="30.75" thickBot="1" x14ac:dyDescent="0.3">
      <c r="A751" s="40">
        <v>91</v>
      </c>
      <c r="B751" s="1" t="s">
        <v>1234</v>
      </c>
      <c r="C751" s="41" t="s">
        <v>23</v>
      </c>
      <c r="D751" s="42">
        <v>1</v>
      </c>
      <c r="E751" s="118">
        <v>4392</v>
      </c>
      <c r="F751" s="128">
        <v>4625</v>
      </c>
      <c r="G751" s="154">
        <v>4671.25</v>
      </c>
      <c r="H751" s="51">
        <f t="shared" si="178"/>
        <v>4562.75</v>
      </c>
      <c r="I751" s="52">
        <f t="shared" si="179"/>
        <v>149.67109774435411</v>
      </c>
      <c r="J751" s="52">
        <f t="shared" si="180"/>
        <v>3.2802826747981837</v>
      </c>
      <c r="K751" s="53">
        <f t="shared" si="181"/>
        <v>4562.75</v>
      </c>
      <c r="L751" s="53">
        <f t="shared" si="182"/>
        <v>4562.75</v>
      </c>
      <c r="M751" s="53">
        <f t="shared" si="183"/>
        <v>4562.75</v>
      </c>
      <c r="N751" s="53">
        <f t="shared" si="184"/>
        <v>4562.75</v>
      </c>
      <c r="O751" s="50">
        <f t="shared" si="175"/>
        <v>4392</v>
      </c>
      <c r="P751" s="50">
        <f t="shared" si="176"/>
        <v>4625</v>
      </c>
      <c r="Q751" s="50">
        <f t="shared" si="177"/>
        <v>4671.25</v>
      </c>
      <c r="R751" s="48"/>
      <c r="S751" s="49"/>
      <c r="T751" s="49"/>
      <c r="U751" s="50"/>
      <c r="V751" s="50"/>
      <c r="W751" s="50"/>
      <c r="X751" s="50"/>
      <c r="Y751" s="43"/>
      <c r="AA751" s="13"/>
      <c r="AB751" s="13"/>
    </row>
    <row r="752" spans="1:28" ht="45.75" thickBot="1" x14ac:dyDescent="0.3">
      <c r="A752" s="40">
        <v>92</v>
      </c>
      <c r="B752" s="1" t="s">
        <v>1235</v>
      </c>
      <c r="C752" s="41" t="s">
        <v>23</v>
      </c>
      <c r="D752" s="42">
        <v>1</v>
      </c>
      <c r="E752" s="118">
        <v>5891</v>
      </c>
      <c r="F752" s="128">
        <v>6203</v>
      </c>
      <c r="G752" s="154">
        <v>6265.03</v>
      </c>
      <c r="H752" s="51">
        <f t="shared" si="178"/>
        <v>6119.6766666666663</v>
      </c>
      <c r="I752" s="52">
        <f t="shared" si="179"/>
        <v>200.45371943003028</v>
      </c>
      <c r="J752" s="52">
        <f t="shared" si="180"/>
        <v>3.2755606276044591</v>
      </c>
      <c r="K752" s="53">
        <f t="shared" si="181"/>
        <v>6119.6766666666663</v>
      </c>
      <c r="L752" s="53">
        <f t="shared" si="182"/>
        <v>6119.6766666666663</v>
      </c>
      <c r="M752" s="53">
        <f t="shared" si="183"/>
        <v>6119.68</v>
      </c>
      <c r="N752" s="53">
        <f t="shared" si="184"/>
        <v>6119.68</v>
      </c>
      <c r="O752" s="50">
        <f t="shared" si="175"/>
        <v>5891</v>
      </c>
      <c r="P752" s="50">
        <f t="shared" si="176"/>
        <v>6203</v>
      </c>
      <c r="Q752" s="50">
        <f t="shared" si="177"/>
        <v>6265.03</v>
      </c>
      <c r="R752" s="48"/>
      <c r="S752" s="49"/>
      <c r="T752" s="49"/>
      <c r="U752" s="50"/>
      <c r="V752" s="50"/>
      <c r="W752" s="50"/>
      <c r="X752" s="50"/>
      <c r="Y752" s="43"/>
      <c r="AA752" s="13"/>
      <c r="AB752" s="13"/>
    </row>
    <row r="753" spans="1:28" ht="45.75" thickBot="1" x14ac:dyDescent="0.3">
      <c r="A753" s="40">
        <v>93</v>
      </c>
      <c r="B753" s="1" t="s">
        <v>1236</v>
      </c>
      <c r="C753" s="41" t="s">
        <v>23</v>
      </c>
      <c r="D753" s="42">
        <v>1</v>
      </c>
      <c r="E753" s="118">
        <v>9587</v>
      </c>
      <c r="F753" s="128">
        <v>10095</v>
      </c>
      <c r="G753" s="154">
        <v>10195.950000000001</v>
      </c>
      <c r="H753" s="51">
        <f t="shared" si="178"/>
        <v>9959.3166666666675</v>
      </c>
      <c r="I753" s="52">
        <f t="shared" si="179"/>
        <v>326.3625297630436</v>
      </c>
      <c r="J753" s="52">
        <f t="shared" si="180"/>
        <v>3.2769570512338726</v>
      </c>
      <c r="K753" s="53">
        <f t="shared" si="181"/>
        <v>9959.3166666666675</v>
      </c>
      <c r="L753" s="53">
        <f t="shared" si="182"/>
        <v>9959.3166666666675</v>
      </c>
      <c r="M753" s="53">
        <f t="shared" si="183"/>
        <v>9959.32</v>
      </c>
      <c r="N753" s="53">
        <f t="shared" si="184"/>
        <v>9959.32</v>
      </c>
      <c r="O753" s="50">
        <f t="shared" si="175"/>
        <v>9587</v>
      </c>
      <c r="P753" s="50">
        <f t="shared" si="176"/>
        <v>10095</v>
      </c>
      <c r="Q753" s="50">
        <f t="shared" si="177"/>
        <v>10195.950000000001</v>
      </c>
      <c r="R753" s="48"/>
      <c r="S753" s="49"/>
      <c r="T753" s="49"/>
      <c r="U753" s="50"/>
      <c r="V753" s="50"/>
      <c r="W753" s="50"/>
      <c r="X753" s="50"/>
      <c r="Y753" s="43"/>
      <c r="AA753" s="13"/>
      <c r="AB753" s="13"/>
    </row>
    <row r="754" spans="1:28" ht="30.75" thickBot="1" x14ac:dyDescent="0.3">
      <c r="A754" s="40">
        <v>94</v>
      </c>
      <c r="B754" s="1" t="s">
        <v>1237</v>
      </c>
      <c r="C754" s="41" t="s">
        <v>23</v>
      </c>
      <c r="D754" s="42">
        <v>1</v>
      </c>
      <c r="E754" s="118">
        <v>1477</v>
      </c>
      <c r="F754" s="128">
        <v>1555</v>
      </c>
      <c r="G754" s="154">
        <v>1570.55</v>
      </c>
      <c r="H754" s="51">
        <f t="shared" si="178"/>
        <v>1534.1833333333334</v>
      </c>
      <c r="I754" s="52">
        <f t="shared" si="179"/>
        <v>50.128842329873642</v>
      </c>
      <c r="J754" s="52">
        <f t="shared" si="180"/>
        <v>3.2674610159503086</v>
      </c>
      <c r="K754" s="53">
        <f t="shared" si="181"/>
        <v>1534.1833333333334</v>
      </c>
      <c r="L754" s="53">
        <f t="shared" si="182"/>
        <v>1534.1833333333334</v>
      </c>
      <c r="M754" s="53">
        <f t="shared" si="183"/>
        <v>1534.18</v>
      </c>
      <c r="N754" s="53">
        <f t="shared" si="184"/>
        <v>1534.18</v>
      </c>
      <c r="O754" s="50">
        <f t="shared" si="175"/>
        <v>1477</v>
      </c>
      <c r="P754" s="50">
        <f t="shared" si="176"/>
        <v>1555</v>
      </c>
      <c r="Q754" s="50">
        <f t="shared" si="177"/>
        <v>1570.55</v>
      </c>
      <c r="R754" s="48"/>
      <c r="S754" s="49"/>
      <c r="T754" s="49"/>
      <c r="U754" s="50"/>
      <c r="V754" s="50"/>
      <c r="W754" s="50"/>
      <c r="X754" s="50"/>
      <c r="Y754" s="43"/>
      <c r="AA754" s="13"/>
      <c r="AB754" s="13"/>
    </row>
    <row r="755" spans="1:28" ht="30.75" thickBot="1" x14ac:dyDescent="0.3">
      <c r="A755" s="40">
        <v>95</v>
      </c>
      <c r="B755" s="1" t="s">
        <v>1238</v>
      </c>
      <c r="C755" s="41" t="s">
        <v>23</v>
      </c>
      <c r="D755" s="42">
        <v>1</v>
      </c>
      <c r="E755" s="118">
        <v>9587</v>
      </c>
      <c r="F755" s="128">
        <v>10095</v>
      </c>
      <c r="G755" s="154">
        <v>10195.950000000001</v>
      </c>
      <c r="H755" s="51">
        <f t="shared" si="178"/>
        <v>9959.3166666666675</v>
      </c>
      <c r="I755" s="52">
        <f t="shared" si="179"/>
        <v>326.3625297630436</v>
      </c>
      <c r="J755" s="52">
        <f t="shared" si="180"/>
        <v>3.2769570512338726</v>
      </c>
      <c r="K755" s="53">
        <f t="shared" si="181"/>
        <v>9959.3166666666675</v>
      </c>
      <c r="L755" s="53">
        <f t="shared" si="182"/>
        <v>9959.3166666666675</v>
      </c>
      <c r="M755" s="53">
        <f t="shared" si="183"/>
        <v>9959.32</v>
      </c>
      <c r="N755" s="53">
        <f t="shared" si="184"/>
        <v>9959.32</v>
      </c>
      <c r="O755" s="50">
        <f t="shared" si="175"/>
        <v>9587</v>
      </c>
      <c r="P755" s="50">
        <f t="shared" si="176"/>
        <v>10095</v>
      </c>
      <c r="Q755" s="50">
        <f t="shared" si="177"/>
        <v>10195.950000000001</v>
      </c>
      <c r="R755" s="48"/>
      <c r="S755" s="49"/>
      <c r="T755" s="49"/>
      <c r="U755" s="50"/>
      <c r="V755" s="50"/>
      <c r="W755" s="50"/>
      <c r="X755" s="50"/>
      <c r="Y755" s="43"/>
      <c r="AA755" s="13"/>
      <c r="AB755" s="13"/>
    </row>
    <row r="756" spans="1:28" ht="30.75" thickBot="1" x14ac:dyDescent="0.3">
      <c r="A756" s="40">
        <v>96</v>
      </c>
      <c r="B756" s="1" t="s">
        <v>1239</v>
      </c>
      <c r="C756" s="41" t="s">
        <v>23</v>
      </c>
      <c r="D756" s="42">
        <v>1</v>
      </c>
      <c r="E756" s="118">
        <v>9587</v>
      </c>
      <c r="F756" s="128">
        <v>10095</v>
      </c>
      <c r="G756" s="154">
        <v>10195.950000000001</v>
      </c>
      <c r="H756" s="51">
        <f t="shared" si="178"/>
        <v>9959.3166666666675</v>
      </c>
      <c r="I756" s="52">
        <f t="shared" si="179"/>
        <v>326.3625297630436</v>
      </c>
      <c r="J756" s="52">
        <f t="shared" si="180"/>
        <v>3.2769570512338726</v>
      </c>
      <c r="K756" s="53">
        <f t="shared" si="181"/>
        <v>9959.3166666666675</v>
      </c>
      <c r="L756" s="53">
        <f t="shared" si="182"/>
        <v>9959.3166666666675</v>
      </c>
      <c r="M756" s="53">
        <f t="shared" si="183"/>
        <v>9959.32</v>
      </c>
      <c r="N756" s="53">
        <f t="shared" si="184"/>
        <v>9959.32</v>
      </c>
      <c r="O756" s="50">
        <f t="shared" si="175"/>
        <v>9587</v>
      </c>
      <c r="P756" s="50">
        <f t="shared" si="176"/>
        <v>10095</v>
      </c>
      <c r="Q756" s="50">
        <f t="shared" si="177"/>
        <v>10195.950000000001</v>
      </c>
      <c r="R756" s="48"/>
      <c r="S756" s="49"/>
      <c r="T756" s="49"/>
      <c r="U756" s="50"/>
      <c r="V756" s="50"/>
      <c r="W756" s="50"/>
      <c r="X756" s="50"/>
      <c r="Y756" s="43"/>
      <c r="AA756" s="13"/>
      <c r="AB756" s="13"/>
    </row>
    <row r="757" spans="1:28" ht="30.75" thickBot="1" x14ac:dyDescent="0.3">
      <c r="A757" s="40">
        <v>97</v>
      </c>
      <c r="B757" s="1" t="s">
        <v>1240</v>
      </c>
      <c r="C757" s="41" t="s">
        <v>23</v>
      </c>
      <c r="D757" s="42">
        <v>1</v>
      </c>
      <c r="E757" s="118">
        <v>59</v>
      </c>
      <c r="F757" s="128">
        <v>62</v>
      </c>
      <c r="G757" s="154">
        <v>62.62</v>
      </c>
      <c r="H757" s="51">
        <f>AVERAGE(E757:G757)</f>
        <v>61.206666666666671</v>
      </c>
      <c r="I757" s="52">
        <f>SQRT(VAR(E757:G757))</f>
        <v>1.9360096418492678</v>
      </c>
      <c r="J757" s="52">
        <f>I757/H757*100</f>
        <v>3.1630698864763116</v>
      </c>
      <c r="K757" s="53">
        <f t="shared" ref="K757:K820" si="185">D757*SUM(E757:G757)/COLUMNS(E757:G757)</f>
        <v>61.206666666666671</v>
      </c>
      <c r="L757" s="53">
        <f t="shared" ref="L757:L820" si="186">K757/D757</f>
        <v>61.206666666666671</v>
      </c>
      <c r="M757" s="53">
        <f t="shared" ref="M757:M820" si="187">ROUND(L757,2)</f>
        <v>61.21</v>
      </c>
      <c r="N757" s="53">
        <f t="shared" ref="N757:N820" si="188">M757*D757</f>
        <v>61.21</v>
      </c>
      <c r="O757" s="50">
        <f t="shared" si="175"/>
        <v>59</v>
      </c>
      <c r="P757" s="50">
        <f t="shared" si="176"/>
        <v>62</v>
      </c>
      <c r="Q757" s="50">
        <f t="shared" si="177"/>
        <v>62.62</v>
      </c>
      <c r="R757" s="48"/>
      <c r="S757" s="49"/>
      <c r="T757" s="49"/>
      <c r="U757" s="50"/>
      <c r="V757" s="50"/>
      <c r="W757" s="50"/>
      <c r="X757" s="50"/>
      <c r="Y757" s="43"/>
      <c r="AA757" s="13"/>
      <c r="AB757" s="13"/>
    </row>
    <row r="758" spans="1:28" ht="30.75" thickBot="1" x14ac:dyDescent="0.3">
      <c r="A758" s="40">
        <v>98</v>
      </c>
      <c r="B758" s="1" t="s">
        <v>1241</v>
      </c>
      <c r="C758" s="41" t="s">
        <v>23</v>
      </c>
      <c r="D758" s="42">
        <v>1</v>
      </c>
      <c r="E758" s="118">
        <v>59</v>
      </c>
      <c r="F758" s="128">
        <v>62</v>
      </c>
      <c r="G758" s="154">
        <v>62.62</v>
      </c>
      <c r="H758" s="51">
        <f t="shared" si="178"/>
        <v>61.206666666666671</v>
      </c>
      <c r="I758" s="52">
        <f t="shared" si="179"/>
        <v>1.9360096418492678</v>
      </c>
      <c r="J758" s="52">
        <f t="shared" si="180"/>
        <v>3.1630698864763116</v>
      </c>
      <c r="K758" s="53">
        <f t="shared" si="185"/>
        <v>61.206666666666671</v>
      </c>
      <c r="L758" s="53">
        <f t="shared" si="186"/>
        <v>61.206666666666671</v>
      </c>
      <c r="M758" s="53">
        <f t="shared" si="187"/>
        <v>61.21</v>
      </c>
      <c r="N758" s="53">
        <f t="shared" si="188"/>
        <v>61.21</v>
      </c>
      <c r="O758" s="50">
        <f t="shared" si="175"/>
        <v>59</v>
      </c>
      <c r="P758" s="50">
        <f t="shared" si="176"/>
        <v>62</v>
      </c>
      <c r="Q758" s="50">
        <f t="shared" si="177"/>
        <v>62.62</v>
      </c>
      <c r="R758" s="48"/>
      <c r="S758" s="49"/>
      <c r="T758" s="49"/>
      <c r="U758" s="50"/>
      <c r="V758" s="50"/>
      <c r="W758" s="50"/>
      <c r="X758" s="50"/>
      <c r="Y758" s="43"/>
      <c r="AA758" s="13"/>
      <c r="AB758" s="13"/>
    </row>
    <row r="759" spans="1:28" x14ac:dyDescent="0.25">
      <c r="A759" s="161" t="s">
        <v>1242</v>
      </c>
      <c r="B759" s="161"/>
      <c r="C759" s="161"/>
      <c r="D759" s="161"/>
      <c r="E759" s="162"/>
      <c r="F759" s="162"/>
      <c r="G759" s="162"/>
      <c r="H759" s="161"/>
      <c r="I759" s="161"/>
      <c r="J759" s="161"/>
      <c r="K759" s="161"/>
      <c r="L759" s="161"/>
      <c r="M759" s="161"/>
      <c r="N759" s="161"/>
      <c r="O759" s="50"/>
      <c r="P759" s="50"/>
      <c r="Q759" s="50"/>
      <c r="R759" s="138">
        <f>SUM(O662:O758)</f>
        <v>264536</v>
      </c>
      <c r="S759" s="138">
        <f>SUM(P662:P758)</f>
        <v>278557</v>
      </c>
      <c r="T759" s="138">
        <f>SUM(Q662:Q758)</f>
        <v>281342.57000000007</v>
      </c>
      <c r="U759" s="115"/>
      <c r="V759" s="115"/>
      <c r="W759" s="115"/>
      <c r="X759" s="115"/>
      <c r="Y759" s="43"/>
      <c r="AA759" s="13"/>
      <c r="AB759" s="13"/>
    </row>
    <row r="760" spans="1:28" ht="30.75" thickBot="1" x14ac:dyDescent="0.3">
      <c r="A760" s="64">
        <v>99</v>
      </c>
      <c r="B760" s="1" t="s">
        <v>1243</v>
      </c>
      <c r="C760" s="2" t="s">
        <v>23</v>
      </c>
      <c r="D760" s="65">
        <v>1</v>
      </c>
      <c r="E760" s="150">
        <v>375</v>
      </c>
      <c r="F760" s="128">
        <v>395</v>
      </c>
      <c r="G760" s="154">
        <v>398.95</v>
      </c>
      <c r="H760" s="51">
        <f t="shared" si="178"/>
        <v>389.65000000000003</v>
      </c>
      <c r="I760" s="52">
        <f t="shared" si="179"/>
        <v>12.84007398732577</v>
      </c>
      <c r="J760" s="52">
        <f t="shared" si="180"/>
        <v>3.2952839695433771</v>
      </c>
      <c r="K760" s="53">
        <f t="shared" si="185"/>
        <v>389.65000000000003</v>
      </c>
      <c r="L760" s="53">
        <f t="shared" si="186"/>
        <v>389.65000000000003</v>
      </c>
      <c r="M760" s="53">
        <f t="shared" si="187"/>
        <v>389.65</v>
      </c>
      <c r="N760" s="53">
        <f t="shared" si="188"/>
        <v>389.65</v>
      </c>
      <c r="O760" s="50">
        <f>E760*D760</f>
        <v>375</v>
      </c>
      <c r="P760" s="50">
        <f t="shared" si="176"/>
        <v>395</v>
      </c>
      <c r="Q760" s="50">
        <f t="shared" si="177"/>
        <v>398.95</v>
      </c>
      <c r="R760" s="48"/>
      <c r="S760" s="49"/>
      <c r="T760" s="49"/>
      <c r="U760" s="50"/>
      <c r="V760" s="50"/>
      <c r="W760" s="50"/>
      <c r="X760" s="50"/>
      <c r="Y760" s="43"/>
      <c r="AA760" s="13"/>
      <c r="AB760" s="13"/>
    </row>
    <row r="761" spans="1:28" ht="45.75" thickBot="1" x14ac:dyDescent="0.3">
      <c r="A761" s="64">
        <v>100</v>
      </c>
      <c r="B761" s="1" t="s">
        <v>1244</v>
      </c>
      <c r="C761" s="2" t="s">
        <v>23</v>
      </c>
      <c r="D761" s="66">
        <v>1</v>
      </c>
      <c r="E761" s="150">
        <v>27</v>
      </c>
      <c r="F761" s="128">
        <v>28</v>
      </c>
      <c r="G761" s="154">
        <v>28.28</v>
      </c>
      <c r="H761" s="51">
        <f t="shared" si="178"/>
        <v>27.76</v>
      </c>
      <c r="I761" s="52">
        <f t="shared" si="179"/>
        <v>0.67290415365042933</v>
      </c>
      <c r="J761" s="52">
        <f t="shared" si="180"/>
        <v>2.4240063171845438</v>
      </c>
      <c r="K761" s="53">
        <f t="shared" si="185"/>
        <v>27.76</v>
      </c>
      <c r="L761" s="53">
        <f t="shared" si="186"/>
        <v>27.76</v>
      </c>
      <c r="M761" s="53">
        <f t="shared" si="187"/>
        <v>27.76</v>
      </c>
      <c r="N761" s="53">
        <f t="shared" si="188"/>
        <v>27.76</v>
      </c>
      <c r="O761" s="50">
        <f t="shared" ref="O761:O824" si="189">E761*D761</f>
        <v>27</v>
      </c>
      <c r="P761" s="50">
        <f t="shared" si="176"/>
        <v>28</v>
      </c>
      <c r="Q761" s="50">
        <f t="shared" si="177"/>
        <v>28.28</v>
      </c>
      <c r="R761" s="48"/>
      <c r="S761" s="49"/>
      <c r="T761" s="49"/>
      <c r="U761" s="50"/>
      <c r="V761" s="50"/>
      <c r="W761" s="50"/>
      <c r="X761" s="50"/>
      <c r="Y761" s="43"/>
      <c r="AA761" s="13"/>
      <c r="AB761" s="13"/>
    </row>
    <row r="762" spans="1:28" ht="30.75" thickBot="1" x14ac:dyDescent="0.3">
      <c r="A762" s="64">
        <v>101</v>
      </c>
      <c r="B762" s="1" t="s">
        <v>1245</v>
      </c>
      <c r="C762" s="2" t="s">
        <v>23</v>
      </c>
      <c r="D762" s="65">
        <v>1</v>
      </c>
      <c r="E762" s="150">
        <v>59</v>
      </c>
      <c r="F762" s="128">
        <v>62</v>
      </c>
      <c r="G762" s="154">
        <v>62.62</v>
      </c>
      <c r="H762" s="51">
        <f t="shared" si="178"/>
        <v>61.206666666666671</v>
      </c>
      <c r="I762" s="52">
        <f t="shared" ref="I762:I825" si="190">SQRT(VAR(E762:G762))</f>
        <v>1.9360096418492678</v>
      </c>
      <c r="J762" s="52">
        <f t="shared" si="180"/>
        <v>3.1630698864763116</v>
      </c>
      <c r="K762" s="53">
        <f t="shared" si="185"/>
        <v>61.206666666666671</v>
      </c>
      <c r="L762" s="53">
        <f t="shared" si="186"/>
        <v>61.206666666666671</v>
      </c>
      <c r="M762" s="53">
        <f t="shared" si="187"/>
        <v>61.21</v>
      </c>
      <c r="N762" s="53">
        <f t="shared" si="188"/>
        <v>61.21</v>
      </c>
      <c r="O762" s="50">
        <f t="shared" si="189"/>
        <v>59</v>
      </c>
      <c r="P762" s="50">
        <f t="shared" si="176"/>
        <v>62</v>
      </c>
      <c r="Q762" s="50">
        <f t="shared" si="177"/>
        <v>62.62</v>
      </c>
      <c r="R762" s="48"/>
      <c r="S762" s="49"/>
      <c r="T762" s="49"/>
      <c r="U762" s="50"/>
      <c r="V762" s="50"/>
      <c r="W762" s="50"/>
      <c r="X762" s="50"/>
      <c r="Y762" s="43"/>
      <c r="AA762" s="13"/>
      <c r="AB762" s="13"/>
    </row>
    <row r="763" spans="1:28" ht="30.75" thickBot="1" x14ac:dyDescent="0.3">
      <c r="A763" s="64">
        <v>102</v>
      </c>
      <c r="B763" s="1" t="s">
        <v>1246</v>
      </c>
      <c r="C763" s="2" t="s">
        <v>23</v>
      </c>
      <c r="D763" s="65">
        <v>1</v>
      </c>
      <c r="E763" s="150">
        <v>59</v>
      </c>
      <c r="F763" s="128">
        <v>62</v>
      </c>
      <c r="G763" s="154">
        <v>62.62</v>
      </c>
      <c r="H763" s="51">
        <f t="shared" si="178"/>
        <v>61.206666666666671</v>
      </c>
      <c r="I763" s="52">
        <f t="shared" si="190"/>
        <v>1.9360096418492678</v>
      </c>
      <c r="J763" s="52">
        <f t="shared" si="180"/>
        <v>3.1630698864763116</v>
      </c>
      <c r="K763" s="53">
        <f t="shared" si="185"/>
        <v>61.206666666666671</v>
      </c>
      <c r="L763" s="53">
        <f t="shared" si="186"/>
        <v>61.206666666666671</v>
      </c>
      <c r="M763" s="53">
        <f t="shared" si="187"/>
        <v>61.21</v>
      </c>
      <c r="N763" s="53">
        <f t="shared" si="188"/>
        <v>61.21</v>
      </c>
      <c r="O763" s="50">
        <f t="shared" si="189"/>
        <v>59</v>
      </c>
      <c r="P763" s="50">
        <f t="shared" si="176"/>
        <v>62</v>
      </c>
      <c r="Q763" s="50">
        <f t="shared" si="177"/>
        <v>62.62</v>
      </c>
      <c r="R763" s="48"/>
      <c r="S763" s="49"/>
      <c r="T763" s="49"/>
      <c r="U763" s="50"/>
      <c r="V763" s="50"/>
      <c r="W763" s="50"/>
      <c r="X763" s="50"/>
      <c r="Y763" s="43"/>
      <c r="AA763" s="13"/>
      <c r="AB763" s="13"/>
    </row>
    <row r="764" spans="1:28" ht="45.75" thickBot="1" x14ac:dyDescent="0.3">
      <c r="A764" s="64">
        <v>103</v>
      </c>
      <c r="B764" s="1" t="s">
        <v>1247</v>
      </c>
      <c r="C764" s="2" t="s">
        <v>23</v>
      </c>
      <c r="D764" s="65">
        <v>1</v>
      </c>
      <c r="E764" s="150">
        <v>69</v>
      </c>
      <c r="F764" s="128">
        <v>73</v>
      </c>
      <c r="G764" s="154">
        <v>73.73</v>
      </c>
      <c r="H764" s="51">
        <f t="shared" si="178"/>
        <v>71.910000000000011</v>
      </c>
      <c r="I764" s="52">
        <f t="shared" si="190"/>
        <v>2.5464288719695292</v>
      </c>
      <c r="J764" s="52">
        <f t="shared" si="180"/>
        <v>3.5411331831032249</v>
      </c>
      <c r="K764" s="53">
        <f t="shared" si="185"/>
        <v>71.910000000000011</v>
      </c>
      <c r="L764" s="53">
        <f t="shared" si="186"/>
        <v>71.910000000000011</v>
      </c>
      <c r="M764" s="53">
        <f t="shared" si="187"/>
        <v>71.91</v>
      </c>
      <c r="N764" s="53">
        <f t="shared" si="188"/>
        <v>71.91</v>
      </c>
      <c r="O764" s="50">
        <f t="shared" si="189"/>
        <v>69</v>
      </c>
      <c r="P764" s="50">
        <f t="shared" si="176"/>
        <v>73</v>
      </c>
      <c r="Q764" s="50">
        <f t="shared" si="177"/>
        <v>73.73</v>
      </c>
      <c r="R764" s="48"/>
      <c r="S764" s="49"/>
      <c r="T764" s="49"/>
      <c r="U764" s="50"/>
      <c r="V764" s="50"/>
      <c r="W764" s="50"/>
      <c r="X764" s="50"/>
      <c r="Y764" s="43"/>
      <c r="AA764" s="13"/>
      <c r="AB764" s="13"/>
    </row>
    <row r="765" spans="1:28" ht="34.5" customHeight="1" thickBot="1" x14ac:dyDescent="0.3">
      <c r="A765" s="64">
        <v>104</v>
      </c>
      <c r="B765" s="1" t="s">
        <v>1248</v>
      </c>
      <c r="C765" s="2" t="s">
        <v>23</v>
      </c>
      <c r="D765" s="65">
        <v>1</v>
      </c>
      <c r="E765" s="150">
        <v>134</v>
      </c>
      <c r="F765" s="128">
        <v>141</v>
      </c>
      <c r="G765" s="154">
        <v>142.41</v>
      </c>
      <c r="H765" s="51">
        <f t="shared" si="178"/>
        <v>139.13666666666666</v>
      </c>
      <c r="I765" s="52">
        <f t="shared" si="190"/>
        <v>4.5040019242150997</v>
      </c>
      <c r="J765" s="52">
        <f t="shared" si="180"/>
        <v>3.2371063876393236</v>
      </c>
      <c r="K765" s="53">
        <f t="shared" si="185"/>
        <v>139.13666666666666</v>
      </c>
      <c r="L765" s="53">
        <f t="shared" si="186"/>
        <v>139.13666666666666</v>
      </c>
      <c r="M765" s="53">
        <f t="shared" si="187"/>
        <v>139.13999999999999</v>
      </c>
      <c r="N765" s="53">
        <f t="shared" si="188"/>
        <v>139.13999999999999</v>
      </c>
      <c r="O765" s="50">
        <f t="shared" si="189"/>
        <v>134</v>
      </c>
      <c r="P765" s="50">
        <f t="shared" si="176"/>
        <v>141</v>
      </c>
      <c r="Q765" s="50">
        <f t="shared" si="177"/>
        <v>142.41</v>
      </c>
      <c r="R765" s="48"/>
      <c r="S765" s="49"/>
      <c r="T765" s="49"/>
      <c r="U765" s="50"/>
      <c r="V765" s="50"/>
      <c r="W765" s="50"/>
      <c r="X765" s="50"/>
      <c r="Y765" s="43"/>
      <c r="AA765" s="13"/>
      <c r="AB765" s="13"/>
    </row>
    <row r="766" spans="1:28" ht="45.75" thickBot="1" x14ac:dyDescent="0.3">
      <c r="A766" s="64">
        <v>105</v>
      </c>
      <c r="B766" s="1" t="s">
        <v>1249</v>
      </c>
      <c r="C766" s="2" t="s">
        <v>23</v>
      </c>
      <c r="D766" s="65">
        <v>1</v>
      </c>
      <c r="E766" s="150">
        <v>69</v>
      </c>
      <c r="F766" s="128">
        <v>73</v>
      </c>
      <c r="G766" s="154">
        <v>73.73</v>
      </c>
      <c r="H766" s="51">
        <f t="shared" si="178"/>
        <v>71.910000000000011</v>
      </c>
      <c r="I766" s="52">
        <f t="shared" si="190"/>
        <v>2.5464288719695292</v>
      </c>
      <c r="J766" s="52">
        <f t="shared" si="180"/>
        <v>3.5411331831032249</v>
      </c>
      <c r="K766" s="53">
        <f t="shared" si="185"/>
        <v>71.910000000000011</v>
      </c>
      <c r="L766" s="53">
        <f t="shared" si="186"/>
        <v>71.910000000000011</v>
      </c>
      <c r="M766" s="53">
        <f t="shared" si="187"/>
        <v>71.91</v>
      </c>
      <c r="N766" s="53">
        <f t="shared" si="188"/>
        <v>71.91</v>
      </c>
      <c r="O766" s="50">
        <f t="shared" si="189"/>
        <v>69</v>
      </c>
      <c r="P766" s="50">
        <f t="shared" si="176"/>
        <v>73</v>
      </c>
      <c r="Q766" s="50">
        <f t="shared" si="177"/>
        <v>73.73</v>
      </c>
      <c r="R766" s="48"/>
      <c r="S766" s="49"/>
      <c r="T766" s="49"/>
      <c r="U766" s="50"/>
      <c r="V766" s="50"/>
      <c r="W766" s="50"/>
      <c r="X766" s="50"/>
      <c r="Y766" s="43"/>
      <c r="AA766" s="13"/>
      <c r="AB766" s="13"/>
    </row>
    <row r="767" spans="1:28" ht="45.75" thickBot="1" x14ac:dyDescent="0.3">
      <c r="A767" s="64">
        <v>106</v>
      </c>
      <c r="B767" s="1" t="s">
        <v>1250</v>
      </c>
      <c r="C767" s="2" t="s">
        <v>23</v>
      </c>
      <c r="D767" s="65">
        <v>1</v>
      </c>
      <c r="E767" s="150">
        <v>37</v>
      </c>
      <c r="F767" s="128">
        <v>39</v>
      </c>
      <c r="G767" s="154">
        <v>39.39</v>
      </c>
      <c r="H767" s="51">
        <f t="shared" si="178"/>
        <v>38.463333333333331</v>
      </c>
      <c r="I767" s="52">
        <f t="shared" si="190"/>
        <v>1.2821986325578942</v>
      </c>
      <c r="J767" s="52">
        <f t="shared" si="180"/>
        <v>3.3335608784761965</v>
      </c>
      <c r="K767" s="53">
        <f t="shared" si="185"/>
        <v>38.463333333333331</v>
      </c>
      <c r="L767" s="53">
        <f t="shared" si="186"/>
        <v>38.463333333333331</v>
      </c>
      <c r="M767" s="53">
        <f t="shared" si="187"/>
        <v>38.46</v>
      </c>
      <c r="N767" s="53">
        <f t="shared" si="188"/>
        <v>38.46</v>
      </c>
      <c r="O767" s="50">
        <f t="shared" si="189"/>
        <v>37</v>
      </c>
      <c r="P767" s="50">
        <f t="shared" si="176"/>
        <v>39</v>
      </c>
      <c r="Q767" s="50">
        <f t="shared" si="177"/>
        <v>39.39</v>
      </c>
      <c r="R767" s="48"/>
      <c r="S767" s="49"/>
      <c r="T767" s="49"/>
      <c r="U767" s="50"/>
      <c r="V767" s="50"/>
      <c r="W767" s="50"/>
      <c r="X767" s="50"/>
      <c r="Y767" s="43"/>
      <c r="AA767" s="13"/>
      <c r="AB767" s="13"/>
    </row>
    <row r="768" spans="1:28" ht="30.75" thickBot="1" x14ac:dyDescent="0.3">
      <c r="A768" s="64">
        <v>107</v>
      </c>
      <c r="B768" s="1" t="s">
        <v>1251</v>
      </c>
      <c r="C768" s="2" t="s">
        <v>23</v>
      </c>
      <c r="D768" s="65">
        <v>1</v>
      </c>
      <c r="E768" s="150">
        <v>37</v>
      </c>
      <c r="F768" s="128">
        <v>39</v>
      </c>
      <c r="G768" s="154">
        <v>39.39</v>
      </c>
      <c r="H768" s="51">
        <f t="shared" si="178"/>
        <v>38.463333333333331</v>
      </c>
      <c r="I768" s="52">
        <f t="shared" si="190"/>
        <v>1.2821986325578942</v>
      </c>
      <c r="J768" s="52">
        <f t="shared" si="180"/>
        <v>3.3335608784761965</v>
      </c>
      <c r="K768" s="53">
        <f t="shared" si="185"/>
        <v>38.463333333333331</v>
      </c>
      <c r="L768" s="53">
        <f t="shared" si="186"/>
        <v>38.463333333333331</v>
      </c>
      <c r="M768" s="53">
        <f t="shared" si="187"/>
        <v>38.46</v>
      </c>
      <c r="N768" s="53">
        <f t="shared" si="188"/>
        <v>38.46</v>
      </c>
      <c r="O768" s="50">
        <f t="shared" si="189"/>
        <v>37</v>
      </c>
      <c r="P768" s="50">
        <f t="shared" si="176"/>
        <v>39</v>
      </c>
      <c r="Q768" s="50">
        <f t="shared" si="177"/>
        <v>39.39</v>
      </c>
      <c r="R768" s="48"/>
      <c r="S768" s="49"/>
      <c r="T768" s="49"/>
      <c r="U768" s="50"/>
      <c r="V768" s="50"/>
      <c r="W768" s="50"/>
      <c r="X768" s="50"/>
      <c r="Y768" s="43"/>
      <c r="AA768" s="13"/>
      <c r="AB768" s="13"/>
    </row>
    <row r="769" spans="1:28" ht="30.75" thickBot="1" x14ac:dyDescent="0.3">
      <c r="A769" s="64">
        <v>108</v>
      </c>
      <c r="B769" s="1" t="s">
        <v>1252</v>
      </c>
      <c r="C769" s="2" t="s">
        <v>23</v>
      </c>
      <c r="D769" s="65">
        <v>1</v>
      </c>
      <c r="E769" s="150">
        <v>42</v>
      </c>
      <c r="F769" s="128">
        <v>44</v>
      </c>
      <c r="G769" s="154">
        <v>44.44</v>
      </c>
      <c r="H769" s="51">
        <f t="shared" si="178"/>
        <v>43.48</v>
      </c>
      <c r="I769" s="52">
        <f t="shared" si="190"/>
        <v>1.3004614565607078</v>
      </c>
      <c r="J769" s="52">
        <f t="shared" si="180"/>
        <v>2.9909417124211313</v>
      </c>
      <c r="K769" s="53">
        <f t="shared" si="185"/>
        <v>43.48</v>
      </c>
      <c r="L769" s="53">
        <f t="shared" si="186"/>
        <v>43.48</v>
      </c>
      <c r="M769" s="53">
        <f t="shared" si="187"/>
        <v>43.48</v>
      </c>
      <c r="N769" s="53">
        <f t="shared" si="188"/>
        <v>43.48</v>
      </c>
      <c r="O769" s="50">
        <f t="shared" si="189"/>
        <v>42</v>
      </c>
      <c r="P769" s="50">
        <f t="shared" si="176"/>
        <v>44</v>
      </c>
      <c r="Q769" s="50">
        <f t="shared" si="177"/>
        <v>44.44</v>
      </c>
      <c r="R769" s="48"/>
      <c r="S769" s="49"/>
      <c r="T769" s="49"/>
      <c r="U769" s="50"/>
      <c r="V769" s="50"/>
      <c r="W769" s="50"/>
      <c r="X769" s="50"/>
      <c r="Y769" s="43"/>
      <c r="AA769" s="13"/>
      <c r="AB769" s="13"/>
    </row>
    <row r="770" spans="1:28" ht="30.75" thickBot="1" x14ac:dyDescent="0.3">
      <c r="A770" s="64">
        <v>109</v>
      </c>
      <c r="B770" s="1" t="s">
        <v>1253</v>
      </c>
      <c r="C770" s="2" t="s">
        <v>23</v>
      </c>
      <c r="D770" s="65">
        <v>1</v>
      </c>
      <c r="E770" s="150">
        <v>69</v>
      </c>
      <c r="F770" s="128">
        <v>73</v>
      </c>
      <c r="G770" s="154">
        <v>73.73</v>
      </c>
      <c r="H770" s="51">
        <f t="shared" si="178"/>
        <v>71.910000000000011</v>
      </c>
      <c r="I770" s="52">
        <f t="shared" si="190"/>
        <v>2.5464288719695292</v>
      </c>
      <c r="J770" s="52">
        <f t="shared" si="180"/>
        <v>3.5411331831032249</v>
      </c>
      <c r="K770" s="53">
        <f t="shared" si="185"/>
        <v>71.910000000000011</v>
      </c>
      <c r="L770" s="53">
        <f t="shared" si="186"/>
        <v>71.910000000000011</v>
      </c>
      <c r="M770" s="53">
        <f t="shared" si="187"/>
        <v>71.91</v>
      </c>
      <c r="N770" s="53">
        <f t="shared" si="188"/>
        <v>71.91</v>
      </c>
      <c r="O770" s="50">
        <f t="shared" si="189"/>
        <v>69</v>
      </c>
      <c r="P770" s="50">
        <f t="shared" si="176"/>
        <v>73</v>
      </c>
      <c r="Q770" s="50">
        <f t="shared" si="177"/>
        <v>73.73</v>
      </c>
      <c r="R770" s="48"/>
      <c r="S770" s="49"/>
      <c r="T770" s="49"/>
      <c r="U770" s="50"/>
      <c r="V770" s="50"/>
      <c r="W770" s="50"/>
      <c r="X770" s="50"/>
      <c r="Y770" s="43"/>
      <c r="AA770" s="13"/>
      <c r="AB770" s="13"/>
    </row>
    <row r="771" spans="1:28" ht="30.75" thickBot="1" x14ac:dyDescent="0.3">
      <c r="A771" s="64">
        <v>110</v>
      </c>
      <c r="B771" s="1" t="s">
        <v>1254</v>
      </c>
      <c r="C771" s="2" t="s">
        <v>23</v>
      </c>
      <c r="D771" s="65">
        <v>1</v>
      </c>
      <c r="E771" s="150">
        <v>15</v>
      </c>
      <c r="F771" s="128">
        <v>16</v>
      </c>
      <c r="G771" s="154">
        <v>16.16</v>
      </c>
      <c r="H771" s="51">
        <f t="shared" si="178"/>
        <v>15.719999999999999</v>
      </c>
      <c r="I771" s="52">
        <f t="shared" si="190"/>
        <v>0.62864934582006848</v>
      </c>
      <c r="J771" s="52">
        <f t="shared" si="180"/>
        <v>3.9990416400767717</v>
      </c>
      <c r="K771" s="53">
        <f t="shared" si="185"/>
        <v>15.719999999999999</v>
      </c>
      <c r="L771" s="53">
        <f t="shared" si="186"/>
        <v>15.719999999999999</v>
      </c>
      <c r="M771" s="53">
        <f t="shared" si="187"/>
        <v>15.72</v>
      </c>
      <c r="N771" s="53">
        <f t="shared" si="188"/>
        <v>15.72</v>
      </c>
      <c r="O771" s="50">
        <f t="shared" si="189"/>
        <v>15</v>
      </c>
      <c r="P771" s="50">
        <f t="shared" si="176"/>
        <v>16</v>
      </c>
      <c r="Q771" s="50">
        <f t="shared" si="177"/>
        <v>16.16</v>
      </c>
      <c r="R771" s="48"/>
      <c r="S771" s="49"/>
      <c r="T771" s="49"/>
      <c r="U771" s="50"/>
      <c r="V771" s="50"/>
      <c r="W771" s="50"/>
      <c r="X771" s="50"/>
      <c r="Y771" s="43"/>
      <c r="AA771" s="13"/>
      <c r="AB771" s="13"/>
    </row>
    <row r="772" spans="1:28" ht="30.75" thickBot="1" x14ac:dyDescent="0.3">
      <c r="A772" s="64">
        <v>111</v>
      </c>
      <c r="B772" s="1" t="s">
        <v>1255</v>
      </c>
      <c r="C772" s="2" t="s">
        <v>23</v>
      </c>
      <c r="D772" s="65">
        <v>1</v>
      </c>
      <c r="E772" s="150">
        <v>15</v>
      </c>
      <c r="F772" s="128">
        <v>16</v>
      </c>
      <c r="G772" s="154">
        <v>16.16</v>
      </c>
      <c r="H772" s="51">
        <f t="shared" si="178"/>
        <v>15.719999999999999</v>
      </c>
      <c r="I772" s="52">
        <f t="shared" si="190"/>
        <v>0.62864934582006848</v>
      </c>
      <c r="J772" s="52">
        <f t="shared" si="180"/>
        <v>3.9990416400767717</v>
      </c>
      <c r="K772" s="53">
        <f t="shared" si="185"/>
        <v>15.719999999999999</v>
      </c>
      <c r="L772" s="53">
        <f t="shared" si="186"/>
        <v>15.719999999999999</v>
      </c>
      <c r="M772" s="53">
        <f t="shared" si="187"/>
        <v>15.72</v>
      </c>
      <c r="N772" s="53">
        <f t="shared" si="188"/>
        <v>15.72</v>
      </c>
      <c r="O772" s="50">
        <f t="shared" si="189"/>
        <v>15</v>
      </c>
      <c r="P772" s="50">
        <f t="shared" si="176"/>
        <v>16</v>
      </c>
      <c r="Q772" s="50">
        <f t="shared" si="177"/>
        <v>16.16</v>
      </c>
      <c r="R772" s="48"/>
      <c r="S772" s="49"/>
      <c r="T772" s="49"/>
      <c r="U772" s="50"/>
      <c r="V772" s="50"/>
      <c r="W772" s="50"/>
      <c r="X772" s="50"/>
      <c r="Y772" s="43"/>
      <c r="AA772" s="13"/>
      <c r="AB772" s="13"/>
    </row>
    <row r="773" spans="1:28" ht="30.75" thickBot="1" x14ac:dyDescent="0.3">
      <c r="A773" s="64">
        <v>112</v>
      </c>
      <c r="B773" s="1" t="s">
        <v>1256</v>
      </c>
      <c r="C773" s="2" t="s">
        <v>23</v>
      </c>
      <c r="D773" s="65">
        <v>1</v>
      </c>
      <c r="E773" s="150">
        <v>69</v>
      </c>
      <c r="F773" s="128">
        <v>73</v>
      </c>
      <c r="G773" s="154">
        <v>73.73</v>
      </c>
      <c r="H773" s="51">
        <f t="shared" si="178"/>
        <v>71.910000000000011</v>
      </c>
      <c r="I773" s="52">
        <f t="shared" si="190"/>
        <v>2.5464288719695292</v>
      </c>
      <c r="J773" s="52">
        <f t="shared" si="180"/>
        <v>3.5411331831032249</v>
      </c>
      <c r="K773" s="53">
        <f t="shared" si="185"/>
        <v>71.910000000000011</v>
      </c>
      <c r="L773" s="53">
        <f t="shared" si="186"/>
        <v>71.910000000000011</v>
      </c>
      <c r="M773" s="53">
        <f t="shared" si="187"/>
        <v>71.91</v>
      </c>
      <c r="N773" s="53">
        <f t="shared" si="188"/>
        <v>71.91</v>
      </c>
      <c r="O773" s="50">
        <f t="shared" si="189"/>
        <v>69</v>
      </c>
      <c r="P773" s="50">
        <f t="shared" si="176"/>
        <v>73</v>
      </c>
      <c r="Q773" s="50">
        <f t="shared" si="177"/>
        <v>73.73</v>
      </c>
      <c r="R773" s="48"/>
      <c r="S773" s="49"/>
      <c r="T773" s="49"/>
      <c r="U773" s="50"/>
      <c r="V773" s="50"/>
      <c r="W773" s="50"/>
      <c r="X773" s="50"/>
      <c r="Y773" s="43"/>
      <c r="AA773" s="13"/>
      <c r="AB773" s="13"/>
    </row>
    <row r="774" spans="1:28" ht="30.75" thickBot="1" x14ac:dyDescent="0.3">
      <c r="A774" s="64">
        <v>113</v>
      </c>
      <c r="B774" s="1" t="s">
        <v>1257</v>
      </c>
      <c r="C774" s="2" t="s">
        <v>23</v>
      </c>
      <c r="D774" s="65">
        <v>1</v>
      </c>
      <c r="E774" s="150">
        <v>27</v>
      </c>
      <c r="F774" s="128">
        <v>28</v>
      </c>
      <c r="G774" s="154">
        <v>28.28</v>
      </c>
      <c r="H774" s="51">
        <f t="shared" si="178"/>
        <v>27.76</v>
      </c>
      <c r="I774" s="52">
        <f t="shared" si="190"/>
        <v>0.67290415365042933</v>
      </c>
      <c r="J774" s="52">
        <f t="shared" si="180"/>
        <v>2.4240063171845438</v>
      </c>
      <c r="K774" s="53">
        <f t="shared" si="185"/>
        <v>27.76</v>
      </c>
      <c r="L774" s="53">
        <f t="shared" si="186"/>
        <v>27.76</v>
      </c>
      <c r="M774" s="53">
        <f t="shared" si="187"/>
        <v>27.76</v>
      </c>
      <c r="N774" s="53">
        <f t="shared" si="188"/>
        <v>27.76</v>
      </c>
      <c r="O774" s="50">
        <f t="shared" si="189"/>
        <v>27</v>
      </c>
      <c r="P774" s="50">
        <f t="shared" si="176"/>
        <v>28</v>
      </c>
      <c r="Q774" s="50">
        <f t="shared" si="177"/>
        <v>28.28</v>
      </c>
      <c r="R774" s="48"/>
      <c r="S774" s="49"/>
      <c r="T774" s="49"/>
      <c r="U774" s="50"/>
      <c r="V774" s="50"/>
      <c r="W774" s="50"/>
      <c r="X774" s="50"/>
      <c r="Y774" s="43"/>
      <c r="AA774" s="13"/>
      <c r="AB774" s="13"/>
    </row>
    <row r="775" spans="1:28" ht="30.75" thickBot="1" x14ac:dyDescent="0.3">
      <c r="A775" s="64">
        <v>114</v>
      </c>
      <c r="B775" s="1" t="s">
        <v>1258</v>
      </c>
      <c r="C775" s="2" t="s">
        <v>23</v>
      </c>
      <c r="D775" s="65">
        <v>1</v>
      </c>
      <c r="E775" s="150">
        <v>27</v>
      </c>
      <c r="F775" s="128">
        <v>28</v>
      </c>
      <c r="G775" s="154">
        <v>28.28</v>
      </c>
      <c r="H775" s="51">
        <f t="shared" si="178"/>
        <v>27.76</v>
      </c>
      <c r="I775" s="52">
        <f t="shared" si="190"/>
        <v>0.67290415365042933</v>
      </c>
      <c r="J775" s="52">
        <f t="shared" si="180"/>
        <v>2.4240063171845438</v>
      </c>
      <c r="K775" s="53">
        <f t="shared" si="185"/>
        <v>27.76</v>
      </c>
      <c r="L775" s="53">
        <f t="shared" si="186"/>
        <v>27.76</v>
      </c>
      <c r="M775" s="53">
        <f t="shared" si="187"/>
        <v>27.76</v>
      </c>
      <c r="N775" s="53">
        <f t="shared" si="188"/>
        <v>27.76</v>
      </c>
      <c r="O775" s="50">
        <f t="shared" si="189"/>
        <v>27</v>
      </c>
      <c r="P775" s="50">
        <f t="shared" si="176"/>
        <v>28</v>
      </c>
      <c r="Q775" s="50">
        <f t="shared" si="177"/>
        <v>28.28</v>
      </c>
      <c r="R775" s="48"/>
      <c r="S775" s="49"/>
      <c r="T775" s="49"/>
      <c r="U775" s="50"/>
      <c r="V775" s="50"/>
      <c r="W775" s="50"/>
      <c r="X775" s="50"/>
      <c r="Y775" s="43"/>
      <c r="AA775" s="13"/>
      <c r="AB775" s="13"/>
    </row>
    <row r="776" spans="1:28" ht="30.75" thickBot="1" x14ac:dyDescent="0.3">
      <c r="A776" s="64">
        <v>115</v>
      </c>
      <c r="B776" s="1" t="s">
        <v>1259</v>
      </c>
      <c r="C776" s="2" t="s">
        <v>23</v>
      </c>
      <c r="D776" s="65">
        <v>1</v>
      </c>
      <c r="E776" s="150">
        <v>198</v>
      </c>
      <c r="F776" s="128">
        <v>208</v>
      </c>
      <c r="G776" s="154">
        <v>210.08</v>
      </c>
      <c r="H776" s="51">
        <f t="shared" si="178"/>
        <v>205.36</v>
      </c>
      <c r="I776" s="52">
        <f t="shared" si="190"/>
        <v>6.4582350530156507</v>
      </c>
      <c r="J776" s="52">
        <f t="shared" si="180"/>
        <v>3.1448359237512906</v>
      </c>
      <c r="K776" s="53">
        <f t="shared" si="185"/>
        <v>205.36</v>
      </c>
      <c r="L776" s="53">
        <f t="shared" si="186"/>
        <v>205.36</v>
      </c>
      <c r="M776" s="53">
        <f t="shared" si="187"/>
        <v>205.36</v>
      </c>
      <c r="N776" s="53">
        <f t="shared" si="188"/>
        <v>205.36</v>
      </c>
      <c r="O776" s="50">
        <f t="shared" si="189"/>
        <v>198</v>
      </c>
      <c r="P776" s="50">
        <f t="shared" si="176"/>
        <v>208</v>
      </c>
      <c r="Q776" s="50">
        <f t="shared" si="177"/>
        <v>210.08</v>
      </c>
      <c r="R776" s="48"/>
      <c r="S776" s="49"/>
      <c r="T776" s="49"/>
      <c r="U776" s="50"/>
      <c r="V776" s="50"/>
      <c r="W776" s="50"/>
      <c r="X776" s="50"/>
      <c r="Y776" s="43"/>
      <c r="AA776" s="13"/>
      <c r="AB776" s="13"/>
    </row>
    <row r="777" spans="1:28" ht="30.75" thickBot="1" x14ac:dyDescent="0.3">
      <c r="A777" s="64">
        <v>116</v>
      </c>
      <c r="B777" s="1" t="s">
        <v>1260</v>
      </c>
      <c r="C777" s="2" t="s">
        <v>23</v>
      </c>
      <c r="D777" s="65">
        <v>1</v>
      </c>
      <c r="E777" s="150">
        <v>3460</v>
      </c>
      <c r="F777" s="128">
        <v>3643</v>
      </c>
      <c r="G777" s="154">
        <v>3679.43</v>
      </c>
      <c r="H777" s="51">
        <f t="shared" si="178"/>
        <v>3594.1433333333334</v>
      </c>
      <c r="I777" s="52">
        <f t="shared" si="190"/>
        <v>117.59086543321858</v>
      </c>
      <c r="J777" s="52">
        <f t="shared" si="180"/>
        <v>3.2717355577514136</v>
      </c>
      <c r="K777" s="53">
        <f t="shared" si="185"/>
        <v>3594.1433333333334</v>
      </c>
      <c r="L777" s="53">
        <f t="shared" si="186"/>
        <v>3594.1433333333334</v>
      </c>
      <c r="M777" s="53">
        <f t="shared" si="187"/>
        <v>3594.14</v>
      </c>
      <c r="N777" s="53">
        <f t="shared" si="188"/>
        <v>3594.14</v>
      </c>
      <c r="O777" s="50">
        <f t="shared" si="189"/>
        <v>3460</v>
      </c>
      <c r="P777" s="50">
        <f t="shared" si="176"/>
        <v>3643</v>
      </c>
      <c r="Q777" s="50">
        <f t="shared" si="177"/>
        <v>3679.43</v>
      </c>
      <c r="R777" s="48"/>
      <c r="S777" s="49"/>
      <c r="T777" s="49"/>
      <c r="U777" s="50"/>
      <c r="V777" s="50"/>
      <c r="W777" s="50"/>
      <c r="X777" s="50"/>
      <c r="Y777" s="43"/>
      <c r="AA777" s="13"/>
      <c r="AB777" s="13"/>
    </row>
    <row r="778" spans="1:28" ht="39.75" customHeight="1" thickBot="1" x14ac:dyDescent="0.3">
      <c r="A778" s="64">
        <v>117</v>
      </c>
      <c r="B778" s="1" t="s">
        <v>213</v>
      </c>
      <c r="C778" s="2" t="s">
        <v>23</v>
      </c>
      <c r="D778" s="65">
        <v>1</v>
      </c>
      <c r="E778" s="150">
        <v>3460</v>
      </c>
      <c r="F778" s="128">
        <v>3643</v>
      </c>
      <c r="G778" s="154">
        <v>3679.43</v>
      </c>
      <c r="H778" s="51">
        <f t="shared" si="178"/>
        <v>3594.1433333333334</v>
      </c>
      <c r="I778" s="52">
        <f t="shared" si="190"/>
        <v>117.59086543321858</v>
      </c>
      <c r="J778" s="52">
        <f t="shared" si="180"/>
        <v>3.2717355577514136</v>
      </c>
      <c r="K778" s="53">
        <f t="shared" si="185"/>
        <v>3594.1433333333334</v>
      </c>
      <c r="L778" s="53">
        <f t="shared" si="186"/>
        <v>3594.1433333333334</v>
      </c>
      <c r="M778" s="53">
        <f t="shared" si="187"/>
        <v>3594.14</v>
      </c>
      <c r="N778" s="53">
        <f t="shared" si="188"/>
        <v>3594.14</v>
      </c>
      <c r="O778" s="50">
        <f t="shared" si="189"/>
        <v>3460</v>
      </c>
      <c r="P778" s="50">
        <f t="shared" si="176"/>
        <v>3643</v>
      </c>
      <c r="Q778" s="50">
        <f t="shared" si="177"/>
        <v>3679.43</v>
      </c>
      <c r="R778" s="48"/>
      <c r="S778" s="49"/>
      <c r="T778" s="49"/>
      <c r="U778" s="50"/>
      <c r="V778" s="50"/>
      <c r="W778" s="50"/>
      <c r="X778" s="50"/>
      <c r="Y778" s="43"/>
      <c r="AA778" s="13"/>
      <c r="AB778" s="13"/>
    </row>
    <row r="779" spans="1:28" ht="30.75" thickBot="1" x14ac:dyDescent="0.3">
      <c r="A779" s="64">
        <v>118</v>
      </c>
      <c r="B779" s="1" t="s">
        <v>115</v>
      </c>
      <c r="C779" s="2" t="s">
        <v>23</v>
      </c>
      <c r="D779" s="65">
        <v>1</v>
      </c>
      <c r="E779" s="150">
        <v>4102</v>
      </c>
      <c r="F779" s="128">
        <v>4319</v>
      </c>
      <c r="G779" s="154">
        <v>4362.1899999999996</v>
      </c>
      <c r="H779" s="51">
        <f t="shared" si="178"/>
        <v>4261.0633333333326</v>
      </c>
      <c r="I779" s="52">
        <f t="shared" si="190"/>
        <v>139.43529694210605</v>
      </c>
      <c r="J779" s="52">
        <f t="shared" si="180"/>
        <v>3.2723122383874306</v>
      </c>
      <c r="K779" s="53">
        <f t="shared" si="185"/>
        <v>4261.0633333333326</v>
      </c>
      <c r="L779" s="53">
        <f t="shared" si="186"/>
        <v>4261.0633333333326</v>
      </c>
      <c r="M779" s="53">
        <f t="shared" si="187"/>
        <v>4261.0600000000004</v>
      </c>
      <c r="N779" s="53">
        <f t="shared" si="188"/>
        <v>4261.0600000000004</v>
      </c>
      <c r="O779" s="50">
        <f t="shared" si="189"/>
        <v>4102</v>
      </c>
      <c r="P779" s="50">
        <f t="shared" si="176"/>
        <v>4319</v>
      </c>
      <c r="Q779" s="50">
        <f t="shared" si="177"/>
        <v>4362.1899999999996</v>
      </c>
      <c r="R779" s="48"/>
      <c r="S779" s="49"/>
      <c r="T779" s="49"/>
      <c r="U779" s="50"/>
      <c r="V779" s="50"/>
      <c r="W779" s="50"/>
      <c r="X779" s="50"/>
      <c r="Y779" s="43"/>
      <c r="AA779" s="13"/>
      <c r="AB779" s="13"/>
    </row>
    <row r="780" spans="1:28" ht="45.75" thickBot="1" x14ac:dyDescent="0.3">
      <c r="A780" s="64">
        <v>119</v>
      </c>
      <c r="B780" s="1" t="s">
        <v>1261</v>
      </c>
      <c r="C780" s="2" t="s">
        <v>23</v>
      </c>
      <c r="D780" s="65">
        <v>1</v>
      </c>
      <c r="E780" s="150">
        <v>3589</v>
      </c>
      <c r="F780" s="128">
        <v>3779</v>
      </c>
      <c r="G780" s="154">
        <v>3816.79</v>
      </c>
      <c r="H780" s="51">
        <f t="shared" si="178"/>
        <v>3728.2633333333338</v>
      </c>
      <c r="I780" s="52">
        <f t="shared" si="190"/>
        <v>122.07673010583683</v>
      </c>
      <c r="J780" s="52">
        <f t="shared" si="180"/>
        <v>3.2743591101621976</v>
      </c>
      <c r="K780" s="53">
        <f t="shared" si="185"/>
        <v>3728.2633333333338</v>
      </c>
      <c r="L780" s="53">
        <f t="shared" si="186"/>
        <v>3728.2633333333338</v>
      </c>
      <c r="M780" s="53">
        <f t="shared" si="187"/>
        <v>3728.26</v>
      </c>
      <c r="N780" s="53">
        <f t="shared" si="188"/>
        <v>3728.26</v>
      </c>
      <c r="O780" s="50">
        <f t="shared" si="189"/>
        <v>3589</v>
      </c>
      <c r="P780" s="50">
        <f t="shared" ref="P780:P843" si="191">F780*D780</f>
        <v>3779</v>
      </c>
      <c r="Q780" s="50">
        <f t="shared" ref="Q780:Q843" si="192">G780*D780</f>
        <v>3816.79</v>
      </c>
      <c r="R780" s="48"/>
      <c r="S780" s="49"/>
      <c r="T780" s="49"/>
      <c r="U780" s="50"/>
      <c r="V780" s="50"/>
      <c r="W780" s="50"/>
      <c r="X780" s="50"/>
      <c r="Y780" s="43"/>
      <c r="AA780" s="13"/>
      <c r="AB780" s="13"/>
    </row>
    <row r="781" spans="1:28" ht="45.75" thickBot="1" x14ac:dyDescent="0.3">
      <c r="A781" s="64">
        <v>120</v>
      </c>
      <c r="B781" s="1" t="s">
        <v>1262</v>
      </c>
      <c r="C781" s="2" t="s">
        <v>23</v>
      </c>
      <c r="D781" s="65">
        <v>1</v>
      </c>
      <c r="E781" s="150">
        <v>3696</v>
      </c>
      <c r="F781" s="128">
        <v>3892</v>
      </c>
      <c r="G781" s="154">
        <v>3930.92</v>
      </c>
      <c r="H781" s="51">
        <f t="shared" si="178"/>
        <v>3839.64</v>
      </c>
      <c r="I781" s="52">
        <f t="shared" si="190"/>
        <v>125.90881144701513</v>
      </c>
      <c r="J781" s="52">
        <f t="shared" si="180"/>
        <v>3.2791827214794913</v>
      </c>
      <c r="K781" s="53">
        <f t="shared" si="185"/>
        <v>3839.64</v>
      </c>
      <c r="L781" s="53">
        <f t="shared" si="186"/>
        <v>3839.64</v>
      </c>
      <c r="M781" s="53">
        <f t="shared" si="187"/>
        <v>3839.64</v>
      </c>
      <c r="N781" s="53">
        <f t="shared" si="188"/>
        <v>3839.64</v>
      </c>
      <c r="O781" s="50">
        <f t="shared" si="189"/>
        <v>3696</v>
      </c>
      <c r="P781" s="50">
        <f t="shared" si="191"/>
        <v>3892</v>
      </c>
      <c r="Q781" s="50">
        <f t="shared" si="192"/>
        <v>3930.92</v>
      </c>
      <c r="R781" s="48"/>
      <c r="S781" s="49"/>
      <c r="T781" s="49"/>
      <c r="U781" s="50"/>
      <c r="V781" s="50"/>
      <c r="W781" s="50"/>
      <c r="X781" s="50"/>
      <c r="Y781" s="43"/>
      <c r="AA781" s="13"/>
      <c r="AB781" s="13"/>
    </row>
    <row r="782" spans="1:28" ht="45.75" thickBot="1" x14ac:dyDescent="0.3">
      <c r="A782" s="64">
        <v>121</v>
      </c>
      <c r="B782" s="1" t="s">
        <v>1263</v>
      </c>
      <c r="C782" s="2" t="s">
        <v>23</v>
      </c>
      <c r="D782" s="65">
        <v>1</v>
      </c>
      <c r="E782" s="150">
        <v>5196</v>
      </c>
      <c r="F782" s="128">
        <v>5471</v>
      </c>
      <c r="G782" s="154">
        <v>5525.71</v>
      </c>
      <c r="H782" s="51">
        <f t="shared" si="178"/>
        <v>5397.57</v>
      </c>
      <c r="I782" s="52">
        <f t="shared" si="190"/>
        <v>176.69506133449232</v>
      </c>
      <c r="J782" s="52">
        <f t="shared" si="180"/>
        <v>3.2736038872028028</v>
      </c>
      <c r="K782" s="53">
        <f t="shared" si="185"/>
        <v>5397.57</v>
      </c>
      <c r="L782" s="53">
        <f t="shared" si="186"/>
        <v>5397.57</v>
      </c>
      <c r="M782" s="53">
        <f t="shared" si="187"/>
        <v>5397.57</v>
      </c>
      <c r="N782" s="53">
        <f t="shared" si="188"/>
        <v>5397.57</v>
      </c>
      <c r="O782" s="50">
        <f t="shared" si="189"/>
        <v>5196</v>
      </c>
      <c r="P782" s="50">
        <f t="shared" si="191"/>
        <v>5471</v>
      </c>
      <c r="Q782" s="50">
        <f t="shared" si="192"/>
        <v>5525.71</v>
      </c>
      <c r="R782" s="48"/>
      <c r="S782" s="49"/>
      <c r="T782" s="49"/>
      <c r="U782" s="50"/>
      <c r="V782" s="50"/>
      <c r="W782" s="50"/>
      <c r="X782" s="50"/>
      <c r="Y782" s="43"/>
      <c r="AA782" s="13"/>
      <c r="AB782" s="13"/>
    </row>
    <row r="783" spans="1:28" ht="49.5" customHeight="1" thickBot="1" x14ac:dyDescent="0.3">
      <c r="A783" s="64">
        <v>122</v>
      </c>
      <c r="B783" s="1" t="s">
        <v>1264</v>
      </c>
      <c r="C783" s="2" t="s">
        <v>23</v>
      </c>
      <c r="D783" s="65">
        <v>1</v>
      </c>
      <c r="E783" s="150">
        <v>27</v>
      </c>
      <c r="F783" s="128">
        <v>28</v>
      </c>
      <c r="G783" s="154">
        <v>28.28</v>
      </c>
      <c r="H783" s="51">
        <f t="shared" si="178"/>
        <v>27.76</v>
      </c>
      <c r="I783" s="52">
        <f t="shared" si="190"/>
        <v>0.67290415365042933</v>
      </c>
      <c r="J783" s="52">
        <f t="shared" si="180"/>
        <v>2.4240063171845438</v>
      </c>
      <c r="K783" s="53">
        <f t="shared" si="185"/>
        <v>27.76</v>
      </c>
      <c r="L783" s="53">
        <f t="shared" si="186"/>
        <v>27.76</v>
      </c>
      <c r="M783" s="53">
        <f t="shared" si="187"/>
        <v>27.76</v>
      </c>
      <c r="N783" s="53">
        <f t="shared" si="188"/>
        <v>27.76</v>
      </c>
      <c r="O783" s="50">
        <f t="shared" si="189"/>
        <v>27</v>
      </c>
      <c r="P783" s="50">
        <f t="shared" si="191"/>
        <v>28</v>
      </c>
      <c r="Q783" s="50">
        <f t="shared" si="192"/>
        <v>28.28</v>
      </c>
      <c r="R783" s="48"/>
      <c r="S783" s="49"/>
      <c r="T783" s="49"/>
      <c r="U783" s="50"/>
      <c r="V783" s="50"/>
      <c r="W783" s="50"/>
      <c r="X783" s="50"/>
      <c r="Y783" s="43"/>
      <c r="AA783" s="13"/>
      <c r="AB783" s="13"/>
    </row>
    <row r="784" spans="1:28" ht="30.75" thickBot="1" x14ac:dyDescent="0.3">
      <c r="A784" s="64">
        <v>123</v>
      </c>
      <c r="B784" s="1" t="s">
        <v>1265</v>
      </c>
      <c r="C784" s="2" t="s">
        <v>23</v>
      </c>
      <c r="D784" s="65">
        <v>1</v>
      </c>
      <c r="E784" s="150">
        <v>198</v>
      </c>
      <c r="F784" s="128">
        <v>208</v>
      </c>
      <c r="G784" s="154">
        <v>210.08</v>
      </c>
      <c r="H784" s="51">
        <f t="shared" si="178"/>
        <v>205.36</v>
      </c>
      <c r="I784" s="52">
        <f t="shared" si="190"/>
        <v>6.4582350530156507</v>
      </c>
      <c r="J784" s="52">
        <f t="shared" si="180"/>
        <v>3.1448359237512906</v>
      </c>
      <c r="K784" s="53">
        <f t="shared" si="185"/>
        <v>205.36</v>
      </c>
      <c r="L784" s="53">
        <f t="shared" si="186"/>
        <v>205.36</v>
      </c>
      <c r="M784" s="53">
        <f t="shared" si="187"/>
        <v>205.36</v>
      </c>
      <c r="N784" s="53">
        <f t="shared" si="188"/>
        <v>205.36</v>
      </c>
      <c r="O784" s="50">
        <f t="shared" si="189"/>
        <v>198</v>
      </c>
      <c r="P784" s="50">
        <f t="shared" si="191"/>
        <v>208</v>
      </c>
      <c r="Q784" s="50">
        <f t="shared" si="192"/>
        <v>210.08</v>
      </c>
      <c r="R784" s="48"/>
      <c r="S784" s="49"/>
      <c r="T784" s="49"/>
      <c r="U784" s="50"/>
      <c r="V784" s="50"/>
      <c r="W784" s="50"/>
      <c r="X784" s="50"/>
      <c r="Y784" s="43"/>
      <c r="AA784" s="13"/>
      <c r="AB784" s="13"/>
    </row>
    <row r="785" spans="1:28" ht="30.75" thickBot="1" x14ac:dyDescent="0.3">
      <c r="A785" s="64">
        <v>124</v>
      </c>
      <c r="B785" s="1" t="s">
        <v>1266</v>
      </c>
      <c r="C785" s="2" t="s">
        <v>23</v>
      </c>
      <c r="D785" s="65">
        <v>1</v>
      </c>
      <c r="E785" s="150">
        <v>166</v>
      </c>
      <c r="F785" s="128">
        <v>175</v>
      </c>
      <c r="G785" s="154">
        <v>176.75</v>
      </c>
      <c r="H785" s="51">
        <f t="shared" si="178"/>
        <v>172.58333333333334</v>
      </c>
      <c r="I785" s="52">
        <f t="shared" si="190"/>
        <v>5.7680874935574034</v>
      </c>
      <c r="J785" s="52">
        <f t="shared" si="180"/>
        <v>3.342204245421962</v>
      </c>
      <c r="K785" s="53">
        <f t="shared" si="185"/>
        <v>172.58333333333334</v>
      </c>
      <c r="L785" s="53">
        <f t="shared" si="186"/>
        <v>172.58333333333334</v>
      </c>
      <c r="M785" s="53">
        <f t="shared" si="187"/>
        <v>172.58</v>
      </c>
      <c r="N785" s="53">
        <f t="shared" si="188"/>
        <v>172.58</v>
      </c>
      <c r="O785" s="50">
        <f t="shared" si="189"/>
        <v>166</v>
      </c>
      <c r="P785" s="50">
        <f t="shared" si="191"/>
        <v>175</v>
      </c>
      <c r="Q785" s="50">
        <f t="shared" si="192"/>
        <v>176.75</v>
      </c>
      <c r="R785" s="48"/>
      <c r="S785" s="49"/>
      <c r="T785" s="49"/>
      <c r="U785" s="50"/>
      <c r="V785" s="50"/>
      <c r="W785" s="50"/>
      <c r="X785" s="50"/>
      <c r="Y785" s="43"/>
      <c r="AA785" s="13"/>
      <c r="AB785" s="13"/>
    </row>
    <row r="786" spans="1:28" ht="30.75" thickBot="1" x14ac:dyDescent="0.3">
      <c r="A786" s="64">
        <v>125</v>
      </c>
      <c r="B786" s="1" t="s">
        <v>1267</v>
      </c>
      <c r="C786" s="2" t="s">
        <v>23</v>
      </c>
      <c r="D786" s="65">
        <v>1</v>
      </c>
      <c r="E786" s="150">
        <v>21</v>
      </c>
      <c r="F786" s="128">
        <v>22</v>
      </c>
      <c r="G786" s="154">
        <v>22.22</v>
      </c>
      <c r="H786" s="51">
        <f t="shared" si="178"/>
        <v>21.74</v>
      </c>
      <c r="I786" s="52">
        <f t="shared" si="190"/>
        <v>0.65023072828035389</v>
      </c>
      <c r="J786" s="52">
        <f t="shared" si="180"/>
        <v>2.9909417124211313</v>
      </c>
      <c r="K786" s="53">
        <f t="shared" si="185"/>
        <v>21.74</v>
      </c>
      <c r="L786" s="53">
        <f t="shared" si="186"/>
        <v>21.74</v>
      </c>
      <c r="M786" s="53">
        <f t="shared" si="187"/>
        <v>21.74</v>
      </c>
      <c r="N786" s="53">
        <f t="shared" si="188"/>
        <v>21.74</v>
      </c>
      <c r="O786" s="50">
        <f t="shared" si="189"/>
        <v>21</v>
      </c>
      <c r="P786" s="50">
        <f t="shared" si="191"/>
        <v>22</v>
      </c>
      <c r="Q786" s="50">
        <f t="shared" si="192"/>
        <v>22.22</v>
      </c>
      <c r="R786" s="48"/>
      <c r="S786" s="49"/>
      <c r="T786" s="49"/>
      <c r="U786" s="50"/>
      <c r="V786" s="50"/>
      <c r="W786" s="50"/>
      <c r="X786" s="50"/>
      <c r="Y786" s="43"/>
      <c r="AA786" s="13"/>
      <c r="AB786" s="13"/>
    </row>
    <row r="787" spans="1:28" ht="30.75" thickBot="1" x14ac:dyDescent="0.3">
      <c r="A787" s="64">
        <v>126</v>
      </c>
      <c r="B787" s="1" t="s">
        <v>1268</v>
      </c>
      <c r="C787" s="2" t="s">
        <v>23</v>
      </c>
      <c r="D787" s="65">
        <v>1</v>
      </c>
      <c r="E787" s="150">
        <v>139</v>
      </c>
      <c r="F787" s="128">
        <v>146</v>
      </c>
      <c r="G787" s="154">
        <v>147.46</v>
      </c>
      <c r="H787" s="51">
        <f t="shared" si="178"/>
        <v>144.15333333333334</v>
      </c>
      <c r="I787" s="52">
        <f t="shared" si="190"/>
        <v>4.5222265902244834</v>
      </c>
      <c r="J787" s="52">
        <f t="shared" si="180"/>
        <v>3.1370947071806521</v>
      </c>
      <c r="K787" s="53">
        <f t="shared" si="185"/>
        <v>144.15333333333334</v>
      </c>
      <c r="L787" s="53">
        <f t="shared" si="186"/>
        <v>144.15333333333334</v>
      </c>
      <c r="M787" s="53">
        <f t="shared" si="187"/>
        <v>144.15</v>
      </c>
      <c r="N787" s="53">
        <f t="shared" si="188"/>
        <v>144.15</v>
      </c>
      <c r="O787" s="50">
        <f t="shared" si="189"/>
        <v>139</v>
      </c>
      <c r="P787" s="50">
        <f t="shared" si="191"/>
        <v>146</v>
      </c>
      <c r="Q787" s="50">
        <f t="shared" si="192"/>
        <v>147.46</v>
      </c>
      <c r="R787" s="48"/>
      <c r="S787" s="49"/>
      <c r="T787" s="49"/>
      <c r="U787" s="50"/>
      <c r="V787" s="50"/>
      <c r="W787" s="50"/>
      <c r="X787" s="50"/>
      <c r="Y787" s="43"/>
      <c r="AA787" s="13"/>
      <c r="AB787" s="13"/>
    </row>
    <row r="788" spans="1:28" ht="30.75" thickBot="1" x14ac:dyDescent="0.3">
      <c r="A788" s="64">
        <v>127</v>
      </c>
      <c r="B788" s="1" t="s">
        <v>1269</v>
      </c>
      <c r="C788" s="2" t="s">
        <v>23</v>
      </c>
      <c r="D788" s="65">
        <v>1</v>
      </c>
      <c r="E788" s="150">
        <v>166</v>
      </c>
      <c r="F788" s="128">
        <v>175</v>
      </c>
      <c r="G788" s="154">
        <v>176.75</v>
      </c>
      <c r="H788" s="51">
        <f t="shared" si="178"/>
        <v>172.58333333333334</v>
      </c>
      <c r="I788" s="52">
        <f t="shared" si="190"/>
        <v>5.7680874935574034</v>
      </c>
      <c r="J788" s="52">
        <f t="shared" si="180"/>
        <v>3.342204245421962</v>
      </c>
      <c r="K788" s="53">
        <f t="shared" si="185"/>
        <v>172.58333333333334</v>
      </c>
      <c r="L788" s="53">
        <f t="shared" si="186"/>
        <v>172.58333333333334</v>
      </c>
      <c r="M788" s="53">
        <f t="shared" si="187"/>
        <v>172.58</v>
      </c>
      <c r="N788" s="53">
        <f t="shared" si="188"/>
        <v>172.58</v>
      </c>
      <c r="O788" s="50">
        <f t="shared" si="189"/>
        <v>166</v>
      </c>
      <c r="P788" s="50">
        <f t="shared" si="191"/>
        <v>175</v>
      </c>
      <c r="Q788" s="50">
        <f t="shared" si="192"/>
        <v>176.75</v>
      </c>
      <c r="R788" s="48"/>
      <c r="S788" s="49"/>
      <c r="T788" s="49"/>
      <c r="U788" s="50"/>
      <c r="V788" s="50"/>
      <c r="W788" s="50"/>
      <c r="X788" s="50"/>
      <c r="Y788" s="43"/>
      <c r="AA788" s="13"/>
      <c r="AB788" s="13"/>
    </row>
    <row r="789" spans="1:28" ht="30.75" thickBot="1" x14ac:dyDescent="0.3">
      <c r="A789" s="64">
        <v>128</v>
      </c>
      <c r="B789" s="1" t="s">
        <v>1270</v>
      </c>
      <c r="C789" s="2" t="s">
        <v>23</v>
      </c>
      <c r="D789" s="65">
        <v>1</v>
      </c>
      <c r="E789" s="150">
        <v>166</v>
      </c>
      <c r="F789" s="128">
        <v>175</v>
      </c>
      <c r="G789" s="154">
        <v>176.75</v>
      </c>
      <c r="H789" s="51">
        <f t="shared" si="178"/>
        <v>172.58333333333334</v>
      </c>
      <c r="I789" s="52">
        <f t="shared" si="190"/>
        <v>5.7680874935574034</v>
      </c>
      <c r="J789" s="52">
        <f t="shared" si="180"/>
        <v>3.342204245421962</v>
      </c>
      <c r="K789" s="53">
        <f t="shared" si="185"/>
        <v>172.58333333333334</v>
      </c>
      <c r="L789" s="53">
        <f t="shared" si="186"/>
        <v>172.58333333333334</v>
      </c>
      <c r="M789" s="53">
        <f t="shared" si="187"/>
        <v>172.58</v>
      </c>
      <c r="N789" s="53">
        <f t="shared" si="188"/>
        <v>172.58</v>
      </c>
      <c r="O789" s="50">
        <f t="shared" si="189"/>
        <v>166</v>
      </c>
      <c r="P789" s="50">
        <f t="shared" si="191"/>
        <v>175</v>
      </c>
      <c r="Q789" s="50">
        <f t="shared" si="192"/>
        <v>176.75</v>
      </c>
      <c r="R789" s="48"/>
      <c r="S789" s="49"/>
      <c r="T789" s="49"/>
      <c r="U789" s="50"/>
      <c r="V789" s="50"/>
      <c r="W789" s="50"/>
      <c r="X789" s="50"/>
      <c r="Y789" s="43"/>
      <c r="AA789" s="13"/>
      <c r="AB789" s="13"/>
    </row>
    <row r="790" spans="1:28" ht="30.75" thickBot="1" x14ac:dyDescent="0.3">
      <c r="A790" s="64">
        <v>129</v>
      </c>
      <c r="B790" s="1" t="s">
        <v>1271</v>
      </c>
      <c r="C790" s="2" t="s">
        <v>23</v>
      </c>
      <c r="D790" s="65">
        <v>1</v>
      </c>
      <c r="E790" s="150">
        <v>375</v>
      </c>
      <c r="F790" s="128">
        <v>395</v>
      </c>
      <c r="G790" s="154">
        <v>398.95</v>
      </c>
      <c r="H790" s="51">
        <f t="shared" si="178"/>
        <v>389.65000000000003</v>
      </c>
      <c r="I790" s="52">
        <f t="shared" si="190"/>
        <v>12.84007398732577</v>
      </c>
      <c r="J790" s="52">
        <f t="shared" si="180"/>
        <v>3.2952839695433771</v>
      </c>
      <c r="K790" s="53">
        <f t="shared" si="185"/>
        <v>389.65000000000003</v>
      </c>
      <c r="L790" s="53">
        <f t="shared" si="186"/>
        <v>389.65000000000003</v>
      </c>
      <c r="M790" s="53">
        <f t="shared" si="187"/>
        <v>389.65</v>
      </c>
      <c r="N790" s="53">
        <f t="shared" si="188"/>
        <v>389.65</v>
      </c>
      <c r="O790" s="50">
        <f t="shared" si="189"/>
        <v>375</v>
      </c>
      <c r="P790" s="50">
        <f t="shared" si="191"/>
        <v>395</v>
      </c>
      <c r="Q790" s="50">
        <f t="shared" si="192"/>
        <v>398.95</v>
      </c>
      <c r="R790" s="48"/>
      <c r="S790" s="49"/>
      <c r="T790" s="49"/>
      <c r="U790" s="50"/>
      <c r="V790" s="50"/>
      <c r="W790" s="50"/>
      <c r="X790" s="50"/>
      <c r="Y790" s="43"/>
      <c r="AA790" s="13"/>
      <c r="AB790" s="13"/>
    </row>
    <row r="791" spans="1:28" ht="30.75" thickBot="1" x14ac:dyDescent="0.3">
      <c r="A791" s="64">
        <v>130</v>
      </c>
      <c r="B791" s="1" t="s">
        <v>1272</v>
      </c>
      <c r="C791" s="2" t="s">
        <v>23</v>
      </c>
      <c r="D791" s="65">
        <v>1</v>
      </c>
      <c r="E791" s="150">
        <v>37</v>
      </c>
      <c r="F791" s="128">
        <v>39</v>
      </c>
      <c r="G791" s="154">
        <v>39.39</v>
      </c>
      <c r="H791" s="51">
        <f t="shared" si="178"/>
        <v>38.463333333333331</v>
      </c>
      <c r="I791" s="52">
        <f t="shared" si="190"/>
        <v>1.2821986325578942</v>
      </c>
      <c r="J791" s="52">
        <f t="shared" si="180"/>
        <v>3.3335608784761965</v>
      </c>
      <c r="K791" s="53">
        <f t="shared" si="185"/>
        <v>38.463333333333331</v>
      </c>
      <c r="L791" s="53">
        <f t="shared" si="186"/>
        <v>38.463333333333331</v>
      </c>
      <c r="M791" s="53">
        <f t="shared" si="187"/>
        <v>38.46</v>
      </c>
      <c r="N791" s="53">
        <f t="shared" si="188"/>
        <v>38.46</v>
      </c>
      <c r="O791" s="50">
        <f t="shared" si="189"/>
        <v>37</v>
      </c>
      <c r="P791" s="50">
        <f t="shared" si="191"/>
        <v>39</v>
      </c>
      <c r="Q791" s="50">
        <f t="shared" si="192"/>
        <v>39.39</v>
      </c>
      <c r="R791" s="48"/>
      <c r="S791" s="49"/>
      <c r="T791" s="49"/>
      <c r="U791" s="50"/>
      <c r="V791" s="50"/>
      <c r="W791" s="50"/>
      <c r="X791" s="50"/>
      <c r="Y791" s="43"/>
      <c r="AA791" s="13"/>
      <c r="AB791" s="13"/>
    </row>
    <row r="792" spans="1:28" ht="30.75" thickBot="1" x14ac:dyDescent="0.3">
      <c r="A792" s="64">
        <v>131</v>
      </c>
      <c r="B792" s="1" t="s">
        <v>1273</v>
      </c>
      <c r="C792" s="2" t="s">
        <v>23</v>
      </c>
      <c r="D792" s="65">
        <v>1</v>
      </c>
      <c r="E792" s="150">
        <v>375</v>
      </c>
      <c r="F792" s="128">
        <v>395</v>
      </c>
      <c r="G792" s="154">
        <v>398.95</v>
      </c>
      <c r="H792" s="51">
        <f t="shared" si="178"/>
        <v>389.65000000000003</v>
      </c>
      <c r="I792" s="52">
        <f t="shared" si="190"/>
        <v>12.84007398732577</v>
      </c>
      <c r="J792" s="52">
        <f t="shared" si="180"/>
        <v>3.2952839695433771</v>
      </c>
      <c r="K792" s="53">
        <f t="shared" si="185"/>
        <v>389.65000000000003</v>
      </c>
      <c r="L792" s="53">
        <f t="shared" si="186"/>
        <v>389.65000000000003</v>
      </c>
      <c r="M792" s="53">
        <f t="shared" si="187"/>
        <v>389.65</v>
      </c>
      <c r="N792" s="53">
        <f t="shared" si="188"/>
        <v>389.65</v>
      </c>
      <c r="O792" s="50">
        <f t="shared" si="189"/>
        <v>375</v>
      </c>
      <c r="P792" s="50">
        <f t="shared" si="191"/>
        <v>395</v>
      </c>
      <c r="Q792" s="50">
        <f t="shared" si="192"/>
        <v>398.95</v>
      </c>
      <c r="R792" s="48"/>
      <c r="S792" s="49"/>
      <c r="T792" s="49"/>
      <c r="U792" s="50"/>
      <c r="V792" s="50"/>
      <c r="W792" s="50"/>
      <c r="X792" s="50"/>
      <c r="Y792" s="43"/>
      <c r="AA792" s="13"/>
      <c r="AB792" s="13"/>
    </row>
    <row r="793" spans="1:28" ht="30.75" thickBot="1" x14ac:dyDescent="0.3">
      <c r="A793" s="64">
        <v>132</v>
      </c>
      <c r="B793" s="1" t="s">
        <v>1274</v>
      </c>
      <c r="C793" s="2" t="s">
        <v>23</v>
      </c>
      <c r="D793" s="65">
        <v>1</v>
      </c>
      <c r="E793" s="150">
        <v>482</v>
      </c>
      <c r="F793" s="128">
        <v>508</v>
      </c>
      <c r="G793" s="154">
        <v>513.08000000000004</v>
      </c>
      <c r="H793" s="51">
        <f t="shared" si="178"/>
        <v>501.02666666666664</v>
      </c>
      <c r="I793" s="52">
        <f t="shared" si="190"/>
        <v>16.672196415989522</v>
      </c>
      <c r="J793" s="52">
        <f t="shared" si="180"/>
        <v>3.3276065976507283</v>
      </c>
      <c r="K793" s="53">
        <f t="shared" si="185"/>
        <v>501.02666666666664</v>
      </c>
      <c r="L793" s="53">
        <f t="shared" si="186"/>
        <v>501.02666666666664</v>
      </c>
      <c r="M793" s="53">
        <f t="shared" si="187"/>
        <v>501.03</v>
      </c>
      <c r="N793" s="53">
        <f t="shared" si="188"/>
        <v>501.03</v>
      </c>
      <c r="O793" s="50">
        <f t="shared" si="189"/>
        <v>482</v>
      </c>
      <c r="P793" s="50">
        <f t="shared" si="191"/>
        <v>508</v>
      </c>
      <c r="Q793" s="50">
        <f t="shared" si="192"/>
        <v>513.08000000000004</v>
      </c>
      <c r="R793" s="48"/>
      <c r="S793" s="49"/>
      <c r="T793" s="49"/>
      <c r="U793" s="50"/>
      <c r="V793" s="50"/>
      <c r="W793" s="50"/>
      <c r="X793" s="50"/>
      <c r="Y793" s="43"/>
      <c r="AA793" s="13"/>
      <c r="AB793" s="13"/>
    </row>
    <row r="794" spans="1:28" ht="27" customHeight="1" thickBot="1" x14ac:dyDescent="0.3">
      <c r="A794" s="64">
        <v>133</v>
      </c>
      <c r="B794" s="1" t="s">
        <v>1275</v>
      </c>
      <c r="C794" s="2" t="s">
        <v>23</v>
      </c>
      <c r="D794" s="65">
        <v>1</v>
      </c>
      <c r="E794" s="150">
        <v>5998</v>
      </c>
      <c r="F794" s="128">
        <v>6316</v>
      </c>
      <c r="G794" s="154">
        <v>6379.16</v>
      </c>
      <c r="H794" s="51">
        <f t="shared" si="178"/>
        <v>6231.0533333333333</v>
      </c>
      <c r="I794" s="52">
        <f t="shared" si="190"/>
        <v>204.28580110554262</v>
      </c>
      <c r="J794" s="52">
        <f t="shared" si="180"/>
        <v>3.2785115160659184</v>
      </c>
      <c r="K794" s="53">
        <f t="shared" si="185"/>
        <v>6231.0533333333333</v>
      </c>
      <c r="L794" s="53">
        <f t="shared" si="186"/>
        <v>6231.0533333333333</v>
      </c>
      <c r="M794" s="53">
        <f t="shared" si="187"/>
        <v>6231.05</v>
      </c>
      <c r="N794" s="53">
        <f t="shared" si="188"/>
        <v>6231.05</v>
      </c>
      <c r="O794" s="50">
        <f t="shared" si="189"/>
        <v>5998</v>
      </c>
      <c r="P794" s="50">
        <f t="shared" si="191"/>
        <v>6316</v>
      </c>
      <c r="Q794" s="50">
        <f t="shared" si="192"/>
        <v>6379.16</v>
      </c>
      <c r="R794" s="48"/>
      <c r="S794" s="49"/>
      <c r="T794" s="49"/>
      <c r="U794" s="50"/>
      <c r="V794" s="50"/>
      <c r="W794" s="50"/>
      <c r="X794" s="50"/>
      <c r="Y794" s="43"/>
      <c r="AA794" s="13"/>
      <c r="AB794" s="13"/>
    </row>
    <row r="795" spans="1:28" ht="30.75" thickBot="1" x14ac:dyDescent="0.3">
      <c r="A795" s="64">
        <v>134</v>
      </c>
      <c r="B795" s="1" t="s">
        <v>1276</v>
      </c>
      <c r="C795" s="2" t="s">
        <v>23</v>
      </c>
      <c r="D795" s="65">
        <v>1</v>
      </c>
      <c r="E795" s="150">
        <v>75</v>
      </c>
      <c r="F795" s="128">
        <v>79</v>
      </c>
      <c r="G795" s="154">
        <v>79.790000000000006</v>
      </c>
      <c r="H795" s="51">
        <f t="shared" si="178"/>
        <v>77.930000000000007</v>
      </c>
      <c r="I795" s="52">
        <f t="shared" si="190"/>
        <v>2.5680147974651573</v>
      </c>
      <c r="J795" s="52">
        <f t="shared" si="180"/>
        <v>3.2952839695433811</v>
      </c>
      <c r="K795" s="53">
        <f t="shared" si="185"/>
        <v>77.930000000000007</v>
      </c>
      <c r="L795" s="53">
        <f t="shared" si="186"/>
        <v>77.930000000000007</v>
      </c>
      <c r="M795" s="53">
        <f t="shared" si="187"/>
        <v>77.930000000000007</v>
      </c>
      <c r="N795" s="53">
        <f t="shared" si="188"/>
        <v>77.930000000000007</v>
      </c>
      <c r="O795" s="50">
        <f t="shared" si="189"/>
        <v>75</v>
      </c>
      <c r="P795" s="50">
        <f t="shared" si="191"/>
        <v>79</v>
      </c>
      <c r="Q795" s="50">
        <f t="shared" si="192"/>
        <v>79.790000000000006</v>
      </c>
      <c r="R795" s="48"/>
      <c r="S795" s="49"/>
      <c r="T795" s="49"/>
      <c r="U795" s="50"/>
      <c r="V795" s="50"/>
      <c r="W795" s="50"/>
      <c r="X795" s="50"/>
      <c r="Y795" s="43"/>
      <c r="AA795" s="13"/>
      <c r="AB795" s="13"/>
    </row>
    <row r="796" spans="1:28" ht="30.75" thickBot="1" x14ac:dyDescent="0.3">
      <c r="A796" s="64">
        <v>135</v>
      </c>
      <c r="B796" s="1" t="s">
        <v>1277</v>
      </c>
      <c r="C796" s="2" t="s">
        <v>23</v>
      </c>
      <c r="D796" s="65">
        <v>1</v>
      </c>
      <c r="E796" s="150">
        <v>59</v>
      </c>
      <c r="F796" s="128">
        <v>62</v>
      </c>
      <c r="G796" s="154">
        <v>62.62</v>
      </c>
      <c r="H796" s="51">
        <f t="shared" si="178"/>
        <v>61.206666666666671</v>
      </c>
      <c r="I796" s="52">
        <f t="shared" si="190"/>
        <v>1.9360096418492678</v>
      </c>
      <c r="J796" s="52">
        <f t="shared" si="180"/>
        <v>3.1630698864763116</v>
      </c>
      <c r="K796" s="53">
        <f t="shared" si="185"/>
        <v>61.206666666666671</v>
      </c>
      <c r="L796" s="53">
        <f t="shared" si="186"/>
        <v>61.206666666666671</v>
      </c>
      <c r="M796" s="53">
        <f t="shared" si="187"/>
        <v>61.21</v>
      </c>
      <c r="N796" s="53">
        <f t="shared" si="188"/>
        <v>61.21</v>
      </c>
      <c r="O796" s="50">
        <f t="shared" si="189"/>
        <v>59</v>
      </c>
      <c r="P796" s="50">
        <f t="shared" si="191"/>
        <v>62</v>
      </c>
      <c r="Q796" s="50">
        <f t="shared" si="192"/>
        <v>62.62</v>
      </c>
      <c r="R796" s="48"/>
      <c r="S796" s="49"/>
      <c r="T796" s="49"/>
      <c r="U796" s="50"/>
      <c r="V796" s="50"/>
      <c r="W796" s="50"/>
      <c r="X796" s="50"/>
      <c r="Y796" s="43"/>
      <c r="AA796" s="13"/>
      <c r="AB796" s="13"/>
    </row>
    <row r="797" spans="1:28" ht="30.75" thickBot="1" x14ac:dyDescent="0.3">
      <c r="A797" s="64">
        <v>136</v>
      </c>
      <c r="B797" s="1" t="s">
        <v>1278</v>
      </c>
      <c r="C797" s="2" t="s">
        <v>23</v>
      </c>
      <c r="D797" s="65">
        <v>1</v>
      </c>
      <c r="E797" s="151">
        <v>3856</v>
      </c>
      <c r="F797" s="128">
        <v>4060</v>
      </c>
      <c r="G797" s="154">
        <v>4100.6000000000004</v>
      </c>
      <c r="H797" s="51">
        <f t="shared" ref="H797:H860" si="193">AVERAGE(E797:G797)</f>
        <v>4005.5333333333333</v>
      </c>
      <c r="I797" s="52">
        <f t="shared" si="190"/>
        <v>131.08109449243003</v>
      </c>
      <c r="J797" s="52">
        <f t="shared" ref="J797:J860" si="194">I797/H797*100</f>
        <v>3.2725004034193539</v>
      </c>
      <c r="K797" s="53">
        <f t="shared" si="185"/>
        <v>4005.5333333333333</v>
      </c>
      <c r="L797" s="53">
        <f t="shared" si="186"/>
        <v>4005.5333333333333</v>
      </c>
      <c r="M797" s="53">
        <f t="shared" si="187"/>
        <v>4005.53</v>
      </c>
      <c r="N797" s="53">
        <f t="shared" si="188"/>
        <v>4005.53</v>
      </c>
      <c r="O797" s="50">
        <f t="shared" si="189"/>
        <v>3856</v>
      </c>
      <c r="P797" s="50">
        <f t="shared" si="191"/>
        <v>4060</v>
      </c>
      <c r="Q797" s="50">
        <f t="shared" si="192"/>
        <v>4100.6000000000004</v>
      </c>
      <c r="R797" s="48"/>
      <c r="S797" s="49"/>
      <c r="T797" s="49"/>
      <c r="U797" s="50"/>
      <c r="V797" s="50"/>
      <c r="W797" s="50"/>
      <c r="X797" s="50"/>
      <c r="Y797" s="43"/>
      <c r="AA797" s="13"/>
      <c r="AB797" s="13"/>
    </row>
    <row r="798" spans="1:28" ht="30.75" thickBot="1" x14ac:dyDescent="0.3">
      <c r="A798" s="64">
        <v>137</v>
      </c>
      <c r="B798" s="1" t="s">
        <v>1279</v>
      </c>
      <c r="C798" s="2" t="s">
        <v>23</v>
      </c>
      <c r="D798" s="65">
        <v>1</v>
      </c>
      <c r="E798" s="151">
        <v>1928</v>
      </c>
      <c r="F798" s="128">
        <v>2030</v>
      </c>
      <c r="G798" s="154">
        <v>2050.3000000000002</v>
      </c>
      <c r="H798" s="51">
        <f t="shared" si="193"/>
        <v>2002.7666666666667</v>
      </c>
      <c r="I798" s="52">
        <f t="shared" si="190"/>
        <v>65.540547246215013</v>
      </c>
      <c r="J798" s="52">
        <f t="shared" si="194"/>
        <v>3.2725004034193539</v>
      </c>
      <c r="K798" s="53">
        <f t="shared" si="185"/>
        <v>2002.7666666666667</v>
      </c>
      <c r="L798" s="53">
        <f t="shared" si="186"/>
        <v>2002.7666666666667</v>
      </c>
      <c r="M798" s="53">
        <f t="shared" si="187"/>
        <v>2002.77</v>
      </c>
      <c r="N798" s="53">
        <f t="shared" si="188"/>
        <v>2002.77</v>
      </c>
      <c r="O798" s="50">
        <f t="shared" si="189"/>
        <v>1928</v>
      </c>
      <c r="P798" s="50">
        <f t="shared" si="191"/>
        <v>2030</v>
      </c>
      <c r="Q798" s="50">
        <f t="shared" si="192"/>
        <v>2050.3000000000002</v>
      </c>
      <c r="R798" s="48"/>
      <c r="S798" s="49"/>
      <c r="T798" s="49"/>
      <c r="U798" s="50"/>
      <c r="V798" s="50"/>
      <c r="W798" s="50"/>
      <c r="X798" s="50"/>
      <c r="Y798" s="43"/>
      <c r="AA798" s="13"/>
      <c r="AB798" s="13"/>
    </row>
    <row r="799" spans="1:28" ht="31.5" customHeight="1" thickBot="1" x14ac:dyDescent="0.3">
      <c r="A799" s="64">
        <v>138</v>
      </c>
      <c r="B799" s="1" t="s">
        <v>1280</v>
      </c>
      <c r="C799" s="2" t="s">
        <v>23</v>
      </c>
      <c r="D799" s="65">
        <v>1</v>
      </c>
      <c r="E799" s="151">
        <v>321</v>
      </c>
      <c r="F799" s="128">
        <v>338</v>
      </c>
      <c r="G799" s="154">
        <v>341.38</v>
      </c>
      <c r="H799" s="51">
        <f t="shared" si="193"/>
        <v>333.46</v>
      </c>
      <c r="I799" s="52">
        <f t="shared" si="190"/>
        <v>10.922215892391065</v>
      </c>
      <c r="J799" s="52">
        <f t="shared" si="194"/>
        <v>3.2754201080762511</v>
      </c>
      <c r="K799" s="53">
        <f t="shared" si="185"/>
        <v>333.46</v>
      </c>
      <c r="L799" s="53">
        <f t="shared" si="186"/>
        <v>333.46</v>
      </c>
      <c r="M799" s="53">
        <f t="shared" si="187"/>
        <v>333.46</v>
      </c>
      <c r="N799" s="53">
        <f t="shared" si="188"/>
        <v>333.46</v>
      </c>
      <c r="O799" s="50">
        <f t="shared" si="189"/>
        <v>321</v>
      </c>
      <c r="P799" s="50">
        <f t="shared" si="191"/>
        <v>338</v>
      </c>
      <c r="Q799" s="50">
        <f t="shared" si="192"/>
        <v>341.38</v>
      </c>
      <c r="R799" s="48"/>
      <c r="S799" s="49"/>
      <c r="T799" s="49"/>
      <c r="U799" s="50"/>
      <c r="V799" s="50"/>
      <c r="W799" s="50"/>
      <c r="X799" s="50"/>
      <c r="Y799" s="43"/>
      <c r="AA799" s="13"/>
      <c r="AB799" s="13"/>
    </row>
    <row r="800" spans="1:28" ht="33.75" customHeight="1" thickBot="1" x14ac:dyDescent="0.3">
      <c r="A800" s="64">
        <v>139</v>
      </c>
      <c r="B800" s="1" t="s">
        <v>1281</v>
      </c>
      <c r="C800" s="2" t="s">
        <v>23</v>
      </c>
      <c r="D800" s="65">
        <v>1</v>
      </c>
      <c r="E800" s="151">
        <v>450</v>
      </c>
      <c r="F800" s="128">
        <v>474</v>
      </c>
      <c r="G800" s="154">
        <v>478.74</v>
      </c>
      <c r="H800" s="51">
        <f t="shared" si="193"/>
        <v>467.58</v>
      </c>
      <c r="I800" s="52">
        <f t="shared" si="190"/>
        <v>15.408088784790932</v>
      </c>
      <c r="J800" s="52">
        <f t="shared" si="194"/>
        <v>3.2952839695433793</v>
      </c>
      <c r="K800" s="53">
        <f t="shared" si="185"/>
        <v>467.58</v>
      </c>
      <c r="L800" s="53">
        <f t="shared" si="186"/>
        <v>467.58</v>
      </c>
      <c r="M800" s="53">
        <f t="shared" si="187"/>
        <v>467.58</v>
      </c>
      <c r="N800" s="53">
        <f t="shared" si="188"/>
        <v>467.58</v>
      </c>
      <c r="O800" s="50">
        <f t="shared" si="189"/>
        <v>450</v>
      </c>
      <c r="P800" s="50">
        <f t="shared" si="191"/>
        <v>474</v>
      </c>
      <c r="Q800" s="50">
        <f t="shared" si="192"/>
        <v>478.74</v>
      </c>
      <c r="R800" s="48"/>
      <c r="S800" s="49"/>
      <c r="T800" s="49"/>
      <c r="U800" s="50"/>
      <c r="V800" s="50"/>
      <c r="W800" s="50"/>
      <c r="X800" s="50"/>
      <c r="Y800" s="43"/>
      <c r="AA800" s="13"/>
      <c r="AB800" s="13"/>
    </row>
    <row r="801" spans="1:28" ht="30.75" thickBot="1" x14ac:dyDescent="0.3">
      <c r="A801" s="64">
        <v>140</v>
      </c>
      <c r="B801" s="1" t="s">
        <v>90</v>
      </c>
      <c r="C801" s="2" t="s">
        <v>23</v>
      </c>
      <c r="D801" s="66">
        <v>1</v>
      </c>
      <c r="E801" s="151">
        <v>29993</v>
      </c>
      <c r="F801" s="128">
        <v>31583</v>
      </c>
      <c r="G801" s="154">
        <v>31898.83</v>
      </c>
      <c r="H801" s="51">
        <f t="shared" si="193"/>
        <v>31158.276666666668</v>
      </c>
      <c r="I801" s="52">
        <f t="shared" si="190"/>
        <v>1021.4398805770875</v>
      </c>
      <c r="J801" s="52">
        <f t="shared" si="194"/>
        <v>3.278229702831513</v>
      </c>
      <c r="K801" s="53">
        <f t="shared" si="185"/>
        <v>31158.276666666668</v>
      </c>
      <c r="L801" s="53">
        <f t="shared" si="186"/>
        <v>31158.276666666668</v>
      </c>
      <c r="M801" s="53">
        <f t="shared" si="187"/>
        <v>31158.28</v>
      </c>
      <c r="N801" s="53">
        <f t="shared" si="188"/>
        <v>31158.28</v>
      </c>
      <c r="O801" s="50">
        <f t="shared" si="189"/>
        <v>29993</v>
      </c>
      <c r="P801" s="50">
        <f t="shared" si="191"/>
        <v>31583</v>
      </c>
      <c r="Q801" s="50">
        <f t="shared" si="192"/>
        <v>31898.83</v>
      </c>
      <c r="R801" s="48"/>
      <c r="S801" s="49"/>
      <c r="T801" s="49"/>
      <c r="U801" s="50"/>
      <c r="V801" s="50"/>
      <c r="W801" s="50"/>
      <c r="X801" s="50"/>
      <c r="Y801" s="43"/>
      <c r="AA801" s="13"/>
      <c r="AB801" s="13"/>
    </row>
    <row r="802" spans="1:28" ht="30.75" thickBot="1" x14ac:dyDescent="0.3">
      <c r="A802" s="64">
        <v>141</v>
      </c>
      <c r="B802" s="1" t="s">
        <v>1282</v>
      </c>
      <c r="C802" s="2" t="s">
        <v>23</v>
      </c>
      <c r="D802" s="65">
        <v>1</v>
      </c>
      <c r="E802" s="151">
        <v>29993</v>
      </c>
      <c r="F802" s="128">
        <v>31583</v>
      </c>
      <c r="G802" s="154">
        <v>31898.83</v>
      </c>
      <c r="H802" s="51">
        <f t="shared" si="193"/>
        <v>31158.276666666668</v>
      </c>
      <c r="I802" s="52">
        <f t="shared" si="190"/>
        <v>1021.4398805770875</v>
      </c>
      <c r="J802" s="52">
        <f t="shared" si="194"/>
        <v>3.278229702831513</v>
      </c>
      <c r="K802" s="53">
        <f t="shared" si="185"/>
        <v>31158.276666666668</v>
      </c>
      <c r="L802" s="53">
        <f t="shared" si="186"/>
        <v>31158.276666666668</v>
      </c>
      <c r="M802" s="53">
        <f t="shared" si="187"/>
        <v>31158.28</v>
      </c>
      <c r="N802" s="53">
        <f t="shared" si="188"/>
        <v>31158.28</v>
      </c>
      <c r="O802" s="50">
        <f t="shared" si="189"/>
        <v>29993</v>
      </c>
      <c r="P802" s="50">
        <f t="shared" si="191"/>
        <v>31583</v>
      </c>
      <c r="Q802" s="50">
        <f t="shared" si="192"/>
        <v>31898.83</v>
      </c>
      <c r="R802" s="148"/>
      <c r="S802" s="148"/>
      <c r="T802" s="148"/>
      <c r="U802" s="148"/>
      <c r="V802" s="148"/>
      <c r="W802" s="148"/>
      <c r="X802" s="148"/>
      <c r="Y802" s="43"/>
      <c r="AA802" s="13"/>
      <c r="AB802" s="13"/>
    </row>
    <row r="803" spans="1:28" ht="45.75" thickBot="1" x14ac:dyDescent="0.3">
      <c r="A803" s="64">
        <v>142</v>
      </c>
      <c r="B803" s="1" t="s">
        <v>1283</v>
      </c>
      <c r="C803" s="2" t="s">
        <v>23</v>
      </c>
      <c r="D803" s="65">
        <v>1</v>
      </c>
      <c r="E803" s="151">
        <v>29993</v>
      </c>
      <c r="F803" s="128">
        <v>31583</v>
      </c>
      <c r="G803" s="154">
        <v>31898.83</v>
      </c>
      <c r="H803" s="51">
        <f t="shared" si="193"/>
        <v>31158.276666666668</v>
      </c>
      <c r="I803" s="52">
        <f t="shared" si="190"/>
        <v>1021.4398805770875</v>
      </c>
      <c r="J803" s="52">
        <f t="shared" si="194"/>
        <v>3.278229702831513</v>
      </c>
      <c r="K803" s="53">
        <f t="shared" si="185"/>
        <v>31158.276666666668</v>
      </c>
      <c r="L803" s="53">
        <f t="shared" si="186"/>
        <v>31158.276666666668</v>
      </c>
      <c r="M803" s="53">
        <f t="shared" si="187"/>
        <v>31158.28</v>
      </c>
      <c r="N803" s="53">
        <f t="shared" si="188"/>
        <v>31158.28</v>
      </c>
      <c r="O803" s="50">
        <f t="shared" si="189"/>
        <v>29993</v>
      </c>
      <c r="P803" s="50">
        <f t="shared" si="191"/>
        <v>31583</v>
      </c>
      <c r="Q803" s="50">
        <f t="shared" si="192"/>
        <v>31898.83</v>
      </c>
      <c r="R803" s="48"/>
      <c r="S803" s="49"/>
      <c r="T803" s="49"/>
      <c r="U803" s="50"/>
      <c r="V803" s="50"/>
      <c r="W803" s="50"/>
      <c r="X803" s="50"/>
      <c r="Y803" s="43"/>
      <c r="AA803" s="13"/>
      <c r="AB803" s="13"/>
    </row>
    <row r="804" spans="1:28" ht="30.75" thickBot="1" x14ac:dyDescent="0.3">
      <c r="A804" s="64">
        <v>143</v>
      </c>
      <c r="B804" s="1" t="s">
        <v>1284</v>
      </c>
      <c r="C804" s="2" t="s">
        <v>23</v>
      </c>
      <c r="D804" s="65">
        <v>1</v>
      </c>
      <c r="E804" s="151">
        <v>375</v>
      </c>
      <c r="F804" s="128">
        <v>395</v>
      </c>
      <c r="G804" s="154">
        <v>398.95</v>
      </c>
      <c r="H804" s="51">
        <f t="shared" si="193"/>
        <v>389.65000000000003</v>
      </c>
      <c r="I804" s="52">
        <f t="shared" si="190"/>
        <v>12.84007398732577</v>
      </c>
      <c r="J804" s="52">
        <f t="shared" si="194"/>
        <v>3.2952839695433771</v>
      </c>
      <c r="K804" s="53">
        <f t="shared" si="185"/>
        <v>389.65000000000003</v>
      </c>
      <c r="L804" s="53">
        <f t="shared" si="186"/>
        <v>389.65000000000003</v>
      </c>
      <c r="M804" s="53">
        <f t="shared" si="187"/>
        <v>389.65</v>
      </c>
      <c r="N804" s="53">
        <f t="shared" si="188"/>
        <v>389.65</v>
      </c>
      <c r="O804" s="50">
        <f t="shared" si="189"/>
        <v>375</v>
      </c>
      <c r="P804" s="50">
        <f t="shared" si="191"/>
        <v>395</v>
      </c>
      <c r="Q804" s="50">
        <f t="shared" si="192"/>
        <v>398.95</v>
      </c>
      <c r="R804" s="48"/>
      <c r="S804" s="49"/>
      <c r="T804" s="49"/>
      <c r="U804" s="50"/>
      <c r="V804" s="50"/>
      <c r="W804" s="50"/>
      <c r="X804" s="50"/>
      <c r="Y804" s="43"/>
      <c r="AA804" s="13"/>
      <c r="AB804" s="13"/>
    </row>
    <row r="805" spans="1:28" ht="26.25" customHeight="1" thickBot="1" x14ac:dyDescent="0.3">
      <c r="A805" s="64">
        <v>144</v>
      </c>
      <c r="B805" s="1" t="s">
        <v>1285</v>
      </c>
      <c r="C805" s="2" t="s">
        <v>23</v>
      </c>
      <c r="D805" s="65">
        <v>1</v>
      </c>
      <c r="E805" s="151">
        <v>47</v>
      </c>
      <c r="F805" s="128">
        <v>49</v>
      </c>
      <c r="G805" s="154">
        <v>49.49</v>
      </c>
      <c r="H805" s="51">
        <f t="shared" si="193"/>
        <v>48.49666666666667</v>
      </c>
      <c r="I805" s="52">
        <f t="shared" si="190"/>
        <v>1.3191032307341741</v>
      </c>
      <c r="J805" s="52">
        <f t="shared" si="194"/>
        <v>2.7199874164564726</v>
      </c>
      <c r="K805" s="53">
        <f t="shared" si="185"/>
        <v>48.49666666666667</v>
      </c>
      <c r="L805" s="53">
        <f t="shared" si="186"/>
        <v>48.49666666666667</v>
      </c>
      <c r="M805" s="53">
        <f t="shared" si="187"/>
        <v>48.5</v>
      </c>
      <c r="N805" s="53">
        <f t="shared" si="188"/>
        <v>48.5</v>
      </c>
      <c r="O805" s="50">
        <f t="shared" si="189"/>
        <v>47</v>
      </c>
      <c r="P805" s="50">
        <f t="shared" si="191"/>
        <v>49</v>
      </c>
      <c r="Q805" s="50">
        <f t="shared" si="192"/>
        <v>49.49</v>
      </c>
      <c r="R805" s="48"/>
      <c r="S805" s="49"/>
      <c r="T805" s="49"/>
      <c r="U805" s="50"/>
      <c r="V805" s="50"/>
      <c r="W805" s="50"/>
      <c r="X805" s="50"/>
      <c r="Y805" s="43"/>
      <c r="AA805" s="13"/>
      <c r="AB805" s="13"/>
    </row>
    <row r="806" spans="1:28" ht="45.75" thickBot="1" x14ac:dyDescent="0.3">
      <c r="A806" s="64">
        <v>145</v>
      </c>
      <c r="B806" s="1" t="s">
        <v>1286</v>
      </c>
      <c r="C806" s="2" t="s">
        <v>23</v>
      </c>
      <c r="D806" s="65">
        <v>1</v>
      </c>
      <c r="E806" s="151">
        <v>857</v>
      </c>
      <c r="F806" s="128">
        <v>902</v>
      </c>
      <c r="G806" s="154">
        <v>911.02</v>
      </c>
      <c r="H806" s="51">
        <f t="shared" si="193"/>
        <v>890.00666666666666</v>
      </c>
      <c r="I806" s="52">
        <f t="shared" si="190"/>
        <v>28.938212338244618</v>
      </c>
      <c r="J806" s="52">
        <f t="shared" si="194"/>
        <v>3.251460176880093</v>
      </c>
      <c r="K806" s="53">
        <f t="shared" si="185"/>
        <v>890.00666666666666</v>
      </c>
      <c r="L806" s="53">
        <f t="shared" si="186"/>
        <v>890.00666666666666</v>
      </c>
      <c r="M806" s="53">
        <f t="shared" si="187"/>
        <v>890.01</v>
      </c>
      <c r="N806" s="53">
        <f t="shared" si="188"/>
        <v>890.01</v>
      </c>
      <c r="O806" s="50">
        <f t="shared" si="189"/>
        <v>857</v>
      </c>
      <c r="P806" s="50">
        <f t="shared" si="191"/>
        <v>902</v>
      </c>
      <c r="Q806" s="50">
        <f t="shared" si="192"/>
        <v>911.02</v>
      </c>
      <c r="R806" s="48"/>
      <c r="S806" s="49"/>
      <c r="T806" s="49"/>
      <c r="U806" s="50"/>
      <c r="V806" s="50"/>
      <c r="W806" s="50"/>
      <c r="X806" s="50"/>
      <c r="Y806" s="43"/>
      <c r="AA806" s="13"/>
      <c r="AB806" s="13"/>
    </row>
    <row r="807" spans="1:28" ht="30.75" thickBot="1" x14ac:dyDescent="0.3">
      <c r="A807" s="64">
        <v>146</v>
      </c>
      <c r="B807" s="1" t="s">
        <v>1287</v>
      </c>
      <c r="C807" s="2" t="s">
        <v>23</v>
      </c>
      <c r="D807" s="65">
        <v>1</v>
      </c>
      <c r="E807" s="151">
        <v>1554</v>
      </c>
      <c r="F807" s="128">
        <v>1636</v>
      </c>
      <c r="G807" s="154">
        <v>1652.3600000000001</v>
      </c>
      <c r="H807" s="51">
        <f t="shared" si="193"/>
        <v>1614.1200000000001</v>
      </c>
      <c r="I807" s="52">
        <f t="shared" si="190"/>
        <v>52.704109896667497</v>
      </c>
      <c r="J807" s="52">
        <f t="shared" si="194"/>
        <v>3.2651915530857369</v>
      </c>
      <c r="K807" s="53">
        <f t="shared" si="185"/>
        <v>1614.1200000000001</v>
      </c>
      <c r="L807" s="53">
        <f t="shared" si="186"/>
        <v>1614.1200000000001</v>
      </c>
      <c r="M807" s="53">
        <f t="shared" si="187"/>
        <v>1614.12</v>
      </c>
      <c r="N807" s="53">
        <f t="shared" si="188"/>
        <v>1614.12</v>
      </c>
      <c r="O807" s="50">
        <f t="shared" si="189"/>
        <v>1554</v>
      </c>
      <c r="P807" s="50">
        <f t="shared" si="191"/>
        <v>1636</v>
      </c>
      <c r="Q807" s="50">
        <f t="shared" si="192"/>
        <v>1652.3600000000001</v>
      </c>
      <c r="R807" s="48"/>
      <c r="S807" s="49"/>
      <c r="T807" s="49"/>
      <c r="U807" s="50"/>
      <c r="V807" s="50"/>
      <c r="W807" s="50"/>
      <c r="X807" s="50"/>
      <c r="Y807" s="43"/>
      <c r="AA807" s="13"/>
      <c r="AB807" s="13"/>
    </row>
    <row r="808" spans="1:28" ht="30.75" thickBot="1" x14ac:dyDescent="0.3">
      <c r="A808" s="64">
        <v>147</v>
      </c>
      <c r="B808" s="1" t="s">
        <v>1288</v>
      </c>
      <c r="C808" s="2" t="s">
        <v>23</v>
      </c>
      <c r="D808" s="65">
        <v>1</v>
      </c>
      <c r="E808" s="151">
        <v>1554</v>
      </c>
      <c r="F808" s="128">
        <v>1636</v>
      </c>
      <c r="G808" s="154">
        <v>1652.3600000000001</v>
      </c>
      <c r="H808" s="51">
        <f t="shared" si="193"/>
        <v>1614.1200000000001</v>
      </c>
      <c r="I808" s="52">
        <f t="shared" si="190"/>
        <v>52.704109896667497</v>
      </c>
      <c r="J808" s="52">
        <f t="shared" si="194"/>
        <v>3.2651915530857369</v>
      </c>
      <c r="K808" s="53">
        <f t="shared" si="185"/>
        <v>1614.1200000000001</v>
      </c>
      <c r="L808" s="53">
        <f t="shared" si="186"/>
        <v>1614.1200000000001</v>
      </c>
      <c r="M808" s="53">
        <f t="shared" si="187"/>
        <v>1614.12</v>
      </c>
      <c r="N808" s="53">
        <f t="shared" si="188"/>
        <v>1614.12</v>
      </c>
      <c r="O808" s="50">
        <f t="shared" si="189"/>
        <v>1554</v>
      </c>
      <c r="P808" s="50">
        <f t="shared" si="191"/>
        <v>1636</v>
      </c>
      <c r="Q808" s="50">
        <f t="shared" si="192"/>
        <v>1652.3600000000001</v>
      </c>
      <c r="R808" s="48"/>
      <c r="S808" s="49"/>
      <c r="T808" s="49"/>
      <c r="U808" s="50"/>
      <c r="V808" s="50"/>
      <c r="W808" s="50"/>
      <c r="X808" s="50"/>
      <c r="Y808" s="43"/>
      <c r="AA808" s="13"/>
      <c r="AB808" s="13"/>
    </row>
    <row r="809" spans="1:28" ht="30" customHeight="1" thickBot="1" x14ac:dyDescent="0.3">
      <c r="A809" s="64">
        <v>148</v>
      </c>
      <c r="B809" s="1" t="s">
        <v>1289</v>
      </c>
      <c r="C809" s="2" t="s">
        <v>23</v>
      </c>
      <c r="D809" s="65">
        <v>1</v>
      </c>
      <c r="E809" s="151">
        <v>804</v>
      </c>
      <c r="F809" s="128">
        <v>847</v>
      </c>
      <c r="G809" s="154">
        <v>855.47</v>
      </c>
      <c r="H809" s="51">
        <f t="shared" si="193"/>
        <v>835.49000000000012</v>
      </c>
      <c r="I809" s="52">
        <f t="shared" si="190"/>
        <v>27.598012609606521</v>
      </c>
      <c r="J809" s="52">
        <f t="shared" si="194"/>
        <v>3.3032127984304438</v>
      </c>
      <c r="K809" s="53">
        <f t="shared" si="185"/>
        <v>835.49000000000012</v>
      </c>
      <c r="L809" s="53">
        <f t="shared" si="186"/>
        <v>835.49000000000012</v>
      </c>
      <c r="M809" s="53">
        <f t="shared" si="187"/>
        <v>835.49</v>
      </c>
      <c r="N809" s="53">
        <f t="shared" si="188"/>
        <v>835.49</v>
      </c>
      <c r="O809" s="50">
        <f t="shared" si="189"/>
        <v>804</v>
      </c>
      <c r="P809" s="50">
        <f t="shared" si="191"/>
        <v>847</v>
      </c>
      <c r="Q809" s="50">
        <f t="shared" si="192"/>
        <v>855.47</v>
      </c>
      <c r="R809" s="48"/>
      <c r="S809" s="49"/>
      <c r="T809" s="49"/>
      <c r="U809" s="50"/>
      <c r="V809" s="50"/>
      <c r="W809" s="50"/>
      <c r="X809" s="50"/>
      <c r="Y809" s="43"/>
      <c r="AA809" s="13"/>
      <c r="AB809" s="13"/>
    </row>
    <row r="810" spans="1:28" ht="45.75" thickBot="1" x14ac:dyDescent="0.3">
      <c r="A810" s="64">
        <v>149</v>
      </c>
      <c r="B810" s="1" t="s">
        <v>1290</v>
      </c>
      <c r="C810" s="2" t="s">
        <v>23</v>
      </c>
      <c r="D810" s="65">
        <v>1</v>
      </c>
      <c r="E810" s="151">
        <v>1446</v>
      </c>
      <c r="F810" s="128">
        <v>1523</v>
      </c>
      <c r="G810" s="154">
        <v>1538.23</v>
      </c>
      <c r="H810" s="51">
        <f t="shared" si="193"/>
        <v>1502.4099999999999</v>
      </c>
      <c r="I810" s="52">
        <f t="shared" si="190"/>
        <v>49.442434203829414</v>
      </c>
      <c r="J810" s="52">
        <f t="shared" si="194"/>
        <v>3.2908749411831271</v>
      </c>
      <c r="K810" s="53">
        <f t="shared" si="185"/>
        <v>1502.4099999999999</v>
      </c>
      <c r="L810" s="53">
        <f t="shared" si="186"/>
        <v>1502.4099999999999</v>
      </c>
      <c r="M810" s="53">
        <f t="shared" si="187"/>
        <v>1502.41</v>
      </c>
      <c r="N810" s="53">
        <f t="shared" si="188"/>
        <v>1502.41</v>
      </c>
      <c r="O810" s="50">
        <f t="shared" si="189"/>
        <v>1446</v>
      </c>
      <c r="P810" s="50">
        <f t="shared" si="191"/>
        <v>1523</v>
      </c>
      <c r="Q810" s="50">
        <f t="shared" si="192"/>
        <v>1538.23</v>
      </c>
      <c r="R810" s="48"/>
      <c r="S810" s="49"/>
      <c r="T810" s="49"/>
      <c r="U810" s="50"/>
      <c r="V810" s="50"/>
      <c r="W810" s="50"/>
      <c r="X810" s="50"/>
      <c r="Y810" s="43"/>
      <c r="AA810" s="13"/>
      <c r="AB810" s="13"/>
    </row>
    <row r="811" spans="1:28" ht="36.75" customHeight="1" thickBot="1" x14ac:dyDescent="0.3">
      <c r="A811" s="64">
        <v>150</v>
      </c>
      <c r="B811" s="1" t="s">
        <v>1291</v>
      </c>
      <c r="C811" s="2" t="s">
        <v>23</v>
      </c>
      <c r="D811" s="65">
        <v>1</v>
      </c>
      <c r="E811" s="151">
        <v>911</v>
      </c>
      <c r="F811" s="128">
        <v>959</v>
      </c>
      <c r="G811" s="154">
        <v>968.59</v>
      </c>
      <c r="H811" s="51">
        <f t="shared" si="193"/>
        <v>946.19666666666672</v>
      </c>
      <c r="I811" s="52">
        <f t="shared" si="190"/>
        <v>30.856053430945021</v>
      </c>
      <c r="J811" s="52">
        <f t="shared" si="194"/>
        <v>3.2610613118779059</v>
      </c>
      <c r="K811" s="53">
        <f t="shared" si="185"/>
        <v>946.19666666666672</v>
      </c>
      <c r="L811" s="53">
        <f t="shared" si="186"/>
        <v>946.19666666666672</v>
      </c>
      <c r="M811" s="53">
        <f t="shared" si="187"/>
        <v>946.2</v>
      </c>
      <c r="N811" s="53">
        <f t="shared" si="188"/>
        <v>946.2</v>
      </c>
      <c r="O811" s="50">
        <f t="shared" si="189"/>
        <v>911</v>
      </c>
      <c r="P811" s="50">
        <f t="shared" si="191"/>
        <v>959</v>
      </c>
      <c r="Q811" s="50">
        <f t="shared" si="192"/>
        <v>968.59</v>
      </c>
      <c r="R811" s="48"/>
      <c r="S811" s="49"/>
      <c r="T811" s="49"/>
      <c r="U811" s="50"/>
      <c r="V811" s="50"/>
      <c r="W811" s="50"/>
      <c r="X811" s="50"/>
      <c r="Y811" s="43"/>
      <c r="AA811" s="13"/>
      <c r="AB811" s="13"/>
    </row>
    <row r="812" spans="1:28" ht="45.75" thickBot="1" x14ac:dyDescent="0.3">
      <c r="A812" s="64">
        <v>151</v>
      </c>
      <c r="B812" s="1" t="s">
        <v>1292</v>
      </c>
      <c r="C812" s="2" t="s">
        <v>23</v>
      </c>
      <c r="D812" s="65">
        <v>1</v>
      </c>
      <c r="E812" s="151">
        <v>776</v>
      </c>
      <c r="F812" s="128">
        <v>817</v>
      </c>
      <c r="G812" s="154">
        <v>825.17</v>
      </c>
      <c r="H812" s="51">
        <f t="shared" si="193"/>
        <v>806.05666666666673</v>
      </c>
      <c r="I812" s="52">
        <f t="shared" si="190"/>
        <v>26.348427530563043</v>
      </c>
      <c r="J812" s="52">
        <f t="shared" si="194"/>
        <v>3.2688058569781751</v>
      </c>
      <c r="K812" s="53">
        <f t="shared" si="185"/>
        <v>806.05666666666673</v>
      </c>
      <c r="L812" s="53">
        <f t="shared" si="186"/>
        <v>806.05666666666673</v>
      </c>
      <c r="M812" s="53">
        <f t="shared" si="187"/>
        <v>806.06</v>
      </c>
      <c r="N812" s="53">
        <f t="shared" si="188"/>
        <v>806.06</v>
      </c>
      <c r="O812" s="50">
        <f t="shared" si="189"/>
        <v>776</v>
      </c>
      <c r="P812" s="50">
        <f t="shared" si="191"/>
        <v>817</v>
      </c>
      <c r="Q812" s="50">
        <f t="shared" si="192"/>
        <v>825.17</v>
      </c>
      <c r="R812" s="48"/>
      <c r="S812" s="49"/>
      <c r="T812" s="49"/>
      <c r="U812" s="50"/>
      <c r="V812" s="50"/>
      <c r="W812" s="50"/>
      <c r="X812" s="50"/>
      <c r="Y812" s="43"/>
      <c r="AA812" s="13"/>
      <c r="AB812" s="13"/>
    </row>
    <row r="813" spans="1:28" ht="45.75" thickBot="1" x14ac:dyDescent="0.3">
      <c r="A813" s="64">
        <v>152</v>
      </c>
      <c r="B813" s="1" t="s">
        <v>1293</v>
      </c>
      <c r="C813" s="2" t="s">
        <v>23</v>
      </c>
      <c r="D813" s="65">
        <v>1</v>
      </c>
      <c r="E813" s="151">
        <v>2892</v>
      </c>
      <c r="F813" s="128">
        <v>3045</v>
      </c>
      <c r="G813" s="154">
        <v>3075.45</v>
      </c>
      <c r="H813" s="51">
        <f t="shared" si="193"/>
        <v>3004.15</v>
      </c>
      <c r="I813" s="52">
        <f t="shared" si="190"/>
        <v>98.310820869322356</v>
      </c>
      <c r="J813" s="52">
        <f t="shared" si="194"/>
        <v>3.2725004034193486</v>
      </c>
      <c r="K813" s="53">
        <f t="shared" si="185"/>
        <v>3004.15</v>
      </c>
      <c r="L813" s="53">
        <f t="shared" si="186"/>
        <v>3004.15</v>
      </c>
      <c r="M813" s="53">
        <f t="shared" si="187"/>
        <v>3004.15</v>
      </c>
      <c r="N813" s="53">
        <f t="shared" si="188"/>
        <v>3004.15</v>
      </c>
      <c r="O813" s="50">
        <f t="shared" si="189"/>
        <v>2892</v>
      </c>
      <c r="P813" s="50">
        <f t="shared" si="191"/>
        <v>3045</v>
      </c>
      <c r="Q813" s="50">
        <f t="shared" si="192"/>
        <v>3075.45</v>
      </c>
      <c r="R813" s="48"/>
      <c r="S813" s="49"/>
      <c r="T813" s="49"/>
      <c r="U813" s="50"/>
      <c r="V813" s="50"/>
      <c r="W813" s="50"/>
      <c r="X813" s="50"/>
      <c r="Y813" s="43"/>
      <c r="AA813" s="13"/>
      <c r="AB813" s="13"/>
    </row>
    <row r="814" spans="1:28" ht="30.75" thickBot="1" x14ac:dyDescent="0.3">
      <c r="A814" s="64">
        <v>153</v>
      </c>
      <c r="B814" s="1" t="s">
        <v>1294</v>
      </c>
      <c r="C814" s="2" t="s">
        <v>23</v>
      </c>
      <c r="D814" s="65">
        <v>1</v>
      </c>
      <c r="E814" s="151">
        <v>1928</v>
      </c>
      <c r="F814" s="128">
        <v>2030</v>
      </c>
      <c r="G814" s="154">
        <v>2050.3000000000002</v>
      </c>
      <c r="H814" s="51">
        <f t="shared" si="193"/>
        <v>2002.7666666666667</v>
      </c>
      <c r="I814" s="52">
        <f t="shared" si="190"/>
        <v>65.540547246215013</v>
      </c>
      <c r="J814" s="52">
        <f t="shared" si="194"/>
        <v>3.2725004034193539</v>
      </c>
      <c r="K814" s="53">
        <f t="shared" si="185"/>
        <v>2002.7666666666667</v>
      </c>
      <c r="L814" s="53">
        <f t="shared" si="186"/>
        <v>2002.7666666666667</v>
      </c>
      <c r="M814" s="53">
        <f t="shared" si="187"/>
        <v>2002.77</v>
      </c>
      <c r="N814" s="53">
        <f t="shared" si="188"/>
        <v>2002.77</v>
      </c>
      <c r="O814" s="50">
        <f t="shared" si="189"/>
        <v>1928</v>
      </c>
      <c r="P814" s="50">
        <f t="shared" si="191"/>
        <v>2030</v>
      </c>
      <c r="Q814" s="50">
        <f t="shared" si="192"/>
        <v>2050.3000000000002</v>
      </c>
      <c r="R814" s="48"/>
      <c r="S814" s="49"/>
      <c r="T814" s="49"/>
      <c r="U814" s="50"/>
      <c r="V814" s="50"/>
      <c r="W814" s="50"/>
      <c r="X814" s="50"/>
      <c r="Y814" s="43"/>
      <c r="AA814" s="13"/>
      <c r="AB814" s="13"/>
    </row>
    <row r="815" spans="1:28" ht="30.75" thickBot="1" x14ac:dyDescent="0.3">
      <c r="A815" s="64">
        <v>154</v>
      </c>
      <c r="B815" s="1" t="s">
        <v>1295</v>
      </c>
      <c r="C815" s="2" t="s">
        <v>23</v>
      </c>
      <c r="D815" s="65">
        <v>1</v>
      </c>
      <c r="E815" s="151">
        <v>964</v>
      </c>
      <c r="F815" s="128">
        <v>1015</v>
      </c>
      <c r="G815" s="154">
        <v>1025.1500000000001</v>
      </c>
      <c r="H815" s="51">
        <f t="shared" si="193"/>
        <v>1001.3833333333333</v>
      </c>
      <c r="I815" s="52">
        <f t="shared" si="190"/>
        <v>32.770273623107506</v>
      </c>
      <c r="J815" s="52">
        <f t="shared" si="194"/>
        <v>3.2725004034193539</v>
      </c>
      <c r="K815" s="53">
        <f t="shared" si="185"/>
        <v>1001.3833333333333</v>
      </c>
      <c r="L815" s="53">
        <f t="shared" si="186"/>
        <v>1001.3833333333333</v>
      </c>
      <c r="M815" s="53">
        <f t="shared" si="187"/>
        <v>1001.38</v>
      </c>
      <c r="N815" s="53">
        <f t="shared" si="188"/>
        <v>1001.38</v>
      </c>
      <c r="O815" s="50">
        <f t="shared" si="189"/>
        <v>964</v>
      </c>
      <c r="P815" s="50">
        <f t="shared" si="191"/>
        <v>1015</v>
      </c>
      <c r="Q815" s="50">
        <f t="shared" si="192"/>
        <v>1025.1500000000001</v>
      </c>
      <c r="R815" s="48"/>
      <c r="S815" s="49"/>
      <c r="T815" s="49"/>
      <c r="U815" s="50"/>
      <c r="V815" s="50"/>
      <c r="W815" s="50"/>
      <c r="X815" s="50"/>
      <c r="Y815" s="43"/>
      <c r="AA815" s="13"/>
      <c r="AB815" s="13"/>
    </row>
    <row r="816" spans="1:28" ht="30.75" thickBot="1" x14ac:dyDescent="0.3">
      <c r="A816" s="64">
        <v>155</v>
      </c>
      <c r="B816" s="1" t="s">
        <v>1296</v>
      </c>
      <c r="C816" s="2" t="s">
        <v>23</v>
      </c>
      <c r="D816" s="65">
        <v>1</v>
      </c>
      <c r="E816" s="152">
        <v>1928</v>
      </c>
      <c r="F816" s="128">
        <v>2030</v>
      </c>
      <c r="G816" s="154">
        <v>2050.3000000000002</v>
      </c>
      <c r="H816" s="51">
        <f t="shared" si="193"/>
        <v>2002.7666666666667</v>
      </c>
      <c r="I816" s="52">
        <f t="shared" si="190"/>
        <v>65.540547246215013</v>
      </c>
      <c r="J816" s="52">
        <f t="shared" si="194"/>
        <v>3.2725004034193539</v>
      </c>
      <c r="K816" s="53">
        <f t="shared" si="185"/>
        <v>2002.7666666666667</v>
      </c>
      <c r="L816" s="53">
        <f t="shared" si="186"/>
        <v>2002.7666666666667</v>
      </c>
      <c r="M816" s="53">
        <f t="shared" si="187"/>
        <v>2002.77</v>
      </c>
      <c r="N816" s="53">
        <f t="shared" si="188"/>
        <v>2002.77</v>
      </c>
      <c r="O816" s="50">
        <f t="shared" si="189"/>
        <v>1928</v>
      </c>
      <c r="P816" s="50">
        <f t="shared" si="191"/>
        <v>2030</v>
      </c>
      <c r="Q816" s="50">
        <f t="shared" si="192"/>
        <v>2050.3000000000002</v>
      </c>
      <c r="R816" s="48"/>
      <c r="S816" s="49"/>
      <c r="T816" s="49"/>
      <c r="U816" s="50"/>
      <c r="V816" s="50"/>
      <c r="W816" s="50"/>
      <c r="X816" s="50"/>
      <c r="Y816" s="43"/>
      <c r="AA816" s="13"/>
      <c r="AB816" s="13"/>
    </row>
    <row r="817" spans="1:28" ht="30.75" customHeight="1" thickBot="1" x14ac:dyDescent="0.3">
      <c r="A817" s="64">
        <v>156</v>
      </c>
      <c r="B817" s="1" t="s">
        <v>97</v>
      </c>
      <c r="C817" s="2" t="s">
        <v>23</v>
      </c>
      <c r="D817" s="66">
        <v>1</v>
      </c>
      <c r="E817" s="151">
        <v>268</v>
      </c>
      <c r="F817" s="128">
        <v>282</v>
      </c>
      <c r="G817" s="154">
        <v>284.82</v>
      </c>
      <c r="H817" s="51">
        <f t="shared" si="193"/>
        <v>278.27333333333331</v>
      </c>
      <c r="I817" s="52">
        <f t="shared" si="190"/>
        <v>9.0080038484301994</v>
      </c>
      <c r="J817" s="52">
        <f t="shared" si="194"/>
        <v>3.2371063876393236</v>
      </c>
      <c r="K817" s="53">
        <f t="shared" si="185"/>
        <v>278.27333333333331</v>
      </c>
      <c r="L817" s="53">
        <f t="shared" si="186"/>
        <v>278.27333333333331</v>
      </c>
      <c r="M817" s="53">
        <f t="shared" si="187"/>
        <v>278.27</v>
      </c>
      <c r="N817" s="53">
        <f t="shared" si="188"/>
        <v>278.27</v>
      </c>
      <c r="O817" s="50">
        <f t="shared" si="189"/>
        <v>268</v>
      </c>
      <c r="P817" s="50">
        <f t="shared" si="191"/>
        <v>282</v>
      </c>
      <c r="Q817" s="50">
        <f t="shared" si="192"/>
        <v>284.82</v>
      </c>
      <c r="R817" s="48"/>
      <c r="S817" s="49"/>
      <c r="T817" s="49"/>
      <c r="U817" s="50"/>
      <c r="V817" s="50"/>
      <c r="W817" s="50"/>
      <c r="X817" s="50"/>
      <c r="Y817" s="43"/>
      <c r="AA817" s="13"/>
      <c r="AB817" s="13"/>
    </row>
    <row r="818" spans="1:28" ht="30.75" thickBot="1" x14ac:dyDescent="0.3">
      <c r="A818" s="64">
        <v>157</v>
      </c>
      <c r="B818" s="1" t="s">
        <v>1297</v>
      </c>
      <c r="C818" s="2" t="s">
        <v>23</v>
      </c>
      <c r="D818" s="65">
        <v>1</v>
      </c>
      <c r="E818" s="151">
        <v>3428</v>
      </c>
      <c r="F818" s="128">
        <v>3610</v>
      </c>
      <c r="G818" s="154">
        <v>3646.1</v>
      </c>
      <c r="H818" s="51">
        <f t="shared" si="193"/>
        <v>3561.3666666666668</v>
      </c>
      <c r="I818" s="52">
        <f t="shared" si="190"/>
        <v>116.90082691466868</v>
      </c>
      <c r="J818" s="52">
        <f t="shared" si="194"/>
        <v>3.2824709684859372</v>
      </c>
      <c r="K818" s="53">
        <f t="shared" si="185"/>
        <v>3561.3666666666668</v>
      </c>
      <c r="L818" s="53">
        <f t="shared" si="186"/>
        <v>3561.3666666666668</v>
      </c>
      <c r="M818" s="53">
        <f t="shared" si="187"/>
        <v>3561.37</v>
      </c>
      <c r="N818" s="53">
        <f t="shared" si="188"/>
        <v>3561.37</v>
      </c>
      <c r="O818" s="50">
        <f t="shared" si="189"/>
        <v>3428</v>
      </c>
      <c r="P818" s="50">
        <f t="shared" si="191"/>
        <v>3610</v>
      </c>
      <c r="Q818" s="50">
        <f t="shared" si="192"/>
        <v>3646.1</v>
      </c>
      <c r="R818" s="48"/>
      <c r="S818" s="49"/>
      <c r="T818" s="49"/>
      <c r="U818" s="50"/>
      <c r="V818" s="50"/>
      <c r="W818" s="50"/>
      <c r="X818" s="50"/>
      <c r="Y818" s="43"/>
      <c r="AA818" s="13"/>
      <c r="AB818" s="13"/>
    </row>
    <row r="819" spans="1:28" ht="30.75" thickBot="1" x14ac:dyDescent="0.3">
      <c r="A819" s="64">
        <v>158</v>
      </c>
      <c r="B819" s="1" t="s">
        <v>1298</v>
      </c>
      <c r="C819" s="2" t="s">
        <v>23</v>
      </c>
      <c r="D819" s="65">
        <v>1</v>
      </c>
      <c r="E819" s="151">
        <v>1713</v>
      </c>
      <c r="F819" s="128">
        <v>1804</v>
      </c>
      <c r="G819" s="154">
        <v>1822.04</v>
      </c>
      <c r="H819" s="51">
        <f t="shared" si="193"/>
        <v>1779.68</v>
      </c>
      <c r="I819" s="52">
        <f t="shared" si="190"/>
        <v>58.446789475556301</v>
      </c>
      <c r="J819" s="52">
        <f t="shared" si="194"/>
        <v>3.2841179018450677</v>
      </c>
      <c r="K819" s="53">
        <f t="shared" si="185"/>
        <v>1779.68</v>
      </c>
      <c r="L819" s="53">
        <f t="shared" si="186"/>
        <v>1779.68</v>
      </c>
      <c r="M819" s="53">
        <f t="shared" si="187"/>
        <v>1779.68</v>
      </c>
      <c r="N819" s="53">
        <f t="shared" si="188"/>
        <v>1779.68</v>
      </c>
      <c r="O819" s="50">
        <f t="shared" si="189"/>
        <v>1713</v>
      </c>
      <c r="P819" s="50">
        <f t="shared" si="191"/>
        <v>1804</v>
      </c>
      <c r="Q819" s="50">
        <f t="shared" si="192"/>
        <v>1822.04</v>
      </c>
      <c r="R819" s="48"/>
      <c r="S819" s="49"/>
      <c r="T819" s="49"/>
      <c r="U819" s="50"/>
      <c r="V819" s="50"/>
      <c r="W819" s="50"/>
      <c r="X819" s="50"/>
      <c r="Y819" s="43"/>
      <c r="AA819" s="13"/>
      <c r="AB819" s="13"/>
    </row>
    <row r="820" spans="1:28" ht="34.5" customHeight="1" thickBot="1" x14ac:dyDescent="0.3">
      <c r="A820" s="64">
        <v>159</v>
      </c>
      <c r="B820" s="1" t="s">
        <v>98</v>
      </c>
      <c r="C820" s="2" t="s">
        <v>23</v>
      </c>
      <c r="D820" s="65">
        <v>1</v>
      </c>
      <c r="E820" s="151">
        <v>428</v>
      </c>
      <c r="F820" s="128">
        <v>451</v>
      </c>
      <c r="G820" s="154">
        <v>455.51</v>
      </c>
      <c r="H820" s="51">
        <f t="shared" si="193"/>
        <v>444.83666666666664</v>
      </c>
      <c r="I820" s="52">
        <f t="shared" si="190"/>
        <v>14.754322530476729</v>
      </c>
      <c r="J820" s="52">
        <f t="shared" si="194"/>
        <v>3.3167954973308698</v>
      </c>
      <c r="K820" s="53">
        <f t="shared" si="185"/>
        <v>444.83666666666664</v>
      </c>
      <c r="L820" s="53">
        <f t="shared" si="186"/>
        <v>444.83666666666664</v>
      </c>
      <c r="M820" s="53">
        <f t="shared" si="187"/>
        <v>444.84</v>
      </c>
      <c r="N820" s="53">
        <f t="shared" si="188"/>
        <v>444.84</v>
      </c>
      <c r="O820" s="50">
        <f t="shared" si="189"/>
        <v>428</v>
      </c>
      <c r="P820" s="50">
        <f t="shared" si="191"/>
        <v>451</v>
      </c>
      <c r="Q820" s="50">
        <f t="shared" si="192"/>
        <v>455.51</v>
      </c>
      <c r="R820" s="48"/>
      <c r="S820" s="49"/>
      <c r="T820" s="49"/>
      <c r="U820" s="50"/>
      <c r="V820" s="50"/>
      <c r="W820" s="50"/>
      <c r="X820" s="50"/>
      <c r="Y820" s="43"/>
      <c r="AA820" s="13"/>
      <c r="AB820" s="13"/>
    </row>
    <row r="821" spans="1:28" ht="45.75" thickBot="1" x14ac:dyDescent="0.3">
      <c r="A821" s="64">
        <v>160</v>
      </c>
      <c r="B821" s="1" t="s">
        <v>1299</v>
      </c>
      <c r="C821" s="2" t="s">
        <v>23</v>
      </c>
      <c r="D821" s="65">
        <v>1</v>
      </c>
      <c r="E821" s="151">
        <v>5334</v>
      </c>
      <c r="F821" s="128">
        <v>5617</v>
      </c>
      <c r="G821" s="154">
        <v>5673.17</v>
      </c>
      <c r="H821" s="51">
        <f t="shared" si="193"/>
        <v>5541.3899999999994</v>
      </c>
      <c r="I821" s="52">
        <f t="shared" si="190"/>
        <v>181.78758565974744</v>
      </c>
      <c r="J821" s="52">
        <f t="shared" si="194"/>
        <v>3.2805412659954896</v>
      </c>
      <c r="K821" s="53">
        <f t="shared" ref="K821:K884" si="195">D821*SUM(E821:G821)/COLUMNS(E821:G821)</f>
        <v>5541.3899999999994</v>
      </c>
      <c r="L821" s="53">
        <f t="shared" ref="L821:L884" si="196">K821/D821</f>
        <v>5541.3899999999994</v>
      </c>
      <c r="M821" s="53">
        <f t="shared" ref="M821:M884" si="197">ROUND(L821,2)</f>
        <v>5541.39</v>
      </c>
      <c r="N821" s="53">
        <f t="shared" ref="N821:N884" si="198">M821*D821</f>
        <v>5541.39</v>
      </c>
      <c r="O821" s="50">
        <f t="shared" si="189"/>
        <v>5334</v>
      </c>
      <c r="P821" s="50">
        <f t="shared" si="191"/>
        <v>5617</v>
      </c>
      <c r="Q821" s="50">
        <f t="shared" si="192"/>
        <v>5673.17</v>
      </c>
      <c r="R821" s="48"/>
      <c r="S821" s="49"/>
      <c r="T821" s="49"/>
      <c r="U821" s="50"/>
      <c r="V821" s="50"/>
      <c r="W821" s="50"/>
      <c r="X821" s="50"/>
      <c r="Y821" s="43"/>
      <c r="AA821" s="13"/>
      <c r="AB821" s="13"/>
    </row>
    <row r="822" spans="1:28" ht="30.75" thickBot="1" x14ac:dyDescent="0.3">
      <c r="A822" s="64">
        <v>161</v>
      </c>
      <c r="B822" s="1" t="s">
        <v>1300</v>
      </c>
      <c r="C822" s="2" t="s">
        <v>23</v>
      </c>
      <c r="D822" s="65">
        <v>1</v>
      </c>
      <c r="E822" s="151">
        <v>2356</v>
      </c>
      <c r="F822" s="128">
        <v>2481</v>
      </c>
      <c r="G822" s="154">
        <v>2505.81</v>
      </c>
      <c r="H822" s="51">
        <f t="shared" si="193"/>
        <v>2447.603333333333</v>
      </c>
      <c r="I822" s="52">
        <f t="shared" si="190"/>
        <v>80.294844375796188</v>
      </c>
      <c r="J822" s="52">
        <f t="shared" si="194"/>
        <v>3.2805497231630483</v>
      </c>
      <c r="K822" s="53">
        <f t="shared" si="195"/>
        <v>2447.603333333333</v>
      </c>
      <c r="L822" s="53">
        <f t="shared" si="196"/>
        <v>2447.603333333333</v>
      </c>
      <c r="M822" s="53">
        <f t="shared" si="197"/>
        <v>2447.6</v>
      </c>
      <c r="N822" s="53">
        <f t="shared" si="198"/>
        <v>2447.6</v>
      </c>
      <c r="O822" s="50">
        <f t="shared" si="189"/>
        <v>2356</v>
      </c>
      <c r="P822" s="50">
        <f t="shared" si="191"/>
        <v>2481</v>
      </c>
      <c r="Q822" s="50">
        <f t="shared" si="192"/>
        <v>2505.81</v>
      </c>
      <c r="R822" s="48"/>
      <c r="S822" s="49"/>
      <c r="T822" s="49"/>
      <c r="U822" s="50"/>
      <c r="V822" s="50"/>
      <c r="W822" s="50"/>
      <c r="X822" s="50"/>
      <c r="Y822" s="43"/>
      <c r="AA822" s="13"/>
      <c r="AB822" s="13"/>
    </row>
    <row r="823" spans="1:28" ht="24.75" customHeight="1" thickBot="1" x14ac:dyDescent="0.3">
      <c r="A823" s="64">
        <v>162</v>
      </c>
      <c r="B823" s="1" t="s">
        <v>1301</v>
      </c>
      <c r="C823" s="2" t="s">
        <v>23</v>
      </c>
      <c r="D823" s="65">
        <v>1</v>
      </c>
      <c r="E823" s="151">
        <v>4177</v>
      </c>
      <c r="F823" s="128">
        <v>4398</v>
      </c>
      <c r="G823" s="154">
        <v>4441.9800000000005</v>
      </c>
      <c r="H823" s="51">
        <f t="shared" si="193"/>
        <v>4338.9933333333329</v>
      </c>
      <c r="I823" s="52">
        <f t="shared" si="190"/>
        <v>142.00331029005409</v>
      </c>
      <c r="J823" s="52">
        <f t="shared" si="194"/>
        <v>3.2727247861651652</v>
      </c>
      <c r="K823" s="53">
        <f t="shared" si="195"/>
        <v>4338.9933333333329</v>
      </c>
      <c r="L823" s="53">
        <f t="shared" si="196"/>
        <v>4338.9933333333329</v>
      </c>
      <c r="M823" s="53">
        <f t="shared" si="197"/>
        <v>4338.99</v>
      </c>
      <c r="N823" s="53">
        <f t="shared" si="198"/>
        <v>4338.99</v>
      </c>
      <c r="O823" s="50">
        <f t="shared" si="189"/>
        <v>4177</v>
      </c>
      <c r="P823" s="50">
        <f t="shared" si="191"/>
        <v>4398</v>
      </c>
      <c r="Q823" s="50">
        <f t="shared" si="192"/>
        <v>4441.9800000000005</v>
      </c>
      <c r="R823" s="48"/>
      <c r="S823" s="49"/>
      <c r="T823" s="49"/>
      <c r="U823" s="50"/>
      <c r="V823" s="50"/>
      <c r="W823" s="50"/>
      <c r="X823" s="50"/>
      <c r="Y823" s="43"/>
      <c r="AA823" s="13"/>
      <c r="AB823" s="13"/>
    </row>
    <row r="824" spans="1:28" ht="30.75" thickBot="1" x14ac:dyDescent="0.3">
      <c r="A824" s="64">
        <v>163</v>
      </c>
      <c r="B824" s="1" t="s">
        <v>1302</v>
      </c>
      <c r="C824" s="2" t="s">
        <v>23</v>
      </c>
      <c r="D824" s="65">
        <v>1</v>
      </c>
      <c r="E824" s="151">
        <v>3963</v>
      </c>
      <c r="F824" s="128">
        <v>4173</v>
      </c>
      <c r="G824" s="154">
        <v>4214.7300000000005</v>
      </c>
      <c r="H824" s="51">
        <f t="shared" si="193"/>
        <v>4116.91</v>
      </c>
      <c r="I824" s="52">
        <f t="shared" si="190"/>
        <v>134.91317318927773</v>
      </c>
      <c r="J824" s="52">
        <f t="shared" si="194"/>
        <v>3.2770493692909906</v>
      </c>
      <c r="K824" s="53">
        <f t="shared" si="195"/>
        <v>4116.91</v>
      </c>
      <c r="L824" s="53">
        <f t="shared" si="196"/>
        <v>4116.91</v>
      </c>
      <c r="M824" s="53">
        <f t="shared" si="197"/>
        <v>4116.91</v>
      </c>
      <c r="N824" s="53">
        <f t="shared" si="198"/>
        <v>4116.91</v>
      </c>
      <c r="O824" s="50">
        <f t="shared" si="189"/>
        <v>3963</v>
      </c>
      <c r="P824" s="50">
        <f t="shared" si="191"/>
        <v>4173</v>
      </c>
      <c r="Q824" s="50">
        <f t="shared" si="192"/>
        <v>4214.7300000000005</v>
      </c>
      <c r="R824" s="48"/>
      <c r="S824" s="49"/>
      <c r="T824" s="49"/>
      <c r="U824" s="50"/>
      <c r="V824" s="50"/>
      <c r="W824" s="50"/>
      <c r="X824" s="50"/>
      <c r="Y824" s="43"/>
      <c r="AA824" s="13"/>
      <c r="AB824" s="13"/>
    </row>
    <row r="825" spans="1:28" ht="30.75" thickBot="1" x14ac:dyDescent="0.3">
      <c r="A825" s="64">
        <v>164</v>
      </c>
      <c r="B825" s="1" t="s">
        <v>1303</v>
      </c>
      <c r="C825" s="2" t="s">
        <v>23</v>
      </c>
      <c r="D825" s="65">
        <v>1</v>
      </c>
      <c r="E825" s="151">
        <v>3963</v>
      </c>
      <c r="F825" s="128">
        <v>4173</v>
      </c>
      <c r="G825" s="154">
        <v>4214.7300000000005</v>
      </c>
      <c r="H825" s="51">
        <f t="shared" si="193"/>
        <v>4116.91</v>
      </c>
      <c r="I825" s="52">
        <f t="shared" si="190"/>
        <v>134.91317318927773</v>
      </c>
      <c r="J825" s="52">
        <f t="shared" si="194"/>
        <v>3.2770493692909906</v>
      </c>
      <c r="K825" s="53">
        <f t="shared" si="195"/>
        <v>4116.91</v>
      </c>
      <c r="L825" s="53">
        <f t="shared" si="196"/>
        <v>4116.91</v>
      </c>
      <c r="M825" s="53">
        <f t="shared" si="197"/>
        <v>4116.91</v>
      </c>
      <c r="N825" s="53">
        <f t="shared" si="198"/>
        <v>4116.91</v>
      </c>
      <c r="O825" s="50">
        <f t="shared" ref="O825:O888" si="199">E825*D825</f>
        <v>3963</v>
      </c>
      <c r="P825" s="50">
        <f t="shared" si="191"/>
        <v>4173</v>
      </c>
      <c r="Q825" s="50">
        <f t="shared" si="192"/>
        <v>4214.7300000000005</v>
      </c>
      <c r="R825" s="48"/>
      <c r="S825" s="49"/>
      <c r="T825" s="49"/>
      <c r="U825" s="50"/>
      <c r="V825" s="50"/>
      <c r="W825" s="50"/>
      <c r="X825" s="50"/>
      <c r="Y825" s="43"/>
      <c r="AA825" s="13"/>
      <c r="AB825" s="13"/>
    </row>
    <row r="826" spans="1:28" ht="30.75" thickBot="1" x14ac:dyDescent="0.3">
      <c r="A826" s="64">
        <v>165</v>
      </c>
      <c r="B826" s="1" t="s">
        <v>1304</v>
      </c>
      <c r="C826" s="2" t="s">
        <v>23</v>
      </c>
      <c r="D826" s="65">
        <v>1</v>
      </c>
      <c r="E826" s="151">
        <v>450</v>
      </c>
      <c r="F826" s="128">
        <v>474</v>
      </c>
      <c r="G826" s="154">
        <v>478.74</v>
      </c>
      <c r="H826" s="51">
        <f t="shared" si="193"/>
        <v>467.58</v>
      </c>
      <c r="I826" s="52">
        <f t="shared" ref="I826:I889" si="200">SQRT(VAR(E826:G826))</f>
        <v>15.408088784790932</v>
      </c>
      <c r="J826" s="52">
        <f t="shared" si="194"/>
        <v>3.2952839695433793</v>
      </c>
      <c r="K826" s="53">
        <f t="shared" si="195"/>
        <v>467.58</v>
      </c>
      <c r="L826" s="53">
        <f t="shared" si="196"/>
        <v>467.58</v>
      </c>
      <c r="M826" s="53">
        <f t="shared" si="197"/>
        <v>467.58</v>
      </c>
      <c r="N826" s="53">
        <f t="shared" si="198"/>
        <v>467.58</v>
      </c>
      <c r="O826" s="50">
        <f t="shared" si="199"/>
        <v>450</v>
      </c>
      <c r="P826" s="50">
        <f t="shared" si="191"/>
        <v>474</v>
      </c>
      <c r="Q826" s="50">
        <f t="shared" si="192"/>
        <v>478.74</v>
      </c>
      <c r="R826" s="48"/>
      <c r="S826" s="49"/>
      <c r="T826" s="49"/>
      <c r="U826" s="50"/>
      <c r="V826" s="50"/>
      <c r="W826" s="50"/>
      <c r="X826" s="50"/>
      <c r="Y826" s="43"/>
      <c r="AA826" s="13"/>
      <c r="AB826" s="13"/>
    </row>
    <row r="827" spans="1:28" ht="45.75" thickBot="1" x14ac:dyDescent="0.3">
      <c r="A827" s="64">
        <v>166</v>
      </c>
      <c r="B827" s="1" t="s">
        <v>1305</v>
      </c>
      <c r="C827" s="2" t="s">
        <v>23</v>
      </c>
      <c r="D827" s="65">
        <v>1</v>
      </c>
      <c r="E827" s="151">
        <v>450</v>
      </c>
      <c r="F827" s="128">
        <v>474</v>
      </c>
      <c r="G827" s="154">
        <v>478.74</v>
      </c>
      <c r="H827" s="51">
        <f t="shared" si="193"/>
        <v>467.58</v>
      </c>
      <c r="I827" s="52">
        <f t="shared" si="200"/>
        <v>15.408088784790932</v>
      </c>
      <c r="J827" s="52">
        <f t="shared" si="194"/>
        <v>3.2952839695433793</v>
      </c>
      <c r="K827" s="53">
        <f t="shared" si="195"/>
        <v>467.58</v>
      </c>
      <c r="L827" s="53">
        <f t="shared" si="196"/>
        <v>467.58</v>
      </c>
      <c r="M827" s="53">
        <f t="shared" si="197"/>
        <v>467.58</v>
      </c>
      <c r="N827" s="53">
        <f t="shared" si="198"/>
        <v>467.58</v>
      </c>
      <c r="O827" s="50">
        <f t="shared" si="199"/>
        <v>450</v>
      </c>
      <c r="P827" s="50">
        <f t="shared" si="191"/>
        <v>474</v>
      </c>
      <c r="Q827" s="50">
        <f t="shared" si="192"/>
        <v>478.74</v>
      </c>
      <c r="R827" s="48"/>
      <c r="S827" s="49"/>
      <c r="T827" s="49"/>
      <c r="U827" s="50"/>
      <c r="V827" s="50"/>
      <c r="W827" s="50"/>
      <c r="X827" s="50"/>
      <c r="Y827" s="43"/>
      <c r="AA827" s="13"/>
      <c r="AB827" s="13"/>
    </row>
    <row r="828" spans="1:28" ht="30.75" thickBot="1" x14ac:dyDescent="0.3">
      <c r="A828" s="64">
        <v>167</v>
      </c>
      <c r="B828" s="1" t="s">
        <v>1306</v>
      </c>
      <c r="C828" s="2" t="s">
        <v>23</v>
      </c>
      <c r="D828" s="65">
        <v>1</v>
      </c>
      <c r="E828" s="151">
        <v>37</v>
      </c>
      <c r="F828" s="128">
        <v>39</v>
      </c>
      <c r="G828" s="154">
        <v>39.39</v>
      </c>
      <c r="H828" s="51">
        <f t="shared" si="193"/>
        <v>38.463333333333331</v>
      </c>
      <c r="I828" s="52">
        <f t="shared" si="200"/>
        <v>1.2821986325578942</v>
      </c>
      <c r="J828" s="52">
        <f t="shared" si="194"/>
        <v>3.3335608784761965</v>
      </c>
      <c r="K828" s="53">
        <f t="shared" si="195"/>
        <v>38.463333333333331</v>
      </c>
      <c r="L828" s="53">
        <f t="shared" si="196"/>
        <v>38.463333333333331</v>
      </c>
      <c r="M828" s="53">
        <f t="shared" si="197"/>
        <v>38.46</v>
      </c>
      <c r="N828" s="53">
        <f t="shared" si="198"/>
        <v>38.46</v>
      </c>
      <c r="O828" s="50">
        <f t="shared" si="199"/>
        <v>37</v>
      </c>
      <c r="P828" s="50">
        <f t="shared" si="191"/>
        <v>39</v>
      </c>
      <c r="Q828" s="50">
        <f t="shared" si="192"/>
        <v>39.39</v>
      </c>
      <c r="R828" s="148"/>
      <c r="S828" s="148"/>
      <c r="T828" s="148"/>
      <c r="U828" s="148"/>
      <c r="V828" s="148"/>
      <c r="W828" s="148"/>
      <c r="X828" s="148"/>
      <c r="Y828" s="43"/>
      <c r="AA828" s="13"/>
      <c r="AB828" s="13"/>
    </row>
    <row r="829" spans="1:28" ht="45.75" thickBot="1" x14ac:dyDescent="0.3">
      <c r="A829" s="64">
        <v>168</v>
      </c>
      <c r="B829" s="1" t="s">
        <v>1307</v>
      </c>
      <c r="C829" s="2" t="s">
        <v>23</v>
      </c>
      <c r="D829" s="65">
        <v>1</v>
      </c>
      <c r="E829" s="151">
        <v>814</v>
      </c>
      <c r="F829" s="128">
        <v>857</v>
      </c>
      <c r="G829" s="154">
        <v>865.57</v>
      </c>
      <c r="H829" s="51">
        <f t="shared" si="193"/>
        <v>845.52333333333343</v>
      </c>
      <c r="I829" s="52">
        <f t="shared" si="200"/>
        <v>27.634247471811754</v>
      </c>
      <c r="J829" s="52">
        <f t="shared" si="194"/>
        <v>3.2683009897395006</v>
      </c>
      <c r="K829" s="53">
        <f t="shared" si="195"/>
        <v>845.52333333333343</v>
      </c>
      <c r="L829" s="53">
        <f t="shared" si="196"/>
        <v>845.52333333333343</v>
      </c>
      <c r="M829" s="53">
        <f t="shared" si="197"/>
        <v>845.52</v>
      </c>
      <c r="N829" s="53">
        <f t="shared" si="198"/>
        <v>845.52</v>
      </c>
      <c r="O829" s="50">
        <f t="shared" si="199"/>
        <v>814</v>
      </c>
      <c r="P829" s="50">
        <f t="shared" si="191"/>
        <v>857</v>
      </c>
      <c r="Q829" s="50">
        <f t="shared" si="192"/>
        <v>865.57</v>
      </c>
      <c r="R829" s="48"/>
      <c r="S829" s="49"/>
      <c r="T829" s="49"/>
      <c r="U829" s="50"/>
      <c r="V829" s="50"/>
      <c r="W829" s="50"/>
      <c r="X829" s="50"/>
      <c r="Y829" s="43"/>
      <c r="AA829" s="13"/>
      <c r="AB829" s="13"/>
    </row>
    <row r="830" spans="1:28" ht="45.75" thickBot="1" x14ac:dyDescent="0.3">
      <c r="A830" s="64">
        <v>169</v>
      </c>
      <c r="B830" s="1" t="s">
        <v>1308</v>
      </c>
      <c r="C830" s="2" t="s">
        <v>23</v>
      </c>
      <c r="D830" s="65">
        <v>1</v>
      </c>
      <c r="E830" s="151">
        <v>80</v>
      </c>
      <c r="F830" s="128">
        <v>84</v>
      </c>
      <c r="G830" s="154">
        <v>84.84</v>
      </c>
      <c r="H830" s="51">
        <f t="shared" si="193"/>
        <v>82.946666666666673</v>
      </c>
      <c r="I830" s="52">
        <f t="shared" si="200"/>
        <v>2.5862198926876538</v>
      </c>
      <c r="J830" s="52">
        <f t="shared" si="194"/>
        <v>3.1179310713964639</v>
      </c>
      <c r="K830" s="53">
        <f t="shared" si="195"/>
        <v>82.946666666666673</v>
      </c>
      <c r="L830" s="53">
        <f t="shared" si="196"/>
        <v>82.946666666666673</v>
      </c>
      <c r="M830" s="53">
        <f t="shared" si="197"/>
        <v>82.95</v>
      </c>
      <c r="N830" s="53">
        <f t="shared" si="198"/>
        <v>82.95</v>
      </c>
      <c r="O830" s="50">
        <f t="shared" si="199"/>
        <v>80</v>
      </c>
      <c r="P830" s="50">
        <f t="shared" si="191"/>
        <v>84</v>
      </c>
      <c r="Q830" s="50">
        <f t="shared" si="192"/>
        <v>84.84</v>
      </c>
      <c r="R830" s="48"/>
      <c r="S830" s="49"/>
      <c r="T830" s="49"/>
      <c r="U830" s="50"/>
      <c r="V830" s="50"/>
      <c r="W830" s="50"/>
      <c r="X830" s="50"/>
      <c r="Y830" s="43"/>
      <c r="AA830" s="13"/>
      <c r="AB830" s="13"/>
    </row>
    <row r="831" spans="1:28" ht="30.75" thickBot="1" x14ac:dyDescent="0.3">
      <c r="A831" s="64">
        <v>170</v>
      </c>
      <c r="B831" s="1" t="s">
        <v>1309</v>
      </c>
      <c r="C831" s="2" t="s">
        <v>23</v>
      </c>
      <c r="D831" s="65">
        <v>1</v>
      </c>
      <c r="E831" s="151">
        <v>37</v>
      </c>
      <c r="F831" s="128">
        <v>39</v>
      </c>
      <c r="G831" s="154">
        <v>39.39</v>
      </c>
      <c r="H831" s="51">
        <f t="shared" si="193"/>
        <v>38.463333333333331</v>
      </c>
      <c r="I831" s="52">
        <f t="shared" si="200"/>
        <v>1.2821986325578942</v>
      </c>
      <c r="J831" s="52">
        <f t="shared" si="194"/>
        <v>3.3335608784761965</v>
      </c>
      <c r="K831" s="53">
        <f t="shared" si="195"/>
        <v>38.463333333333331</v>
      </c>
      <c r="L831" s="53">
        <f t="shared" si="196"/>
        <v>38.463333333333331</v>
      </c>
      <c r="M831" s="53">
        <f t="shared" si="197"/>
        <v>38.46</v>
      </c>
      <c r="N831" s="53">
        <f t="shared" si="198"/>
        <v>38.46</v>
      </c>
      <c r="O831" s="50">
        <f t="shared" si="199"/>
        <v>37</v>
      </c>
      <c r="P831" s="50">
        <f t="shared" si="191"/>
        <v>39</v>
      </c>
      <c r="Q831" s="50">
        <f t="shared" si="192"/>
        <v>39.39</v>
      </c>
      <c r="R831" s="48"/>
      <c r="S831" s="49"/>
      <c r="T831" s="49"/>
      <c r="U831" s="50"/>
      <c r="V831" s="50"/>
      <c r="W831" s="50"/>
      <c r="X831" s="50"/>
      <c r="Y831" s="43"/>
      <c r="AA831" s="13"/>
      <c r="AB831" s="13"/>
    </row>
    <row r="832" spans="1:28" ht="45.75" thickBot="1" x14ac:dyDescent="0.3">
      <c r="A832" s="64">
        <v>171</v>
      </c>
      <c r="B832" s="1" t="s">
        <v>1310</v>
      </c>
      <c r="C832" s="2" t="s">
        <v>23</v>
      </c>
      <c r="D832" s="65">
        <v>1</v>
      </c>
      <c r="E832" s="151">
        <v>493</v>
      </c>
      <c r="F832" s="128">
        <v>519</v>
      </c>
      <c r="G832" s="154">
        <v>524.19000000000005</v>
      </c>
      <c r="H832" s="51">
        <f t="shared" si="193"/>
        <v>512.06333333333339</v>
      </c>
      <c r="I832" s="52">
        <f t="shared" si="200"/>
        <v>16.712032591319765</v>
      </c>
      <c r="J832" s="52">
        <f t="shared" si="194"/>
        <v>3.263665156911534</v>
      </c>
      <c r="K832" s="53">
        <f t="shared" si="195"/>
        <v>512.06333333333339</v>
      </c>
      <c r="L832" s="53">
        <f t="shared" si="196"/>
        <v>512.06333333333339</v>
      </c>
      <c r="M832" s="53">
        <f t="shared" si="197"/>
        <v>512.05999999999995</v>
      </c>
      <c r="N832" s="53">
        <f t="shared" si="198"/>
        <v>512.05999999999995</v>
      </c>
      <c r="O832" s="50">
        <f t="shared" si="199"/>
        <v>493</v>
      </c>
      <c r="P832" s="50">
        <f t="shared" si="191"/>
        <v>519</v>
      </c>
      <c r="Q832" s="50">
        <f t="shared" si="192"/>
        <v>524.19000000000005</v>
      </c>
      <c r="R832" s="48"/>
      <c r="S832" s="49"/>
      <c r="T832" s="49"/>
      <c r="U832" s="50"/>
      <c r="V832" s="50"/>
      <c r="W832" s="50"/>
      <c r="X832" s="50"/>
      <c r="Y832" s="43"/>
      <c r="AA832" s="13"/>
      <c r="AB832" s="13"/>
    </row>
    <row r="833" spans="1:28" ht="30.75" thickBot="1" x14ac:dyDescent="0.3">
      <c r="A833" s="64">
        <v>172</v>
      </c>
      <c r="B833" s="1" t="s">
        <v>1311</v>
      </c>
      <c r="C833" s="2" t="s">
        <v>23</v>
      </c>
      <c r="D833" s="65">
        <v>1</v>
      </c>
      <c r="E833" s="151">
        <v>375</v>
      </c>
      <c r="F833" s="128">
        <v>395</v>
      </c>
      <c r="G833" s="154">
        <v>398.95</v>
      </c>
      <c r="H833" s="51">
        <f t="shared" si="193"/>
        <v>389.65000000000003</v>
      </c>
      <c r="I833" s="52">
        <f t="shared" si="200"/>
        <v>12.84007398732577</v>
      </c>
      <c r="J833" s="52">
        <f t="shared" si="194"/>
        <v>3.2952839695433771</v>
      </c>
      <c r="K833" s="53">
        <f t="shared" si="195"/>
        <v>389.65000000000003</v>
      </c>
      <c r="L833" s="53">
        <f t="shared" si="196"/>
        <v>389.65000000000003</v>
      </c>
      <c r="M833" s="53">
        <f t="shared" si="197"/>
        <v>389.65</v>
      </c>
      <c r="N833" s="53">
        <f t="shared" si="198"/>
        <v>389.65</v>
      </c>
      <c r="O833" s="50">
        <f t="shared" si="199"/>
        <v>375</v>
      </c>
      <c r="P833" s="50">
        <f t="shared" si="191"/>
        <v>395</v>
      </c>
      <c r="Q833" s="50">
        <f t="shared" si="192"/>
        <v>398.95</v>
      </c>
      <c r="R833" s="48"/>
      <c r="S833" s="49"/>
      <c r="T833" s="49"/>
      <c r="U833" s="50"/>
      <c r="V833" s="50"/>
      <c r="W833" s="50"/>
      <c r="X833" s="50"/>
      <c r="Y833" s="43"/>
      <c r="AA833" s="13"/>
      <c r="AB833" s="13"/>
    </row>
    <row r="834" spans="1:28" ht="30.75" thickBot="1" x14ac:dyDescent="0.3">
      <c r="A834" s="64">
        <v>173</v>
      </c>
      <c r="B834" s="1" t="s">
        <v>1312</v>
      </c>
      <c r="C834" s="2" t="s">
        <v>23</v>
      </c>
      <c r="D834" s="65">
        <v>1</v>
      </c>
      <c r="E834" s="153">
        <v>375</v>
      </c>
      <c r="F834" s="128">
        <v>395</v>
      </c>
      <c r="G834" s="154">
        <v>398.95</v>
      </c>
      <c r="H834" s="51">
        <f t="shared" si="193"/>
        <v>389.65000000000003</v>
      </c>
      <c r="I834" s="52">
        <f t="shared" si="200"/>
        <v>12.84007398732577</v>
      </c>
      <c r="J834" s="52">
        <f t="shared" si="194"/>
        <v>3.2952839695433771</v>
      </c>
      <c r="K834" s="53">
        <f t="shared" si="195"/>
        <v>389.65000000000003</v>
      </c>
      <c r="L834" s="53">
        <f t="shared" si="196"/>
        <v>389.65000000000003</v>
      </c>
      <c r="M834" s="53">
        <f t="shared" si="197"/>
        <v>389.65</v>
      </c>
      <c r="N834" s="53">
        <f t="shared" si="198"/>
        <v>389.65</v>
      </c>
      <c r="O834" s="50">
        <f t="shared" si="199"/>
        <v>375</v>
      </c>
      <c r="P834" s="50">
        <f t="shared" si="191"/>
        <v>395</v>
      </c>
      <c r="Q834" s="50">
        <f t="shared" si="192"/>
        <v>398.95</v>
      </c>
      <c r="R834" s="148"/>
      <c r="S834" s="148"/>
      <c r="T834" s="148"/>
      <c r="U834" s="148"/>
      <c r="V834" s="148"/>
      <c r="W834" s="148"/>
      <c r="X834" s="148"/>
      <c r="Y834" s="43"/>
      <c r="AA834" s="13"/>
      <c r="AB834" s="13"/>
    </row>
    <row r="835" spans="1:28" ht="30.75" thickBot="1" x14ac:dyDescent="0.3">
      <c r="A835" s="64">
        <v>174</v>
      </c>
      <c r="B835" s="1" t="s">
        <v>1313</v>
      </c>
      <c r="C835" s="2" t="s">
        <v>23</v>
      </c>
      <c r="D835" s="65">
        <v>1</v>
      </c>
      <c r="E835" s="151">
        <v>835</v>
      </c>
      <c r="F835" s="128">
        <v>879</v>
      </c>
      <c r="G835" s="154">
        <v>887.79</v>
      </c>
      <c r="H835" s="51">
        <f t="shared" si="193"/>
        <v>867.26333333333332</v>
      </c>
      <c r="I835" s="52">
        <f t="shared" si="200"/>
        <v>28.284413257717269</v>
      </c>
      <c r="J835" s="52">
        <f t="shared" si="194"/>
        <v>3.2613408373908657</v>
      </c>
      <c r="K835" s="53">
        <f t="shared" si="195"/>
        <v>867.26333333333332</v>
      </c>
      <c r="L835" s="53">
        <f t="shared" si="196"/>
        <v>867.26333333333332</v>
      </c>
      <c r="M835" s="53">
        <f t="shared" si="197"/>
        <v>867.26</v>
      </c>
      <c r="N835" s="53">
        <f t="shared" si="198"/>
        <v>867.26</v>
      </c>
      <c r="O835" s="50">
        <f t="shared" si="199"/>
        <v>835</v>
      </c>
      <c r="P835" s="50">
        <f t="shared" si="191"/>
        <v>879</v>
      </c>
      <c r="Q835" s="50">
        <f t="shared" si="192"/>
        <v>887.79</v>
      </c>
      <c r="R835" s="48"/>
      <c r="S835" s="49"/>
      <c r="T835" s="49"/>
      <c r="U835" s="50"/>
      <c r="V835" s="50"/>
      <c r="W835" s="50"/>
      <c r="X835" s="50"/>
      <c r="Y835" s="43"/>
      <c r="AA835" s="13"/>
      <c r="AB835" s="13"/>
    </row>
    <row r="836" spans="1:28" ht="28.5" customHeight="1" thickBot="1" x14ac:dyDescent="0.3">
      <c r="A836" s="64">
        <v>175</v>
      </c>
      <c r="B836" s="1" t="s">
        <v>1314</v>
      </c>
      <c r="C836" s="2" t="s">
        <v>23</v>
      </c>
      <c r="D836" s="65">
        <v>1</v>
      </c>
      <c r="E836" s="151">
        <v>177</v>
      </c>
      <c r="F836" s="128">
        <v>186</v>
      </c>
      <c r="G836" s="154">
        <v>187.86</v>
      </c>
      <c r="H836" s="51">
        <f t="shared" si="193"/>
        <v>183.62</v>
      </c>
      <c r="I836" s="52">
        <f t="shared" si="200"/>
        <v>5.808028925547811</v>
      </c>
      <c r="J836" s="52">
        <f t="shared" si="194"/>
        <v>3.1630698864763156</v>
      </c>
      <c r="K836" s="53">
        <f t="shared" si="195"/>
        <v>183.62</v>
      </c>
      <c r="L836" s="53">
        <f t="shared" si="196"/>
        <v>183.62</v>
      </c>
      <c r="M836" s="53">
        <f t="shared" si="197"/>
        <v>183.62</v>
      </c>
      <c r="N836" s="53">
        <f t="shared" si="198"/>
        <v>183.62</v>
      </c>
      <c r="O836" s="50">
        <f t="shared" si="199"/>
        <v>177</v>
      </c>
      <c r="P836" s="50">
        <f t="shared" si="191"/>
        <v>186</v>
      </c>
      <c r="Q836" s="50">
        <f t="shared" si="192"/>
        <v>187.86</v>
      </c>
      <c r="R836" s="48"/>
      <c r="S836" s="49"/>
      <c r="T836" s="49"/>
      <c r="U836" s="50"/>
      <c r="V836" s="50"/>
      <c r="W836" s="50"/>
      <c r="X836" s="50"/>
      <c r="Y836" s="43"/>
      <c r="AA836" s="13"/>
      <c r="AB836" s="13"/>
    </row>
    <row r="837" spans="1:28" ht="30.75" thickBot="1" x14ac:dyDescent="0.3">
      <c r="A837" s="64">
        <v>176</v>
      </c>
      <c r="B837" s="1" t="s">
        <v>1315</v>
      </c>
      <c r="C837" s="2" t="s">
        <v>23</v>
      </c>
      <c r="D837" s="65">
        <v>1</v>
      </c>
      <c r="E837" s="151">
        <v>482</v>
      </c>
      <c r="F837" s="128">
        <v>508</v>
      </c>
      <c r="G837" s="154">
        <v>513.08000000000004</v>
      </c>
      <c r="H837" s="51">
        <f t="shared" si="193"/>
        <v>501.02666666666664</v>
      </c>
      <c r="I837" s="52">
        <f t="shared" si="200"/>
        <v>16.672196415989522</v>
      </c>
      <c r="J837" s="52">
        <f t="shared" si="194"/>
        <v>3.3276065976507283</v>
      </c>
      <c r="K837" s="53">
        <f t="shared" si="195"/>
        <v>501.02666666666664</v>
      </c>
      <c r="L837" s="53">
        <f t="shared" si="196"/>
        <v>501.02666666666664</v>
      </c>
      <c r="M837" s="53">
        <f t="shared" si="197"/>
        <v>501.03</v>
      </c>
      <c r="N837" s="53">
        <f t="shared" si="198"/>
        <v>501.03</v>
      </c>
      <c r="O837" s="50">
        <f t="shared" si="199"/>
        <v>482</v>
      </c>
      <c r="P837" s="50">
        <f t="shared" si="191"/>
        <v>508</v>
      </c>
      <c r="Q837" s="50">
        <f t="shared" si="192"/>
        <v>513.08000000000004</v>
      </c>
      <c r="R837" s="48"/>
      <c r="S837" s="49"/>
      <c r="T837" s="49"/>
      <c r="U837" s="50"/>
      <c r="V837" s="50"/>
      <c r="W837" s="50"/>
      <c r="X837" s="50"/>
      <c r="Y837" s="43"/>
      <c r="AA837" s="13"/>
      <c r="AB837" s="13"/>
    </row>
    <row r="838" spans="1:28" ht="30.75" thickBot="1" x14ac:dyDescent="0.3">
      <c r="A838" s="64">
        <v>177</v>
      </c>
      <c r="B838" s="1" t="s">
        <v>1316</v>
      </c>
      <c r="C838" s="2" t="s">
        <v>23</v>
      </c>
      <c r="D838" s="65">
        <v>1</v>
      </c>
      <c r="E838" s="151">
        <v>482</v>
      </c>
      <c r="F838" s="128">
        <v>508</v>
      </c>
      <c r="G838" s="154">
        <v>513.08000000000004</v>
      </c>
      <c r="H838" s="51">
        <f t="shared" si="193"/>
        <v>501.02666666666664</v>
      </c>
      <c r="I838" s="52">
        <f t="shared" si="200"/>
        <v>16.672196415989522</v>
      </c>
      <c r="J838" s="52">
        <f t="shared" si="194"/>
        <v>3.3276065976507283</v>
      </c>
      <c r="K838" s="53">
        <f t="shared" si="195"/>
        <v>501.02666666666664</v>
      </c>
      <c r="L838" s="53">
        <f t="shared" si="196"/>
        <v>501.02666666666664</v>
      </c>
      <c r="M838" s="53">
        <f t="shared" si="197"/>
        <v>501.03</v>
      </c>
      <c r="N838" s="53">
        <f t="shared" si="198"/>
        <v>501.03</v>
      </c>
      <c r="O838" s="50">
        <f t="shared" si="199"/>
        <v>482</v>
      </c>
      <c r="P838" s="50">
        <f t="shared" si="191"/>
        <v>508</v>
      </c>
      <c r="Q838" s="50">
        <f t="shared" si="192"/>
        <v>513.08000000000004</v>
      </c>
      <c r="R838" s="148"/>
      <c r="S838" s="148"/>
      <c r="T838" s="148"/>
      <c r="U838" s="148"/>
      <c r="V838" s="148"/>
      <c r="W838" s="148"/>
      <c r="X838" s="148"/>
      <c r="Y838" s="43"/>
      <c r="AA838" s="13"/>
      <c r="AB838" s="13"/>
    </row>
    <row r="839" spans="1:28" ht="30.75" thickBot="1" x14ac:dyDescent="0.3">
      <c r="A839" s="64">
        <v>178</v>
      </c>
      <c r="B839" s="1" t="s">
        <v>1317</v>
      </c>
      <c r="C839" s="2" t="s">
        <v>23</v>
      </c>
      <c r="D839" s="65">
        <v>1</v>
      </c>
      <c r="E839" s="151">
        <v>697</v>
      </c>
      <c r="F839" s="128">
        <v>734</v>
      </c>
      <c r="G839" s="154">
        <v>741.34</v>
      </c>
      <c r="H839" s="51">
        <f t="shared" si="193"/>
        <v>724.11333333333334</v>
      </c>
      <c r="I839" s="52">
        <f t="shared" si="200"/>
        <v>23.76591116143738</v>
      </c>
      <c r="J839" s="52">
        <f t="shared" si="194"/>
        <v>3.2820706465982368</v>
      </c>
      <c r="K839" s="53">
        <f t="shared" si="195"/>
        <v>724.11333333333334</v>
      </c>
      <c r="L839" s="53">
        <f t="shared" si="196"/>
        <v>724.11333333333334</v>
      </c>
      <c r="M839" s="53">
        <f t="shared" si="197"/>
        <v>724.11</v>
      </c>
      <c r="N839" s="53">
        <f t="shared" si="198"/>
        <v>724.11</v>
      </c>
      <c r="O839" s="50">
        <f t="shared" si="199"/>
        <v>697</v>
      </c>
      <c r="P839" s="50">
        <f t="shared" si="191"/>
        <v>734</v>
      </c>
      <c r="Q839" s="50">
        <f t="shared" si="192"/>
        <v>741.34</v>
      </c>
      <c r="R839" s="48"/>
      <c r="S839" s="49"/>
      <c r="T839" s="49"/>
      <c r="U839" s="50"/>
      <c r="V839" s="50"/>
      <c r="W839" s="50"/>
      <c r="X839" s="50"/>
      <c r="Y839" s="43"/>
      <c r="AA839" s="13"/>
      <c r="AB839" s="13"/>
    </row>
    <row r="840" spans="1:28" ht="30.75" thickBot="1" x14ac:dyDescent="0.3">
      <c r="A840" s="64">
        <v>179</v>
      </c>
      <c r="B840" s="1" t="s">
        <v>1318</v>
      </c>
      <c r="C840" s="2" t="s">
        <v>23</v>
      </c>
      <c r="D840" s="65">
        <v>1</v>
      </c>
      <c r="E840" s="151">
        <v>1875</v>
      </c>
      <c r="F840" s="128">
        <v>1974</v>
      </c>
      <c r="G840" s="154">
        <v>1993.74</v>
      </c>
      <c r="H840" s="51">
        <f t="shared" si="193"/>
        <v>1947.58</v>
      </c>
      <c r="I840" s="52">
        <f t="shared" si="200"/>
        <v>63.62632474062918</v>
      </c>
      <c r="J840" s="52">
        <f t="shared" si="194"/>
        <v>3.2669428080299232</v>
      </c>
      <c r="K840" s="53">
        <f t="shared" si="195"/>
        <v>1947.58</v>
      </c>
      <c r="L840" s="53">
        <f t="shared" si="196"/>
        <v>1947.58</v>
      </c>
      <c r="M840" s="53">
        <f t="shared" si="197"/>
        <v>1947.58</v>
      </c>
      <c r="N840" s="53">
        <f t="shared" si="198"/>
        <v>1947.58</v>
      </c>
      <c r="O840" s="50">
        <f t="shared" si="199"/>
        <v>1875</v>
      </c>
      <c r="P840" s="50">
        <f t="shared" si="191"/>
        <v>1974</v>
      </c>
      <c r="Q840" s="50">
        <f t="shared" si="192"/>
        <v>1993.74</v>
      </c>
      <c r="R840" s="48"/>
      <c r="S840" s="49"/>
      <c r="T840" s="49"/>
      <c r="U840" s="50"/>
      <c r="V840" s="50"/>
      <c r="W840" s="50"/>
      <c r="X840" s="50"/>
      <c r="Y840" s="43"/>
      <c r="AA840" s="13"/>
      <c r="AB840" s="13"/>
    </row>
    <row r="841" spans="1:28" ht="30.75" thickBot="1" x14ac:dyDescent="0.3">
      <c r="A841" s="64">
        <v>180</v>
      </c>
      <c r="B841" s="1" t="s">
        <v>1391</v>
      </c>
      <c r="C841" s="2" t="s">
        <v>23</v>
      </c>
      <c r="D841" s="65">
        <v>1</v>
      </c>
      <c r="E841" s="151">
        <v>2946</v>
      </c>
      <c r="F841" s="128">
        <v>3102</v>
      </c>
      <c r="G841" s="154">
        <v>3133.02</v>
      </c>
      <c r="H841" s="51">
        <f t="shared" si="193"/>
        <v>3060.34</v>
      </c>
      <c r="I841" s="52">
        <f t="shared" si="200"/>
        <v>100.22867254433733</v>
      </c>
      <c r="J841" s="52">
        <f t="shared" si="194"/>
        <v>3.2750829170725257</v>
      </c>
      <c r="K841" s="53">
        <f t="shared" si="195"/>
        <v>3060.34</v>
      </c>
      <c r="L841" s="53">
        <f t="shared" si="196"/>
        <v>3060.34</v>
      </c>
      <c r="M841" s="53">
        <f t="shared" si="197"/>
        <v>3060.34</v>
      </c>
      <c r="N841" s="53">
        <f t="shared" si="198"/>
        <v>3060.34</v>
      </c>
      <c r="O841" s="50">
        <f t="shared" si="199"/>
        <v>2946</v>
      </c>
      <c r="P841" s="50">
        <f t="shared" si="191"/>
        <v>3102</v>
      </c>
      <c r="Q841" s="50">
        <f t="shared" si="192"/>
        <v>3133.02</v>
      </c>
      <c r="R841" s="48"/>
      <c r="S841" s="49"/>
      <c r="T841" s="49"/>
      <c r="U841" s="50"/>
      <c r="V841" s="50"/>
      <c r="W841" s="50"/>
      <c r="X841" s="50"/>
      <c r="Y841" s="43"/>
      <c r="AA841" s="13"/>
      <c r="AB841" s="13"/>
    </row>
    <row r="842" spans="1:28" ht="33" customHeight="1" thickBot="1" x14ac:dyDescent="0.3">
      <c r="A842" s="64">
        <v>181</v>
      </c>
      <c r="B842" s="1" t="s">
        <v>1319</v>
      </c>
      <c r="C842" s="2" t="s">
        <v>23</v>
      </c>
      <c r="D842" s="65">
        <v>1</v>
      </c>
      <c r="E842" s="151">
        <v>1671</v>
      </c>
      <c r="F842" s="128">
        <v>1760</v>
      </c>
      <c r="G842" s="154">
        <v>1777.6</v>
      </c>
      <c r="H842" s="51">
        <f t="shared" si="193"/>
        <v>1736.2</v>
      </c>
      <c r="I842" s="52">
        <f t="shared" si="200"/>
        <v>57.146478456681798</v>
      </c>
      <c r="J842" s="52">
        <f t="shared" si="194"/>
        <v>3.291468635910713</v>
      </c>
      <c r="K842" s="53">
        <f t="shared" si="195"/>
        <v>1736.2</v>
      </c>
      <c r="L842" s="53">
        <f t="shared" si="196"/>
        <v>1736.2</v>
      </c>
      <c r="M842" s="53">
        <f t="shared" si="197"/>
        <v>1736.2</v>
      </c>
      <c r="N842" s="53">
        <f t="shared" si="198"/>
        <v>1736.2</v>
      </c>
      <c r="O842" s="50">
        <f t="shared" si="199"/>
        <v>1671</v>
      </c>
      <c r="P842" s="50">
        <f t="shared" si="191"/>
        <v>1760</v>
      </c>
      <c r="Q842" s="50">
        <f t="shared" si="192"/>
        <v>1777.6</v>
      </c>
      <c r="R842" s="48"/>
      <c r="S842" s="49"/>
      <c r="T842" s="49"/>
      <c r="U842" s="50"/>
      <c r="V842" s="50"/>
      <c r="W842" s="50"/>
      <c r="X842" s="50"/>
      <c r="Y842" s="43"/>
      <c r="AA842" s="13"/>
      <c r="AB842" s="13"/>
    </row>
    <row r="843" spans="1:28" ht="30.75" thickBot="1" x14ac:dyDescent="0.3">
      <c r="A843" s="64">
        <v>182</v>
      </c>
      <c r="B843" s="1" t="s">
        <v>1320</v>
      </c>
      <c r="C843" s="2" t="s">
        <v>23</v>
      </c>
      <c r="D843" s="65">
        <v>1</v>
      </c>
      <c r="E843" s="151">
        <v>139</v>
      </c>
      <c r="F843" s="128">
        <v>146</v>
      </c>
      <c r="G843" s="154">
        <v>147.46</v>
      </c>
      <c r="H843" s="51">
        <f t="shared" si="193"/>
        <v>144.15333333333334</v>
      </c>
      <c r="I843" s="52">
        <f t="shared" si="200"/>
        <v>4.5222265902244834</v>
      </c>
      <c r="J843" s="52">
        <f t="shared" si="194"/>
        <v>3.1370947071806521</v>
      </c>
      <c r="K843" s="53">
        <f t="shared" si="195"/>
        <v>144.15333333333334</v>
      </c>
      <c r="L843" s="53">
        <f t="shared" si="196"/>
        <v>144.15333333333334</v>
      </c>
      <c r="M843" s="53">
        <f t="shared" si="197"/>
        <v>144.15</v>
      </c>
      <c r="N843" s="53">
        <f t="shared" si="198"/>
        <v>144.15</v>
      </c>
      <c r="O843" s="50">
        <f t="shared" si="199"/>
        <v>139</v>
      </c>
      <c r="P843" s="50">
        <f t="shared" si="191"/>
        <v>146</v>
      </c>
      <c r="Q843" s="50">
        <f t="shared" si="192"/>
        <v>147.46</v>
      </c>
      <c r="R843" s="48"/>
      <c r="S843" s="49"/>
      <c r="T843" s="49"/>
      <c r="U843" s="50"/>
      <c r="V843" s="50"/>
      <c r="W843" s="50"/>
      <c r="X843" s="50"/>
      <c r="Y843" s="43"/>
      <c r="AA843" s="13"/>
      <c r="AB843" s="13"/>
    </row>
    <row r="844" spans="1:28" ht="30.75" thickBot="1" x14ac:dyDescent="0.3">
      <c r="A844" s="64">
        <v>183</v>
      </c>
      <c r="B844" s="1" t="s">
        <v>1321</v>
      </c>
      <c r="C844" s="2" t="s">
        <v>23</v>
      </c>
      <c r="D844" s="65">
        <v>1</v>
      </c>
      <c r="E844" s="151">
        <v>331</v>
      </c>
      <c r="F844" s="128">
        <v>349</v>
      </c>
      <c r="G844" s="154">
        <v>352.49</v>
      </c>
      <c r="H844" s="51">
        <f t="shared" si="193"/>
        <v>344.16333333333336</v>
      </c>
      <c r="I844" s="52">
        <f t="shared" si="200"/>
        <v>11.532564039853991</v>
      </c>
      <c r="J844" s="52">
        <f t="shared" si="194"/>
        <v>3.3508985190715621</v>
      </c>
      <c r="K844" s="53">
        <f t="shared" si="195"/>
        <v>344.16333333333336</v>
      </c>
      <c r="L844" s="53">
        <f t="shared" si="196"/>
        <v>344.16333333333336</v>
      </c>
      <c r="M844" s="53">
        <f t="shared" si="197"/>
        <v>344.16</v>
      </c>
      <c r="N844" s="53">
        <f t="shared" si="198"/>
        <v>344.16</v>
      </c>
      <c r="O844" s="50">
        <f t="shared" si="199"/>
        <v>331</v>
      </c>
      <c r="P844" s="50">
        <f t="shared" ref="P844:P907" si="201">F844*D844</f>
        <v>349</v>
      </c>
      <c r="Q844" s="50">
        <f t="shared" ref="Q844:Q907" si="202">G844*D844</f>
        <v>352.49</v>
      </c>
      <c r="R844" s="48"/>
      <c r="S844" s="49"/>
      <c r="T844" s="49"/>
      <c r="U844" s="50"/>
      <c r="V844" s="50"/>
      <c r="W844" s="50"/>
      <c r="X844" s="50"/>
      <c r="Y844" s="43"/>
      <c r="AA844" s="13"/>
      <c r="AB844" s="13"/>
    </row>
    <row r="845" spans="1:28" ht="30.75" thickBot="1" x14ac:dyDescent="0.3">
      <c r="A845" s="64">
        <v>184</v>
      </c>
      <c r="B845" s="1" t="s">
        <v>1322</v>
      </c>
      <c r="C845" s="2" t="s">
        <v>23</v>
      </c>
      <c r="D845" s="65">
        <v>1</v>
      </c>
      <c r="E845" s="151">
        <v>525</v>
      </c>
      <c r="F845" s="128">
        <v>553</v>
      </c>
      <c r="G845" s="154">
        <v>558.53</v>
      </c>
      <c r="H845" s="51">
        <f t="shared" si="193"/>
        <v>545.51</v>
      </c>
      <c r="I845" s="52">
        <f t="shared" si="200"/>
        <v>17.976103582256073</v>
      </c>
      <c r="J845" s="52">
        <f t="shared" si="194"/>
        <v>3.2952839695433762</v>
      </c>
      <c r="K845" s="53">
        <f t="shared" si="195"/>
        <v>545.51</v>
      </c>
      <c r="L845" s="53">
        <f t="shared" si="196"/>
        <v>545.51</v>
      </c>
      <c r="M845" s="53">
        <f t="shared" si="197"/>
        <v>545.51</v>
      </c>
      <c r="N845" s="53">
        <f t="shared" si="198"/>
        <v>545.51</v>
      </c>
      <c r="O845" s="50">
        <f t="shared" si="199"/>
        <v>525</v>
      </c>
      <c r="P845" s="50">
        <f t="shared" si="201"/>
        <v>553</v>
      </c>
      <c r="Q845" s="50">
        <f t="shared" si="202"/>
        <v>558.53</v>
      </c>
      <c r="R845" s="48"/>
      <c r="S845" s="49"/>
      <c r="T845" s="49"/>
      <c r="U845" s="50"/>
      <c r="V845" s="50"/>
      <c r="W845" s="50"/>
      <c r="X845" s="50"/>
      <c r="Y845" s="43"/>
      <c r="AA845" s="13"/>
      <c r="AB845" s="13"/>
    </row>
    <row r="846" spans="1:28" ht="32.25" customHeight="1" thickBot="1" x14ac:dyDescent="0.3">
      <c r="A846" s="64">
        <v>185</v>
      </c>
      <c r="B846" s="1" t="s">
        <v>1323</v>
      </c>
      <c r="C846" s="2" t="s">
        <v>23</v>
      </c>
      <c r="D846" s="65">
        <v>1</v>
      </c>
      <c r="E846" s="151">
        <v>1232</v>
      </c>
      <c r="F846" s="128">
        <v>1297</v>
      </c>
      <c r="G846" s="154">
        <v>1309.97</v>
      </c>
      <c r="H846" s="51">
        <f t="shared" si="193"/>
        <v>1279.6566666666668</v>
      </c>
      <c r="I846" s="52">
        <f t="shared" si="200"/>
        <v>41.778267476444427</v>
      </c>
      <c r="J846" s="52">
        <f t="shared" si="194"/>
        <v>3.2648028619482119</v>
      </c>
      <c r="K846" s="53">
        <f t="shared" si="195"/>
        <v>1279.6566666666668</v>
      </c>
      <c r="L846" s="53">
        <f t="shared" si="196"/>
        <v>1279.6566666666668</v>
      </c>
      <c r="M846" s="53">
        <f t="shared" si="197"/>
        <v>1279.6600000000001</v>
      </c>
      <c r="N846" s="53">
        <f t="shared" si="198"/>
        <v>1279.6600000000001</v>
      </c>
      <c r="O846" s="50">
        <f t="shared" si="199"/>
        <v>1232</v>
      </c>
      <c r="P846" s="50">
        <f t="shared" si="201"/>
        <v>1297</v>
      </c>
      <c r="Q846" s="50">
        <f t="shared" si="202"/>
        <v>1309.97</v>
      </c>
      <c r="R846" s="48"/>
      <c r="S846" s="49"/>
      <c r="T846" s="49"/>
      <c r="U846" s="50"/>
      <c r="V846" s="50"/>
      <c r="W846" s="50"/>
      <c r="X846" s="50"/>
      <c r="Y846" s="43"/>
      <c r="AA846" s="13"/>
      <c r="AB846" s="13"/>
    </row>
    <row r="847" spans="1:28" ht="45.75" thickBot="1" x14ac:dyDescent="0.3">
      <c r="A847" s="64">
        <v>186</v>
      </c>
      <c r="B847" s="1" t="s">
        <v>1324</v>
      </c>
      <c r="C847" s="2" t="s">
        <v>23</v>
      </c>
      <c r="D847" s="65">
        <v>1</v>
      </c>
      <c r="E847" s="151">
        <v>1554</v>
      </c>
      <c r="F847" s="128">
        <v>1636</v>
      </c>
      <c r="G847" s="154">
        <v>1652.3600000000001</v>
      </c>
      <c r="H847" s="51">
        <f t="shared" si="193"/>
        <v>1614.1200000000001</v>
      </c>
      <c r="I847" s="52">
        <f t="shared" si="200"/>
        <v>52.704109896667497</v>
      </c>
      <c r="J847" s="52">
        <f t="shared" si="194"/>
        <v>3.2651915530857369</v>
      </c>
      <c r="K847" s="53">
        <f t="shared" si="195"/>
        <v>1614.1200000000001</v>
      </c>
      <c r="L847" s="53">
        <f t="shared" si="196"/>
        <v>1614.1200000000001</v>
      </c>
      <c r="M847" s="53">
        <f t="shared" si="197"/>
        <v>1614.12</v>
      </c>
      <c r="N847" s="53">
        <f t="shared" si="198"/>
        <v>1614.12</v>
      </c>
      <c r="O847" s="50">
        <f t="shared" si="199"/>
        <v>1554</v>
      </c>
      <c r="P847" s="50">
        <f t="shared" si="201"/>
        <v>1636</v>
      </c>
      <c r="Q847" s="50">
        <f t="shared" si="202"/>
        <v>1652.3600000000001</v>
      </c>
      <c r="R847" s="48"/>
      <c r="S847" s="49"/>
      <c r="T847" s="49"/>
      <c r="U847" s="50"/>
      <c r="V847" s="50"/>
      <c r="W847" s="50"/>
      <c r="X847" s="50"/>
      <c r="Y847" s="43"/>
      <c r="AA847" s="13"/>
      <c r="AB847" s="13"/>
    </row>
    <row r="848" spans="1:28" ht="30.75" thickBot="1" x14ac:dyDescent="0.3">
      <c r="A848" s="64">
        <v>187</v>
      </c>
      <c r="B848" s="1" t="s">
        <v>1325</v>
      </c>
      <c r="C848" s="2" t="s">
        <v>23</v>
      </c>
      <c r="D848" s="65">
        <v>1</v>
      </c>
      <c r="E848" s="151">
        <v>2249</v>
      </c>
      <c r="F848" s="128">
        <v>2368</v>
      </c>
      <c r="G848" s="154">
        <v>2391.6799999999998</v>
      </c>
      <c r="H848" s="51">
        <f t="shared" si="193"/>
        <v>2336.2266666666669</v>
      </c>
      <c r="I848" s="52">
        <f t="shared" si="200"/>
        <v>76.46276305060735</v>
      </c>
      <c r="J848" s="52">
        <f t="shared" si="194"/>
        <v>3.2729171420555945</v>
      </c>
      <c r="K848" s="53">
        <f t="shared" si="195"/>
        <v>2336.2266666666669</v>
      </c>
      <c r="L848" s="53">
        <f t="shared" si="196"/>
        <v>2336.2266666666669</v>
      </c>
      <c r="M848" s="53">
        <f t="shared" si="197"/>
        <v>2336.23</v>
      </c>
      <c r="N848" s="53">
        <f t="shared" si="198"/>
        <v>2336.23</v>
      </c>
      <c r="O848" s="50">
        <f t="shared" si="199"/>
        <v>2249</v>
      </c>
      <c r="P848" s="50">
        <f t="shared" si="201"/>
        <v>2368</v>
      </c>
      <c r="Q848" s="50">
        <f t="shared" si="202"/>
        <v>2391.6799999999998</v>
      </c>
      <c r="R848" s="48"/>
      <c r="S848" s="49"/>
      <c r="T848" s="49"/>
      <c r="U848" s="50"/>
      <c r="V848" s="50"/>
      <c r="W848" s="50"/>
      <c r="X848" s="50"/>
      <c r="Y848" s="43"/>
      <c r="AA848" s="13"/>
      <c r="AB848" s="13"/>
    </row>
    <row r="849" spans="1:28" ht="29.25" customHeight="1" thickBot="1" x14ac:dyDescent="0.3">
      <c r="A849" s="64">
        <v>188</v>
      </c>
      <c r="B849" s="1" t="s">
        <v>1326</v>
      </c>
      <c r="C849" s="2" t="s">
        <v>23</v>
      </c>
      <c r="D849" s="65">
        <v>1</v>
      </c>
      <c r="E849" s="151">
        <v>664</v>
      </c>
      <c r="F849" s="128">
        <v>699</v>
      </c>
      <c r="G849" s="154">
        <v>705.99</v>
      </c>
      <c r="H849" s="51">
        <f t="shared" si="193"/>
        <v>689.6633333333333</v>
      </c>
      <c r="I849" s="52">
        <f t="shared" si="200"/>
        <v>22.498222892782742</v>
      </c>
      <c r="J849" s="52">
        <f t="shared" si="194"/>
        <v>3.2622037167095161</v>
      </c>
      <c r="K849" s="53">
        <f t="shared" si="195"/>
        <v>689.6633333333333</v>
      </c>
      <c r="L849" s="53">
        <f t="shared" si="196"/>
        <v>689.6633333333333</v>
      </c>
      <c r="M849" s="53">
        <f t="shared" si="197"/>
        <v>689.66</v>
      </c>
      <c r="N849" s="53">
        <f t="shared" si="198"/>
        <v>689.66</v>
      </c>
      <c r="O849" s="50">
        <f t="shared" si="199"/>
        <v>664</v>
      </c>
      <c r="P849" s="50">
        <f t="shared" si="201"/>
        <v>699</v>
      </c>
      <c r="Q849" s="50">
        <f t="shared" si="202"/>
        <v>705.99</v>
      </c>
      <c r="R849" s="48"/>
      <c r="S849" s="49"/>
      <c r="T849" s="49"/>
      <c r="U849" s="50"/>
      <c r="V849" s="50"/>
      <c r="W849" s="50"/>
      <c r="X849" s="50"/>
      <c r="Y849" s="43"/>
      <c r="AA849" s="13"/>
      <c r="AB849" s="13"/>
    </row>
    <row r="850" spans="1:28" ht="35.25" customHeight="1" thickBot="1" x14ac:dyDescent="0.3">
      <c r="A850" s="64">
        <v>189</v>
      </c>
      <c r="B850" s="1" t="s">
        <v>1327</v>
      </c>
      <c r="C850" s="2" t="s">
        <v>23</v>
      </c>
      <c r="D850" s="65">
        <v>1</v>
      </c>
      <c r="E850" s="151">
        <v>1049</v>
      </c>
      <c r="F850" s="128">
        <v>1105</v>
      </c>
      <c r="G850" s="154">
        <v>1116.05</v>
      </c>
      <c r="H850" s="51">
        <f t="shared" si="193"/>
        <v>1090.0166666666667</v>
      </c>
      <c r="I850" s="52">
        <f t="shared" si="200"/>
        <v>35.948585971263626</v>
      </c>
      <c r="J850" s="52">
        <f t="shared" si="194"/>
        <v>3.2979849823027436</v>
      </c>
      <c r="K850" s="53">
        <f t="shared" si="195"/>
        <v>1090.0166666666667</v>
      </c>
      <c r="L850" s="53">
        <f t="shared" si="196"/>
        <v>1090.0166666666667</v>
      </c>
      <c r="M850" s="53">
        <f t="shared" si="197"/>
        <v>1090.02</v>
      </c>
      <c r="N850" s="53">
        <f t="shared" si="198"/>
        <v>1090.02</v>
      </c>
      <c r="O850" s="50">
        <f t="shared" si="199"/>
        <v>1049</v>
      </c>
      <c r="P850" s="50">
        <f t="shared" si="201"/>
        <v>1105</v>
      </c>
      <c r="Q850" s="50">
        <f t="shared" si="202"/>
        <v>1116.05</v>
      </c>
      <c r="R850" s="48"/>
      <c r="S850" s="49"/>
      <c r="T850" s="49"/>
      <c r="U850" s="50"/>
      <c r="V850" s="50"/>
      <c r="W850" s="50"/>
      <c r="X850" s="50"/>
      <c r="Y850" s="43"/>
      <c r="AA850" s="13"/>
      <c r="AB850" s="13"/>
    </row>
    <row r="851" spans="1:28" ht="30.75" thickBot="1" x14ac:dyDescent="0.3">
      <c r="A851" s="64">
        <v>190</v>
      </c>
      <c r="B851" s="1" t="s">
        <v>1328</v>
      </c>
      <c r="C851" s="2" t="s">
        <v>23</v>
      </c>
      <c r="D851" s="65">
        <v>1</v>
      </c>
      <c r="E851" s="151">
        <v>1661</v>
      </c>
      <c r="F851" s="128">
        <v>1749</v>
      </c>
      <c r="G851" s="154">
        <v>1766.49</v>
      </c>
      <c r="H851" s="51">
        <f t="shared" si="193"/>
        <v>1725.4966666666667</v>
      </c>
      <c r="I851" s="52">
        <f t="shared" si="200"/>
        <v>56.536183399070495</v>
      </c>
      <c r="J851" s="52">
        <f t="shared" si="194"/>
        <v>3.2765165236909852</v>
      </c>
      <c r="K851" s="53">
        <f t="shared" si="195"/>
        <v>1725.4966666666667</v>
      </c>
      <c r="L851" s="53">
        <f t="shared" si="196"/>
        <v>1725.4966666666667</v>
      </c>
      <c r="M851" s="53">
        <f t="shared" si="197"/>
        <v>1725.5</v>
      </c>
      <c r="N851" s="53">
        <f t="shared" si="198"/>
        <v>1725.5</v>
      </c>
      <c r="O851" s="50">
        <f t="shared" si="199"/>
        <v>1661</v>
      </c>
      <c r="P851" s="50">
        <f t="shared" si="201"/>
        <v>1749</v>
      </c>
      <c r="Q851" s="50">
        <f t="shared" si="202"/>
        <v>1766.49</v>
      </c>
      <c r="R851" s="48"/>
      <c r="S851" s="49"/>
      <c r="T851" s="49"/>
      <c r="U851" s="50"/>
      <c r="V851" s="50"/>
      <c r="W851" s="50"/>
      <c r="X851" s="50"/>
      <c r="Y851" s="43"/>
      <c r="AA851" s="13"/>
      <c r="AB851" s="13"/>
    </row>
    <row r="852" spans="1:28" ht="30.75" thickBot="1" x14ac:dyDescent="0.3">
      <c r="A852" s="64">
        <v>191</v>
      </c>
      <c r="B852" s="1" t="s">
        <v>1329</v>
      </c>
      <c r="C852" s="2" t="s">
        <v>23</v>
      </c>
      <c r="D852" s="65">
        <v>1</v>
      </c>
      <c r="E852" s="151">
        <v>331</v>
      </c>
      <c r="F852" s="128">
        <v>349</v>
      </c>
      <c r="G852" s="154">
        <v>352.49</v>
      </c>
      <c r="H852" s="51">
        <f t="shared" si="193"/>
        <v>344.16333333333336</v>
      </c>
      <c r="I852" s="52">
        <f t="shared" si="200"/>
        <v>11.532564039853991</v>
      </c>
      <c r="J852" s="52">
        <f t="shared" si="194"/>
        <v>3.3508985190715621</v>
      </c>
      <c r="K852" s="53">
        <f t="shared" si="195"/>
        <v>344.16333333333336</v>
      </c>
      <c r="L852" s="53">
        <f t="shared" si="196"/>
        <v>344.16333333333336</v>
      </c>
      <c r="M852" s="53">
        <f t="shared" si="197"/>
        <v>344.16</v>
      </c>
      <c r="N852" s="53">
        <f t="shared" si="198"/>
        <v>344.16</v>
      </c>
      <c r="O852" s="50">
        <f t="shared" si="199"/>
        <v>331</v>
      </c>
      <c r="P852" s="50">
        <f t="shared" si="201"/>
        <v>349</v>
      </c>
      <c r="Q852" s="50">
        <f t="shared" si="202"/>
        <v>352.49</v>
      </c>
      <c r="R852" s="48"/>
      <c r="S852" s="49"/>
      <c r="T852" s="49"/>
      <c r="U852" s="50"/>
      <c r="V852" s="50"/>
      <c r="W852" s="50"/>
      <c r="X852" s="50"/>
      <c r="Y852" s="43"/>
      <c r="AA852" s="13"/>
      <c r="AB852" s="13"/>
    </row>
    <row r="853" spans="1:28" ht="30.75" thickBot="1" x14ac:dyDescent="0.3">
      <c r="A853" s="64">
        <v>192</v>
      </c>
      <c r="B853" s="1" t="s">
        <v>1330</v>
      </c>
      <c r="C853" s="2" t="s">
        <v>23</v>
      </c>
      <c r="D853" s="65">
        <v>1</v>
      </c>
      <c r="E853" s="151">
        <v>69</v>
      </c>
      <c r="F853" s="128">
        <v>73</v>
      </c>
      <c r="G853" s="154">
        <v>73.73</v>
      </c>
      <c r="H853" s="51">
        <f t="shared" si="193"/>
        <v>71.910000000000011</v>
      </c>
      <c r="I853" s="52">
        <f t="shared" si="200"/>
        <v>2.5464288719695292</v>
      </c>
      <c r="J853" s="52">
        <f t="shared" si="194"/>
        <v>3.5411331831032249</v>
      </c>
      <c r="K853" s="53">
        <f t="shared" si="195"/>
        <v>71.910000000000011</v>
      </c>
      <c r="L853" s="53">
        <f t="shared" si="196"/>
        <v>71.910000000000011</v>
      </c>
      <c r="M853" s="53">
        <f t="shared" si="197"/>
        <v>71.91</v>
      </c>
      <c r="N853" s="53">
        <f t="shared" si="198"/>
        <v>71.91</v>
      </c>
      <c r="O853" s="50">
        <f t="shared" si="199"/>
        <v>69</v>
      </c>
      <c r="P853" s="50">
        <f t="shared" si="201"/>
        <v>73</v>
      </c>
      <c r="Q853" s="50">
        <f t="shared" si="202"/>
        <v>73.73</v>
      </c>
      <c r="R853" s="148"/>
      <c r="S853" s="148"/>
      <c r="T853" s="148"/>
      <c r="U853" s="148"/>
      <c r="V853" s="148"/>
      <c r="W853" s="148"/>
      <c r="X853" s="148"/>
      <c r="Y853" s="43"/>
      <c r="AA853" s="13"/>
      <c r="AB853" s="13"/>
    </row>
    <row r="854" spans="1:28" ht="30.75" thickBot="1" x14ac:dyDescent="0.3">
      <c r="A854" s="64">
        <v>193</v>
      </c>
      <c r="B854" s="1" t="s">
        <v>1331</v>
      </c>
      <c r="C854" s="2" t="s">
        <v>23</v>
      </c>
      <c r="D854" s="65">
        <v>1</v>
      </c>
      <c r="E854" s="151">
        <v>2249</v>
      </c>
      <c r="F854" s="128">
        <v>2368</v>
      </c>
      <c r="G854" s="154">
        <v>2391.6799999999998</v>
      </c>
      <c r="H854" s="51">
        <f t="shared" si="193"/>
        <v>2336.2266666666669</v>
      </c>
      <c r="I854" s="52">
        <f t="shared" si="200"/>
        <v>76.46276305060735</v>
      </c>
      <c r="J854" s="52">
        <f t="shared" si="194"/>
        <v>3.2729171420555945</v>
      </c>
      <c r="K854" s="53">
        <f t="shared" si="195"/>
        <v>2336.2266666666669</v>
      </c>
      <c r="L854" s="53">
        <f t="shared" si="196"/>
        <v>2336.2266666666669</v>
      </c>
      <c r="M854" s="53">
        <f t="shared" si="197"/>
        <v>2336.23</v>
      </c>
      <c r="N854" s="53">
        <f t="shared" si="198"/>
        <v>2336.23</v>
      </c>
      <c r="O854" s="50">
        <f t="shared" si="199"/>
        <v>2249</v>
      </c>
      <c r="P854" s="50">
        <f t="shared" si="201"/>
        <v>2368</v>
      </c>
      <c r="Q854" s="50">
        <f t="shared" si="202"/>
        <v>2391.6799999999998</v>
      </c>
      <c r="R854" s="48"/>
      <c r="S854" s="49"/>
      <c r="T854" s="49"/>
      <c r="U854" s="50"/>
      <c r="V854" s="50"/>
      <c r="W854" s="50"/>
      <c r="X854" s="50"/>
      <c r="Y854" s="43"/>
      <c r="AA854" s="13"/>
      <c r="AB854" s="13"/>
    </row>
    <row r="855" spans="1:28" ht="30.75" thickBot="1" x14ac:dyDescent="0.3">
      <c r="A855" s="64">
        <v>194</v>
      </c>
      <c r="B855" s="1" t="s">
        <v>1332</v>
      </c>
      <c r="C855" s="2" t="s">
        <v>23</v>
      </c>
      <c r="D855" s="65">
        <v>1</v>
      </c>
      <c r="E855" s="151">
        <v>4049</v>
      </c>
      <c r="F855" s="128">
        <v>4264</v>
      </c>
      <c r="G855" s="154">
        <v>4306.6400000000003</v>
      </c>
      <c r="H855" s="51">
        <f t="shared" si="193"/>
        <v>4206.5466666666662</v>
      </c>
      <c r="I855" s="52">
        <f t="shared" si="200"/>
        <v>138.09509959927385</v>
      </c>
      <c r="J855" s="52">
        <f t="shared" si="194"/>
        <v>3.282861466712375</v>
      </c>
      <c r="K855" s="53">
        <f t="shared" si="195"/>
        <v>4206.5466666666662</v>
      </c>
      <c r="L855" s="53">
        <f t="shared" si="196"/>
        <v>4206.5466666666662</v>
      </c>
      <c r="M855" s="53">
        <f t="shared" si="197"/>
        <v>4206.55</v>
      </c>
      <c r="N855" s="53">
        <f t="shared" si="198"/>
        <v>4206.55</v>
      </c>
      <c r="O855" s="50">
        <f t="shared" si="199"/>
        <v>4049</v>
      </c>
      <c r="P855" s="50">
        <f t="shared" si="201"/>
        <v>4264</v>
      </c>
      <c r="Q855" s="50">
        <f t="shared" si="202"/>
        <v>4306.6400000000003</v>
      </c>
      <c r="R855" s="48"/>
      <c r="S855" s="49"/>
      <c r="T855" s="49"/>
      <c r="U855" s="50"/>
      <c r="V855" s="50"/>
      <c r="W855" s="50"/>
      <c r="X855" s="50"/>
      <c r="Y855" s="43"/>
      <c r="AA855" s="13"/>
      <c r="AB855" s="13"/>
    </row>
    <row r="856" spans="1:28" ht="45.75" thickBot="1" x14ac:dyDescent="0.3">
      <c r="A856" s="64">
        <v>195</v>
      </c>
      <c r="B856" s="1" t="s">
        <v>1333</v>
      </c>
      <c r="C856" s="2" t="s">
        <v>23</v>
      </c>
      <c r="D856" s="65">
        <v>1</v>
      </c>
      <c r="E856" s="151">
        <v>1671</v>
      </c>
      <c r="F856" s="128">
        <v>1760</v>
      </c>
      <c r="G856" s="154">
        <v>1777.6</v>
      </c>
      <c r="H856" s="51">
        <f t="shared" si="193"/>
        <v>1736.2</v>
      </c>
      <c r="I856" s="52">
        <f t="shared" si="200"/>
        <v>57.146478456681798</v>
      </c>
      <c r="J856" s="52">
        <f t="shared" si="194"/>
        <v>3.291468635910713</v>
      </c>
      <c r="K856" s="53">
        <f t="shared" si="195"/>
        <v>1736.2</v>
      </c>
      <c r="L856" s="53">
        <f t="shared" si="196"/>
        <v>1736.2</v>
      </c>
      <c r="M856" s="53">
        <f t="shared" si="197"/>
        <v>1736.2</v>
      </c>
      <c r="N856" s="53">
        <f t="shared" si="198"/>
        <v>1736.2</v>
      </c>
      <c r="O856" s="50">
        <f t="shared" si="199"/>
        <v>1671</v>
      </c>
      <c r="P856" s="50">
        <f t="shared" si="201"/>
        <v>1760</v>
      </c>
      <c r="Q856" s="50">
        <f t="shared" si="202"/>
        <v>1777.6</v>
      </c>
      <c r="R856" s="48"/>
      <c r="S856" s="49"/>
      <c r="T856" s="49"/>
      <c r="U856" s="50"/>
      <c r="V856" s="50"/>
      <c r="W856" s="50"/>
      <c r="X856" s="50"/>
      <c r="Y856" s="43"/>
      <c r="AA856" s="13"/>
      <c r="AB856" s="13"/>
    </row>
    <row r="857" spans="1:28" ht="30.75" thickBot="1" x14ac:dyDescent="0.3">
      <c r="A857" s="64">
        <v>196</v>
      </c>
      <c r="B857" s="1" t="s">
        <v>1334</v>
      </c>
      <c r="C857" s="2" t="s">
        <v>23</v>
      </c>
      <c r="D857" s="65">
        <v>1</v>
      </c>
      <c r="E857" s="151">
        <v>37</v>
      </c>
      <c r="F857" s="128">
        <v>39</v>
      </c>
      <c r="G857" s="154">
        <v>39.39</v>
      </c>
      <c r="H857" s="51">
        <f t="shared" si="193"/>
        <v>38.463333333333331</v>
      </c>
      <c r="I857" s="52">
        <f t="shared" si="200"/>
        <v>1.2821986325578942</v>
      </c>
      <c r="J857" s="52">
        <f t="shared" si="194"/>
        <v>3.3335608784761965</v>
      </c>
      <c r="K857" s="53">
        <f t="shared" si="195"/>
        <v>38.463333333333331</v>
      </c>
      <c r="L857" s="53">
        <f t="shared" si="196"/>
        <v>38.463333333333331</v>
      </c>
      <c r="M857" s="53">
        <f t="shared" si="197"/>
        <v>38.46</v>
      </c>
      <c r="N857" s="53">
        <f t="shared" si="198"/>
        <v>38.46</v>
      </c>
      <c r="O857" s="50">
        <f t="shared" si="199"/>
        <v>37</v>
      </c>
      <c r="P857" s="50">
        <f t="shared" si="201"/>
        <v>39</v>
      </c>
      <c r="Q857" s="50">
        <f t="shared" si="202"/>
        <v>39.39</v>
      </c>
      <c r="R857" s="48"/>
      <c r="S857" s="49"/>
      <c r="T857" s="49"/>
      <c r="U857" s="50"/>
      <c r="V857" s="50"/>
      <c r="W857" s="50"/>
      <c r="X857" s="50"/>
      <c r="Y857" s="43"/>
      <c r="AA857" s="13"/>
      <c r="AB857" s="13"/>
    </row>
    <row r="858" spans="1:28" ht="30.75" thickBot="1" x14ac:dyDescent="0.3">
      <c r="A858" s="64">
        <v>197</v>
      </c>
      <c r="B858" s="1" t="s">
        <v>1335</v>
      </c>
      <c r="C858" s="2" t="s">
        <v>23</v>
      </c>
      <c r="D858" s="65">
        <v>1</v>
      </c>
      <c r="E858" s="151">
        <v>37</v>
      </c>
      <c r="F858" s="128">
        <v>39</v>
      </c>
      <c r="G858" s="154">
        <v>39.39</v>
      </c>
      <c r="H858" s="51">
        <f t="shared" si="193"/>
        <v>38.463333333333331</v>
      </c>
      <c r="I858" s="52">
        <f t="shared" si="200"/>
        <v>1.2821986325578942</v>
      </c>
      <c r="J858" s="52">
        <f t="shared" si="194"/>
        <v>3.3335608784761965</v>
      </c>
      <c r="K858" s="53">
        <f t="shared" si="195"/>
        <v>38.463333333333331</v>
      </c>
      <c r="L858" s="53">
        <f t="shared" si="196"/>
        <v>38.463333333333331</v>
      </c>
      <c r="M858" s="53">
        <f t="shared" si="197"/>
        <v>38.46</v>
      </c>
      <c r="N858" s="53">
        <f t="shared" si="198"/>
        <v>38.46</v>
      </c>
      <c r="O858" s="50">
        <f t="shared" si="199"/>
        <v>37</v>
      </c>
      <c r="P858" s="50">
        <f t="shared" si="201"/>
        <v>39</v>
      </c>
      <c r="Q858" s="50">
        <f t="shared" si="202"/>
        <v>39.39</v>
      </c>
      <c r="R858" s="48"/>
      <c r="S858" s="49"/>
      <c r="T858" s="49"/>
      <c r="U858" s="50"/>
      <c r="V858" s="50"/>
      <c r="W858" s="50"/>
      <c r="X858" s="50"/>
      <c r="Y858" s="43"/>
      <c r="AA858" s="13"/>
      <c r="AB858" s="13"/>
    </row>
    <row r="859" spans="1:28" ht="30.75" thickBot="1" x14ac:dyDescent="0.3">
      <c r="A859" s="64">
        <v>198</v>
      </c>
      <c r="B859" s="1" t="s">
        <v>1336</v>
      </c>
      <c r="C859" s="2" t="s">
        <v>23</v>
      </c>
      <c r="D859" s="65">
        <v>1</v>
      </c>
      <c r="E859" s="151">
        <v>418</v>
      </c>
      <c r="F859" s="128">
        <v>440</v>
      </c>
      <c r="G859" s="154">
        <v>444.4</v>
      </c>
      <c r="H859" s="51">
        <f t="shared" si="193"/>
        <v>434.13333333333338</v>
      </c>
      <c r="I859" s="52">
        <f t="shared" si="200"/>
        <v>14.144021116122993</v>
      </c>
      <c r="J859" s="52">
        <f t="shared" si="194"/>
        <v>3.2579901219570773</v>
      </c>
      <c r="K859" s="53">
        <f t="shared" si="195"/>
        <v>434.13333333333338</v>
      </c>
      <c r="L859" s="53">
        <f t="shared" si="196"/>
        <v>434.13333333333338</v>
      </c>
      <c r="M859" s="53">
        <f t="shared" si="197"/>
        <v>434.13</v>
      </c>
      <c r="N859" s="53">
        <f t="shared" si="198"/>
        <v>434.13</v>
      </c>
      <c r="O859" s="50">
        <f t="shared" si="199"/>
        <v>418</v>
      </c>
      <c r="P859" s="50">
        <f t="shared" si="201"/>
        <v>440</v>
      </c>
      <c r="Q859" s="50">
        <f t="shared" si="202"/>
        <v>444.4</v>
      </c>
      <c r="R859" s="48"/>
      <c r="S859" s="49"/>
      <c r="T859" s="49"/>
      <c r="U859" s="50"/>
      <c r="V859" s="50"/>
      <c r="W859" s="50"/>
      <c r="X859" s="50"/>
      <c r="Y859" s="43"/>
      <c r="AA859" s="13"/>
      <c r="AB859" s="13"/>
    </row>
    <row r="860" spans="1:28" ht="29.25" customHeight="1" thickBot="1" x14ac:dyDescent="0.3">
      <c r="A860" s="64">
        <v>199</v>
      </c>
      <c r="B860" s="1" t="s">
        <v>1337</v>
      </c>
      <c r="C860" s="2" t="s">
        <v>23</v>
      </c>
      <c r="D860" s="66">
        <v>1</v>
      </c>
      <c r="E860" s="151">
        <v>418</v>
      </c>
      <c r="F860" s="128">
        <v>440</v>
      </c>
      <c r="G860" s="154">
        <v>444.4</v>
      </c>
      <c r="H860" s="51">
        <f t="shared" si="193"/>
        <v>434.13333333333338</v>
      </c>
      <c r="I860" s="52">
        <f t="shared" si="200"/>
        <v>14.144021116122993</v>
      </c>
      <c r="J860" s="52">
        <f t="shared" si="194"/>
        <v>3.2579901219570773</v>
      </c>
      <c r="K860" s="53">
        <f t="shared" si="195"/>
        <v>434.13333333333338</v>
      </c>
      <c r="L860" s="53">
        <f t="shared" si="196"/>
        <v>434.13333333333338</v>
      </c>
      <c r="M860" s="53">
        <f t="shared" si="197"/>
        <v>434.13</v>
      </c>
      <c r="N860" s="53">
        <f t="shared" si="198"/>
        <v>434.13</v>
      </c>
      <c r="O860" s="50">
        <f t="shared" si="199"/>
        <v>418</v>
      </c>
      <c r="P860" s="50">
        <f t="shared" si="201"/>
        <v>440</v>
      </c>
      <c r="Q860" s="50">
        <f t="shared" si="202"/>
        <v>444.4</v>
      </c>
      <c r="R860" s="48"/>
      <c r="S860" s="49"/>
      <c r="T860" s="49"/>
      <c r="U860" s="50"/>
      <c r="V860" s="50"/>
      <c r="W860" s="50"/>
      <c r="X860" s="50"/>
      <c r="Y860" s="43"/>
      <c r="AA860" s="13"/>
      <c r="AB860" s="13"/>
    </row>
    <row r="861" spans="1:28" ht="45.75" thickBot="1" x14ac:dyDescent="0.3">
      <c r="A861" s="64">
        <v>200</v>
      </c>
      <c r="B861" s="1" t="s">
        <v>1338</v>
      </c>
      <c r="C861" s="2" t="s">
        <v>23</v>
      </c>
      <c r="D861" s="65">
        <v>1</v>
      </c>
      <c r="E861" s="151">
        <v>835</v>
      </c>
      <c r="F861" s="128">
        <v>879</v>
      </c>
      <c r="G861" s="154">
        <v>887.79</v>
      </c>
      <c r="H861" s="51">
        <f t="shared" ref="H861:H926" si="203">AVERAGE(E861:G861)</f>
        <v>867.26333333333332</v>
      </c>
      <c r="I861" s="52">
        <f t="shared" si="200"/>
        <v>28.284413257717269</v>
      </c>
      <c r="J861" s="52">
        <f t="shared" ref="J861:J926" si="204">I861/H861*100</f>
        <v>3.2613408373908657</v>
      </c>
      <c r="K861" s="53">
        <f t="shared" si="195"/>
        <v>867.26333333333332</v>
      </c>
      <c r="L861" s="53">
        <f t="shared" si="196"/>
        <v>867.26333333333332</v>
      </c>
      <c r="M861" s="53">
        <f t="shared" si="197"/>
        <v>867.26</v>
      </c>
      <c r="N861" s="53">
        <f t="shared" si="198"/>
        <v>867.26</v>
      </c>
      <c r="O861" s="50">
        <f t="shared" si="199"/>
        <v>835</v>
      </c>
      <c r="P861" s="50">
        <f t="shared" si="201"/>
        <v>879</v>
      </c>
      <c r="Q861" s="50">
        <f t="shared" si="202"/>
        <v>887.79</v>
      </c>
      <c r="R861" s="103"/>
      <c r="S861" s="103"/>
      <c r="T861" s="103"/>
      <c r="U861" s="103"/>
      <c r="V861" s="103"/>
      <c r="W861" s="103"/>
      <c r="X861" s="103"/>
      <c r="Y861" s="43"/>
      <c r="AA861" s="13"/>
      <c r="AB861" s="13"/>
    </row>
    <row r="862" spans="1:28" ht="35.25" customHeight="1" thickBot="1" x14ac:dyDescent="0.3">
      <c r="A862" s="64">
        <v>201</v>
      </c>
      <c r="B862" s="1" t="s">
        <v>1339</v>
      </c>
      <c r="C862" s="2" t="s">
        <v>23</v>
      </c>
      <c r="D862" s="65">
        <v>1</v>
      </c>
      <c r="E862" s="151">
        <v>5998</v>
      </c>
      <c r="F862" s="128">
        <v>6316</v>
      </c>
      <c r="G862" s="154">
        <v>6379.16</v>
      </c>
      <c r="H862" s="51">
        <f t="shared" si="203"/>
        <v>6231.0533333333333</v>
      </c>
      <c r="I862" s="52">
        <f t="shared" si="200"/>
        <v>204.28580110554262</v>
      </c>
      <c r="J862" s="52">
        <f t="shared" si="204"/>
        <v>3.2785115160659184</v>
      </c>
      <c r="K862" s="53">
        <f t="shared" si="195"/>
        <v>6231.0533333333333</v>
      </c>
      <c r="L862" s="53">
        <f t="shared" si="196"/>
        <v>6231.0533333333333</v>
      </c>
      <c r="M862" s="53">
        <f t="shared" si="197"/>
        <v>6231.05</v>
      </c>
      <c r="N862" s="53">
        <f t="shared" si="198"/>
        <v>6231.05</v>
      </c>
      <c r="O862" s="50">
        <f t="shared" si="199"/>
        <v>5998</v>
      </c>
      <c r="P862" s="50">
        <f t="shared" si="201"/>
        <v>6316</v>
      </c>
      <c r="Q862" s="50">
        <f t="shared" si="202"/>
        <v>6379.16</v>
      </c>
      <c r="R862" s="48"/>
      <c r="S862" s="49"/>
      <c r="T862" s="49"/>
      <c r="U862" s="50"/>
      <c r="V862" s="50"/>
      <c r="W862" s="50"/>
      <c r="X862" s="50"/>
      <c r="Y862" s="43"/>
      <c r="AA862" s="13"/>
      <c r="AB862" s="13"/>
    </row>
    <row r="863" spans="1:28" ht="30.75" thickBot="1" x14ac:dyDescent="0.3">
      <c r="A863" s="64">
        <v>202</v>
      </c>
      <c r="B863" s="1" t="s">
        <v>1340</v>
      </c>
      <c r="C863" s="2" t="s">
        <v>23</v>
      </c>
      <c r="D863" s="65">
        <v>1</v>
      </c>
      <c r="E863" s="151">
        <v>835</v>
      </c>
      <c r="F863" s="128">
        <v>879</v>
      </c>
      <c r="G863" s="154">
        <v>887.79</v>
      </c>
      <c r="H863" s="51">
        <f t="shared" si="203"/>
        <v>867.26333333333332</v>
      </c>
      <c r="I863" s="52">
        <f t="shared" si="200"/>
        <v>28.284413257717269</v>
      </c>
      <c r="J863" s="52">
        <f t="shared" si="204"/>
        <v>3.2613408373908657</v>
      </c>
      <c r="K863" s="53">
        <f t="shared" si="195"/>
        <v>867.26333333333332</v>
      </c>
      <c r="L863" s="53">
        <f t="shared" si="196"/>
        <v>867.26333333333332</v>
      </c>
      <c r="M863" s="53">
        <f t="shared" si="197"/>
        <v>867.26</v>
      </c>
      <c r="N863" s="53">
        <f t="shared" si="198"/>
        <v>867.26</v>
      </c>
      <c r="O863" s="50">
        <f t="shared" si="199"/>
        <v>835</v>
      </c>
      <c r="P863" s="50">
        <f t="shared" si="201"/>
        <v>879</v>
      </c>
      <c r="Q863" s="50">
        <f t="shared" si="202"/>
        <v>887.79</v>
      </c>
      <c r="R863" s="48"/>
      <c r="S863" s="49"/>
      <c r="T863" s="49"/>
      <c r="U863" s="50"/>
      <c r="V863" s="50"/>
      <c r="W863" s="50"/>
      <c r="X863" s="50"/>
      <c r="Y863" s="43"/>
      <c r="AA863" s="13"/>
      <c r="AB863" s="13"/>
    </row>
    <row r="864" spans="1:28" ht="37.5" customHeight="1" thickBot="1" x14ac:dyDescent="0.3">
      <c r="A864" s="64">
        <v>203</v>
      </c>
      <c r="B864" s="1" t="s">
        <v>1341</v>
      </c>
      <c r="C864" s="2" t="s">
        <v>23</v>
      </c>
      <c r="D864" s="65">
        <v>1</v>
      </c>
      <c r="E864" s="151">
        <v>396</v>
      </c>
      <c r="F864" s="128">
        <v>417</v>
      </c>
      <c r="G864" s="154">
        <v>421.17</v>
      </c>
      <c r="H864" s="51">
        <f t="shared" si="203"/>
        <v>411.39000000000004</v>
      </c>
      <c r="I864" s="52">
        <f t="shared" si="200"/>
        <v>13.490229797894481</v>
      </c>
      <c r="J864" s="52">
        <f t="shared" si="204"/>
        <v>3.2791827214794913</v>
      </c>
      <c r="K864" s="53">
        <f t="shared" si="195"/>
        <v>411.39000000000004</v>
      </c>
      <c r="L864" s="53">
        <f t="shared" si="196"/>
        <v>411.39000000000004</v>
      </c>
      <c r="M864" s="53">
        <f t="shared" si="197"/>
        <v>411.39</v>
      </c>
      <c r="N864" s="53">
        <f t="shared" si="198"/>
        <v>411.39</v>
      </c>
      <c r="O864" s="50">
        <f t="shared" si="199"/>
        <v>396</v>
      </c>
      <c r="P864" s="50">
        <f t="shared" si="201"/>
        <v>417</v>
      </c>
      <c r="Q864" s="50">
        <f t="shared" si="202"/>
        <v>421.17</v>
      </c>
      <c r="R864" s="48"/>
      <c r="S864" s="49"/>
      <c r="T864" s="49"/>
      <c r="U864" s="50"/>
      <c r="V864" s="50"/>
      <c r="W864" s="50"/>
      <c r="X864" s="50"/>
      <c r="Y864" s="43"/>
      <c r="AA864" s="13"/>
      <c r="AB864" s="13"/>
    </row>
    <row r="865" spans="1:28" ht="45.75" thickBot="1" x14ac:dyDescent="0.3">
      <c r="A865" s="64">
        <v>204</v>
      </c>
      <c r="B865" s="1" t="s">
        <v>1342</v>
      </c>
      <c r="C865" s="2" t="s">
        <v>23</v>
      </c>
      <c r="D865" s="65">
        <v>1</v>
      </c>
      <c r="E865" s="151">
        <v>5334</v>
      </c>
      <c r="F865" s="128">
        <v>5617</v>
      </c>
      <c r="G865" s="154">
        <v>5673.17</v>
      </c>
      <c r="H865" s="51">
        <f t="shared" si="203"/>
        <v>5541.3899999999994</v>
      </c>
      <c r="I865" s="52">
        <f t="shared" si="200"/>
        <v>181.78758565974744</v>
      </c>
      <c r="J865" s="52">
        <f t="shared" si="204"/>
        <v>3.2805412659954896</v>
      </c>
      <c r="K865" s="53">
        <f t="shared" si="195"/>
        <v>5541.3899999999994</v>
      </c>
      <c r="L865" s="53">
        <f t="shared" si="196"/>
        <v>5541.3899999999994</v>
      </c>
      <c r="M865" s="53">
        <f t="shared" si="197"/>
        <v>5541.39</v>
      </c>
      <c r="N865" s="53">
        <f t="shared" si="198"/>
        <v>5541.39</v>
      </c>
      <c r="O865" s="50">
        <f t="shared" si="199"/>
        <v>5334</v>
      </c>
      <c r="P865" s="50">
        <f t="shared" si="201"/>
        <v>5617</v>
      </c>
      <c r="Q865" s="50">
        <f t="shared" si="202"/>
        <v>5673.17</v>
      </c>
      <c r="R865" s="48"/>
      <c r="S865" s="49"/>
      <c r="T865" s="49"/>
      <c r="U865" s="50"/>
      <c r="V865" s="50"/>
      <c r="W865" s="50"/>
      <c r="X865" s="50"/>
      <c r="Y865" s="43"/>
      <c r="AA865" s="13"/>
      <c r="AB865" s="13"/>
    </row>
    <row r="866" spans="1:28" ht="30.75" thickBot="1" x14ac:dyDescent="0.3">
      <c r="A866" s="64">
        <v>205</v>
      </c>
      <c r="B866" s="1" t="s">
        <v>1343</v>
      </c>
      <c r="C866" s="2" t="s">
        <v>23</v>
      </c>
      <c r="D866" s="65">
        <v>1</v>
      </c>
      <c r="E866" s="151">
        <v>4628</v>
      </c>
      <c r="F866" s="128">
        <v>4873</v>
      </c>
      <c r="G866" s="154">
        <v>4921.7300000000005</v>
      </c>
      <c r="H866" s="51">
        <f t="shared" si="203"/>
        <v>4807.5766666666668</v>
      </c>
      <c r="I866" s="52">
        <f t="shared" si="200"/>
        <v>157.41501717858239</v>
      </c>
      <c r="J866" s="52">
        <f t="shared" si="204"/>
        <v>3.2743111154112094</v>
      </c>
      <c r="K866" s="53">
        <f t="shared" si="195"/>
        <v>4807.5766666666668</v>
      </c>
      <c r="L866" s="53">
        <f t="shared" si="196"/>
        <v>4807.5766666666668</v>
      </c>
      <c r="M866" s="53">
        <f t="shared" si="197"/>
        <v>4807.58</v>
      </c>
      <c r="N866" s="53">
        <f t="shared" si="198"/>
        <v>4807.58</v>
      </c>
      <c r="O866" s="50">
        <f t="shared" si="199"/>
        <v>4628</v>
      </c>
      <c r="P866" s="50">
        <f t="shared" si="201"/>
        <v>4873</v>
      </c>
      <c r="Q866" s="50">
        <f t="shared" si="202"/>
        <v>4921.7300000000005</v>
      </c>
      <c r="R866" s="48"/>
      <c r="S866" s="49"/>
      <c r="T866" s="49"/>
      <c r="U866" s="50"/>
      <c r="V866" s="50"/>
      <c r="W866" s="50"/>
      <c r="X866" s="50"/>
      <c r="Y866" s="43"/>
      <c r="AA866" s="13"/>
      <c r="AB866" s="13"/>
    </row>
    <row r="867" spans="1:28" ht="30.75" thickBot="1" x14ac:dyDescent="0.3">
      <c r="A867" s="64">
        <v>206</v>
      </c>
      <c r="B867" s="1" t="s">
        <v>1344</v>
      </c>
      <c r="C867" s="2" t="s">
        <v>23</v>
      </c>
      <c r="D867" s="65">
        <v>1</v>
      </c>
      <c r="E867" s="151">
        <v>406</v>
      </c>
      <c r="F867" s="128">
        <v>428</v>
      </c>
      <c r="G867" s="154">
        <v>432.28000000000003</v>
      </c>
      <c r="H867" s="51">
        <f t="shared" si="203"/>
        <v>422.09333333333331</v>
      </c>
      <c r="I867" s="52">
        <f t="shared" si="200"/>
        <v>14.100572092412904</v>
      </c>
      <c r="J867" s="52">
        <f t="shared" si="204"/>
        <v>3.3406289507248568</v>
      </c>
      <c r="K867" s="53">
        <f t="shared" si="195"/>
        <v>422.09333333333331</v>
      </c>
      <c r="L867" s="53">
        <f t="shared" si="196"/>
        <v>422.09333333333331</v>
      </c>
      <c r="M867" s="53">
        <f t="shared" si="197"/>
        <v>422.09</v>
      </c>
      <c r="N867" s="53">
        <f t="shared" si="198"/>
        <v>422.09</v>
      </c>
      <c r="O867" s="50">
        <f t="shared" si="199"/>
        <v>406</v>
      </c>
      <c r="P867" s="50">
        <f t="shared" si="201"/>
        <v>428</v>
      </c>
      <c r="Q867" s="50">
        <f t="shared" si="202"/>
        <v>432.28000000000003</v>
      </c>
      <c r="R867" s="48"/>
      <c r="S867" s="49"/>
      <c r="T867" s="49"/>
      <c r="U867" s="50"/>
      <c r="V867" s="50"/>
      <c r="W867" s="50"/>
      <c r="X867" s="50"/>
      <c r="Y867" s="43"/>
      <c r="AA867" s="13"/>
      <c r="AB867" s="13"/>
    </row>
    <row r="868" spans="1:28" ht="27.75" customHeight="1" thickBot="1" x14ac:dyDescent="0.3">
      <c r="A868" s="64">
        <v>207</v>
      </c>
      <c r="B868" s="1" t="s">
        <v>1345</v>
      </c>
      <c r="C868" s="2" t="s">
        <v>23</v>
      </c>
      <c r="D868" s="65">
        <v>1</v>
      </c>
      <c r="E868" s="151">
        <v>37</v>
      </c>
      <c r="F868" s="128">
        <v>39</v>
      </c>
      <c r="G868" s="154">
        <v>39.39</v>
      </c>
      <c r="H868" s="51">
        <f t="shared" si="203"/>
        <v>38.463333333333331</v>
      </c>
      <c r="I868" s="52">
        <f t="shared" si="200"/>
        <v>1.2821986325578942</v>
      </c>
      <c r="J868" s="52">
        <f t="shared" si="204"/>
        <v>3.3335608784761965</v>
      </c>
      <c r="K868" s="53">
        <f t="shared" si="195"/>
        <v>38.463333333333331</v>
      </c>
      <c r="L868" s="53">
        <f t="shared" si="196"/>
        <v>38.463333333333331</v>
      </c>
      <c r="M868" s="53">
        <f t="shared" si="197"/>
        <v>38.46</v>
      </c>
      <c r="N868" s="53">
        <f t="shared" si="198"/>
        <v>38.46</v>
      </c>
      <c r="O868" s="50">
        <f t="shared" si="199"/>
        <v>37</v>
      </c>
      <c r="P868" s="50">
        <f t="shared" si="201"/>
        <v>39</v>
      </c>
      <c r="Q868" s="50">
        <f t="shared" si="202"/>
        <v>39.39</v>
      </c>
      <c r="R868" s="148"/>
      <c r="S868" s="148"/>
      <c r="T868" s="148"/>
      <c r="U868" s="148"/>
      <c r="V868" s="148"/>
      <c r="W868" s="148"/>
      <c r="X868" s="148"/>
      <c r="Y868" s="43"/>
      <c r="AA868" s="13"/>
      <c r="AB868" s="13"/>
    </row>
    <row r="869" spans="1:28" ht="30.75" thickBot="1" x14ac:dyDescent="0.3">
      <c r="A869" s="64">
        <v>208</v>
      </c>
      <c r="B869" s="1" t="s">
        <v>1346</v>
      </c>
      <c r="C869" s="2" t="s">
        <v>23</v>
      </c>
      <c r="D869" s="65">
        <v>1</v>
      </c>
      <c r="E869" s="151">
        <v>117</v>
      </c>
      <c r="F869" s="128">
        <v>123</v>
      </c>
      <c r="G869" s="154">
        <v>124.23</v>
      </c>
      <c r="H869" s="51">
        <f t="shared" si="203"/>
        <v>121.41000000000001</v>
      </c>
      <c r="I869" s="52">
        <f t="shared" si="200"/>
        <v>3.8683717504914146</v>
      </c>
      <c r="J869" s="52">
        <f t="shared" si="204"/>
        <v>3.1862052141433277</v>
      </c>
      <c r="K869" s="53">
        <f t="shared" si="195"/>
        <v>121.41000000000001</v>
      </c>
      <c r="L869" s="53">
        <f t="shared" si="196"/>
        <v>121.41000000000001</v>
      </c>
      <c r="M869" s="53">
        <f t="shared" si="197"/>
        <v>121.41</v>
      </c>
      <c r="N869" s="53">
        <f t="shared" si="198"/>
        <v>121.41</v>
      </c>
      <c r="O869" s="50">
        <f t="shared" si="199"/>
        <v>117</v>
      </c>
      <c r="P869" s="50">
        <f t="shared" si="201"/>
        <v>123</v>
      </c>
      <c r="Q869" s="50">
        <f t="shared" si="202"/>
        <v>124.23</v>
      </c>
      <c r="R869" s="48"/>
      <c r="S869" s="49"/>
      <c r="T869" s="49"/>
      <c r="U869" s="50"/>
      <c r="V869" s="50"/>
      <c r="W869" s="50"/>
      <c r="X869" s="50"/>
      <c r="Y869" s="43"/>
      <c r="AA869" s="13"/>
      <c r="AB869" s="13"/>
    </row>
    <row r="870" spans="1:28" ht="45.75" thickBot="1" x14ac:dyDescent="0.3">
      <c r="A870" s="64">
        <v>209</v>
      </c>
      <c r="B870" s="1" t="s">
        <v>1347</v>
      </c>
      <c r="C870" s="2" t="s">
        <v>23</v>
      </c>
      <c r="D870" s="65">
        <v>1</v>
      </c>
      <c r="E870" s="151">
        <v>1477</v>
      </c>
      <c r="F870" s="128">
        <v>1555</v>
      </c>
      <c r="G870" s="154">
        <v>1570.55</v>
      </c>
      <c r="H870" s="51">
        <f t="shared" si="203"/>
        <v>1534.1833333333334</v>
      </c>
      <c r="I870" s="52">
        <f t="shared" si="200"/>
        <v>50.128842329873642</v>
      </c>
      <c r="J870" s="52">
        <f t="shared" si="204"/>
        <v>3.2674610159503086</v>
      </c>
      <c r="K870" s="53">
        <f t="shared" si="195"/>
        <v>1534.1833333333334</v>
      </c>
      <c r="L870" s="53">
        <f t="shared" si="196"/>
        <v>1534.1833333333334</v>
      </c>
      <c r="M870" s="53">
        <f t="shared" si="197"/>
        <v>1534.18</v>
      </c>
      <c r="N870" s="53">
        <f t="shared" si="198"/>
        <v>1534.18</v>
      </c>
      <c r="O870" s="50">
        <f t="shared" si="199"/>
        <v>1477</v>
      </c>
      <c r="P870" s="50">
        <f t="shared" si="201"/>
        <v>1555</v>
      </c>
      <c r="Q870" s="50">
        <f t="shared" si="202"/>
        <v>1570.55</v>
      </c>
      <c r="R870" s="48"/>
      <c r="S870" s="49"/>
      <c r="T870" s="49"/>
      <c r="U870" s="50"/>
      <c r="V870" s="50"/>
      <c r="W870" s="50"/>
      <c r="X870" s="50"/>
      <c r="Y870" s="43"/>
      <c r="AA870" s="13"/>
      <c r="AB870" s="13"/>
    </row>
    <row r="871" spans="1:28" ht="28.5" customHeight="1" thickBot="1" x14ac:dyDescent="0.3">
      <c r="A871" s="64">
        <v>210</v>
      </c>
      <c r="B871" s="1" t="s">
        <v>1348</v>
      </c>
      <c r="C871" s="2" t="s">
        <v>23</v>
      </c>
      <c r="D871" s="65">
        <v>1</v>
      </c>
      <c r="E871" s="151">
        <v>54</v>
      </c>
      <c r="F871" s="128">
        <v>57</v>
      </c>
      <c r="G871" s="154">
        <v>57.57</v>
      </c>
      <c r="H871" s="51">
        <f t="shared" si="203"/>
        <v>56.19</v>
      </c>
      <c r="I871" s="52">
        <f t="shared" si="200"/>
        <v>1.9178894650109533</v>
      </c>
      <c r="J871" s="52">
        <f t="shared" si="204"/>
        <v>3.413222041307979</v>
      </c>
      <c r="K871" s="53">
        <f t="shared" si="195"/>
        <v>56.19</v>
      </c>
      <c r="L871" s="53">
        <f t="shared" si="196"/>
        <v>56.19</v>
      </c>
      <c r="M871" s="53">
        <f t="shared" si="197"/>
        <v>56.19</v>
      </c>
      <c r="N871" s="53">
        <f t="shared" si="198"/>
        <v>56.19</v>
      </c>
      <c r="O871" s="50">
        <f t="shared" si="199"/>
        <v>54</v>
      </c>
      <c r="P871" s="50">
        <f t="shared" si="201"/>
        <v>57</v>
      </c>
      <c r="Q871" s="50">
        <f t="shared" si="202"/>
        <v>57.57</v>
      </c>
      <c r="R871" s="148"/>
      <c r="S871" s="148"/>
      <c r="T871" s="148"/>
      <c r="U871" s="148"/>
      <c r="V871" s="148"/>
      <c r="W871" s="148"/>
      <c r="X871" s="148"/>
      <c r="Y871" s="43"/>
      <c r="AA871" s="13"/>
      <c r="AB871" s="13"/>
    </row>
    <row r="872" spans="1:28" ht="33" customHeight="1" thickBot="1" x14ac:dyDescent="0.3">
      <c r="A872" s="64">
        <v>211</v>
      </c>
      <c r="B872" s="1" t="s">
        <v>762</v>
      </c>
      <c r="C872" s="2" t="s">
        <v>23</v>
      </c>
      <c r="D872" s="65">
        <v>1</v>
      </c>
      <c r="E872" s="151">
        <v>224</v>
      </c>
      <c r="F872" s="128">
        <v>236</v>
      </c>
      <c r="G872" s="154">
        <v>238.36</v>
      </c>
      <c r="H872" s="51">
        <f t="shared" si="203"/>
        <v>232.78666666666666</v>
      </c>
      <c r="I872" s="52">
        <f t="shared" si="200"/>
        <v>7.7004242307377719</v>
      </c>
      <c r="J872" s="52">
        <f t="shared" si="204"/>
        <v>3.3079318248773291</v>
      </c>
      <c r="K872" s="53">
        <f t="shared" si="195"/>
        <v>232.78666666666666</v>
      </c>
      <c r="L872" s="53">
        <f t="shared" si="196"/>
        <v>232.78666666666666</v>
      </c>
      <c r="M872" s="53">
        <f t="shared" si="197"/>
        <v>232.79</v>
      </c>
      <c r="N872" s="53">
        <f t="shared" si="198"/>
        <v>232.79</v>
      </c>
      <c r="O872" s="50">
        <f t="shared" si="199"/>
        <v>224</v>
      </c>
      <c r="P872" s="50">
        <f t="shared" si="201"/>
        <v>236</v>
      </c>
      <c r="Q872" s="50">
        <f t="shared" si="202"/>
        <v>238.36</v>
      </c>
      <c r="R872" s="48"/>
      <c r="S872" s="49"/>
      <c r="T872" s="49"/>
      <c r="U872" s="50"/>
      <c r="V872" s="50"/>
      <c r="W872" s="50"/>
      <c r="X872" s="50"/>
      <c r="Y872" s="43"/>
      <c r="AA872" s="13"/>
      <c r="AB872" s="13"/>
    </row>
    <row r="873" spans="1:28" ht="30.75" thickBot="1" x14ac:dyDescent="0.3">
      <c r="A873" s="64">
        <v>212</v>
      </c>
      <c r="B873" s="1" t="s">
        <v>1349</v>
      </c>
      <c r="C873" s="2" t="s">
        <v>23</v>
      </c>
      <c r="D873" s="65">
        <v>1</v>
      </c>
      <c r="E873" s="151">
        <v>942</v>
      </c>
      <c r="F873" s="128">
        <v>992</v>
      </c>
      <c r="G873" s="154">
        <v>1001.92</v>
      </c>
      <c r="H873" s="51">
        <f t="shared" si="203"/>
        <v>978.64</v>
      </c>
      <c r="I873" s="52">
        <f t="shared" si="200"/>
        <v>32.116487977361395</v>
      </c>
      <c r="J873" s="52">
        <f t="shared" si="204"/>
        <v>3.2817469117715805</v>
      </c>
      <c r="K873" s="53">
        <f t="shared" si="195"/>
        <v>978.64</v>
      </c>
      <c r="L873" s="53">
        <f t="shared" si="196"/>
        <v>978.64</v>
      </c>
      <c r="M873" s="53">
        <f t="shared" si="197"/>
        <v>978.64</v>
      </c>
      <c r="N873" s="53">
        <f t="shared" si="198"/>
        <v>978.64</v>
      </c>
      <c r="O873" s="50">
        <f t="shared" si="199"/>
        <v>942</v>
      </c>
      <c r="P873" s="50">
        <f t="shared" si="201"/>
        <v>992</v>
      </c>
      <c r="Q873" s="50">
        <f t="shared" si="202"/>
        <v>1001.92</v>
      </c>
      <c r="R873" s="48"/>
      <c r="S873" s="49"/>
      <c r="T873" s="49"/>
      <c r="U873" s="50"/>
      <c r="V873" s="50"/>
      <c r="W873" s="50"/>
      <c r="X873" s="50"/>
      <c r="Y873" s="43"/>
      <c r="AA873" s="13"/>
      <c r="AB873" s="13"/>
    </row>
    <row r="874" spans="1:28" ht="30.75" thickBot="1" x14ac:dyDescent="0.3">
      <c r="A874" s="64">
        <v>213</v>
      </c>
      <c r="B874" s="1" t="s">
        <v>1350</v>
      </c>
      <c r="C874" s="2" t="s">
        <v>23</v>
      </c>
      <c r="D874" s="65">
        <v>1</v>
      </c>
      <c r="E874" s="151">
        <v>299</v>
      </c>
      <c r="F874" s="128">
        <v>315</v>
      </c>
      <c r="G874" s="154">
        <v>318.14999999999998</v>
      </c>
      <c r="H874" s="51">
        <f t="shared" si="203"/>
        <v>310.71666666666664</v>
      </c>
      <c r="I874" s="52">
        <f t="shared" si="200"/>
        <v>10.268438699886811</v>
      </c>
      <c r="J874" s="52">
        <f t="shared" si="204"/>
        <v>3.3047595451011573</v>
      </c>
      <c r="K874" s="53">
        <f t="shared" si="195"/>
        <v>310.71666666666664</v>
      </c>
      <c r="L874" s="53">
        <f t="shared" si="196"/>
        <v>310.71666666666664</v>
      </c>
      <c r="M874" s="53">
        <f t="shared" si="197"/>
        <v>310.72000000000003</v>
      </c>
      <c r="N874" s="53">
        <f t="shared" si="198"/>
        <v>310.72000000000003</v>
      </c>
      <c r="O874" s="50">
        <f t="shared" si="199"/>
        <v>299</v>
      </c>
      <c r="P874" s="50">
        <f t="shared" si="201"/>
        <v>315</v>
      </c>
      <c r="Q874" s="50">
        <f t="shared" si="202"/>
        <v>318.14999999999998</v>
      </c>
      <c r="R874" s="48"/>
      <c r="S874" s="49"/>
      <c r="T874" s="49"/>
      <c r="U874" s="50"/>
      <c r="V874" s="50"/>
      <c r="W874" s="50"/>
      <c r="X874" s="50"/>
      <c r="Y874" s="43"/>
      <c r="AA874" s="13"/>
      <c r="AB874" s="13"/>
    </row>
    <row r="875" spans="1:28" ht="30.75" thickBot="1" x14ac:dyDescent="0.3">
      <c r="A875" s="64">
        <v>214</v>
      </c>
      <c r="B875" s="1" t="s">
        <v>1351</v>
      </c>
      <c r="C875" s="2" t="s">
        <v>23</v>
      </c>
      <c r="D875" s="65">
        <v>1</v>
      </c>
      <c r="E875" s="151">
        <v>21</v>
      </c>
      <c r="F875" s="128">
        <v>22</v>
      </c>
      <c r="G875" s="154">
        <v>22.22</v>
      </c>
      <c r="H875" s="51">
        <f t="shared" si="203"/>
        <v>21.74</v>
      </c>
      <c r="I875" s="52">
        <f t="shared" si="200"/>
        <v>0.65023072828035389</v>
      </c>
      <c r="J875" s="52">
        <f t="shared" si="204"/>
        <v>2.9909417124211313</v>
      </c>
      <c r="K875" s="53">
        <f t="shared" si="195"/>
        <v>21.74</v>
      </c>
      <c r="L875" s="53">
        <f t="shared" si="196"/>
        <v>21.74</v>
      </c>
      <c r="M875" s="53">
        <f t="shared" si="197"/>
        <v>21.74</v>
      </c>
      <c r="N875" s="53">
        <f t="shared" si="198"/>
        <v>21.74</v>
      </c>
      <c r="O875" s="50">
        <f t="shared" si="199"/>
        <v>21</v>
      </c>
      <c r="P875" s="50">
        <f t="shared" si="201"/>
        <v>22</v>
      </c>
      <c r="Q875" s="50">
        <f t="shared" si="202"/>
        <v>22.22</v>
      </c>
      <c r="R875" s="48"/>
      <c r="S875" s="49"/>
      <c r="T875" s="49"/>
      <c r="U875" s="50"/>
      <c r="V875" s="50"/>
      <c r="W875" s="50"/>
      <c r="X875" s="50"/>
      <c r="Y875" s="43"/>
      <c r="AA875" s="13"/>
      <c r="AB875" s="13"/>
    </row>
    <row r="876" spans="1:28" ht="30.75" thickBot="1" x14ac:dyDescent="0.3">
      <c r="A876" s="64">
        <v>215</v>
      </c>
      <c r="B876" s="1" t="s">
        <v>759</v>
      </c>
      <c r="C876" s="2" t="s">
        <v>23</v>
      </c>
      <c r="D876" s="65">
        <v>1</v>
      </c>
      <c r="E876" s="151">
        <v>85</v>
      </c>
      <c r="F876" s="128">
        <v>90</v>
      </c>
      <c r="G876" s="154">
        <v>90.9</v>
      </c>
      <c r="H876" s="51">
        <f t="shared" si="203"/>
        <v>88.633333333333326</v>
      </c>
      <c r="I876" s="52">
        <f t="shared" si="200"/>
        <v>3.1785741037976991</v>
      </c>
      <c r="J876" s="52">
        <f t="shared" si="204"/>
        <v>3.5862062096250842</v>
      </c>
      <c r="K876" s="53">
        <f t="shared" si="195"/>
        <v>88.633333333333326</v>
      </c>
      <c r="L876" s="53">
        <f t="shared" si="196"/>
        <v>88.633333333333326</v>
      </c>
      <c r="M876" s="53">
        <f t="shared" si="197"/>
        <v>88.63</v>
      </c>
      <c r="N876" s="53">
        <f t="shared" si="198"/>
        <v>88.63</v>
      </c>
      <c r="O876" s="50">
        <f t="shared" si="199"/>
        <v>85</v>
      </c>
      <c r="P876" s="50">
        <f t="shared" si="201"/>
        <v>90</v>
      </c>
      <c r="Q876" s="50">
        <f t="shared" si="202"/>
        <v>90.9</v>
      </c>
      <c r="R876" s="48"/>
      <c r="S876" s="49"/>
      <c r="T876" s="49"/>
      <c r="U876" s="50"/>
      <c r="V876" s="50"/>
      <c r="W876" s="50"/>
      <c r="X876" s="50"/>
      <c r="Y876" s="43"/>
      <c r="AA876" s="13"/>
      <c r="AB876" s="13"/>
    </row>
    <row r="877" spans="1:28" ht="30.75" thickBot="1" x14ac:dyDescent="0.3">
      <c r="A877" s="64">
        <v>216</v>
      </c>
      <c r="B877" s="1" t="s">
        <v>1352</v>
      </c>
      <c r="C877" s="2" t="s">
        <v>23</v>
      </c>
      <c r="D877" s="65">
        <v>1</v>
      </c>
      <c r="E877" s="151">
        <v>21</v>
      </c>
      <c r="F877" s="128">
        <v>22</v>
      </c>
      <c r="G877" s="154">
        <v>22.22</v>
      </c>
      <c r="H877" s="51">
        <f t="shared" si="203"/>
        <v>21.74</v>
      </c>
      <c r="I877" s="52">
        <f t="shared" si="200"/>
        <v>0.65023072828035389</v>
      </c>
      <c r="J877" s="52">
        <f t="shared" si="204"/>
        <v>2.9909417124211313</v>
      </c>
      <c r="K877" s="53">
        <f t="shared" si="195"/>
        <v>21.74</v>
      </c>
      <c r="L877" s="53">
        <f t="shared" si="196"/>
        <v>21.74</v>
      </c>
      <c r="M877" s="53">
        <f t="shared" si="197"/>
        <v>21.74</v>
      </c>
      <c r="N877" s="53">
        <f t="shared" si="198"/>
        <v>21.74</v>
      </c>
      <c r="O877" s="50">
        <f t="shared" si="199"/>
        <v>21</v>
      </c>
      <c r="P877" s="50">
        <f t="shared" si="201"/>
        <v>22</v>
      </c>
      <c r="Q877" s="50">
        <f t="shared" si="202"/>
        <v>22.22</v>
      </c>
      <c r="R877" s="48"/>
      <c r="S877" s="49"/>
      <c r="T877" s="49"/>
      <c r="U877" s="50"/>
      <c r="V877" s="50"/>
      <c r="W877" s="50"/>
      <c r="X877" s="50"/>
      <c r="Y877" s="43"/>
      <c r="AA877" s="13"/>
      <c r="AB877" s="13"/>
    </row>
    <row r="878" spans="1:28" ht="30.75" thickBot="1" x14ac:dyDescent="0.3">
      <c r="A878" s="64">
        <v>217</v>
      </c>
      <c r="B878" s="1" t="s">
        <v>1353</v>
      </c>
      <c r="C878" s="2" t="s">
        <v>23</v>
      </c>
      <c r="D878" s="65">
        <v>1</v>
      </c>
      <c r="E878" s="151">
        <v>37</v>
      </c>
      <c r="F878" s="128">
        <v>39</v>
      </c>
      <c r="G878" s="154">
        <v>39.39</v>
      </c>
      <c r="H878" s="51">
        <f t="shared" si="203"/>
        <v>38.463333333333331</v>
      </c>
      <c r="I878" s="52">
        <f t="shared" si="200"/>
        <v>1.2821986325578942</v>
      </c>
      <c r="J878" s="52">
        <f t="shared" si="204"/>
        <v>3.3335608784761965</v>
      </c>
      <c r="K878" s="53">
        <f t="shared" si="195"/>
        <v>38.463333333333331</v>
      </c>
      <c r="L878" s="53">
        <f t="shared" si="196"/>
        <v>38.463333333333331</v>
      </c>
      <c r="M878" s="53">
        <f t="shared" si="197"/>
        <v>38.46</v>
      </c>
      <c r="N878" s="53">
        <f t="shared" si="198"/>
        <v>38.46</v>
      </c>
      <c r="O878" s="50">
        <f t="shared" si="199"/>
        <v>37</v>
      </c>
      <c r="P878" s="50">
        <f t="shared" si="201"/>
        <v>39</v>
      </c>
      <c r="Q878" s="50">
        <f t="shared" si="202"/>
        <v>39.39</v>
      </c>
      <c r="R878" s="48"/>
      <c r="S878" s="49"/>
      <c r="T878" s="49"/>
      <c r="U878" s="50"/>
      <c r="V878" s="50"/>
      <c r="W878" s="50"/>
      <c r="X878" s="50"/>
      <c r="Y878" s="43"/>
      <c r="AA878" s="13"/>
      <c r="AB878" s="13"/>
    </row>
    <row r="879" spans="1:28" ht="30.75" thickBot="1" x14ac:dyDescent="0.3">
      <c r="A879" s="64">
        <v>218</v>
      </c>
      <c r="B879" s="1" t="s">
        <v>1353</v>
      </c>
      <c r="C879" s="2" t="s">
        <v>23</v>
      </c>
      <c r="D879" s="65">
        <v>1</v>
      </c>
      <c r="E879" s="151">
        <v>37</v>
      </c>
      <c r="F879" s="128">
        <v>39</v>
      </c>
      <c r="G879" s="154">
        <v>39.39</v>
      </c>
      <c r="H879" s="51">
        <f t="shared" si="203"/>
        <v>38.463333333333331</v>
      </c>
      <c r="I879" s="52">
        <f t="shared" si="200"/>
        <v>1.2821986325578942</v>
      </c>
      <c r="J879" s="52">
        <f t="shared" si="204"/>
        <v>3.3335608784761965</v>
      </c>
      <c r="K879" s="53">
        <f t="shared" si="195"/>
        <v>38.463333333333331</v>
      </c>
      <c r="L879" s="53">
        <f t="shared" si="196"/>
        <v>38.463333333333331</v>
      </c>
      <c r="M879" s="53">
        <f t="shared" si="197"/>
        <v>38.46</v>
      </c>
      <c r="N879" s="53">
        <f t="shared" si="198"/>
        <v>38.46</v>
      </c>
      <c r="O879" s="50">
        <f t="shared" si="199"/>
        <v>37</v>
      </c>
      <c r="P879" s="50">
        <f t="shared" si="201"/>
        <v>39</v>
      </c>
      <c r="Q879" s="50">
        <f t="shared" si="202"/>
        <v>39.39</v>
      </c>
      <c r="R879" s="48"/>
      <c r="S879" s="49"/>
      <c r="T879" s="49"/>
      <c r="U879" s="50"/>
      <c r="V879" s="50"/>
      <c r="W879" s="50"/>
      <c r="X879" s="50"/>
      <c r="Y879" s="43"/>
      <c r="AA879" s="13"/>
      <c r="AB879" s="13"/>
    </row>
    <row r="880" spans="1:28" ht="60.75" customHeight="1" thickBot="1" x14ac:dyDescent="0.3">
      <c r="A880" s="64">
        <v>219</v>
      </c>
      <c r="B880" s="1" t="s">
        <v>1354</v>
      </c>
      <c r="C880" s="2" t="s">
        <v>23</v>
      </c>
      <c r="D880" s="65">
        <v>1</v>
      </c>
      <c r="E880" s="151">
        <v>192</v>
      </c>
      <c r="F880" s="128">
        <v>202</v>
      </c>
      <c r="G880" s="154">
        <v>204.02</v>
      </c>
      <c r="H880" s="51">
        <f t="shared" si="203"/>
        <v>199.34</v>
      </c>
      <c r="I880" s="52">
        <f t="shared" si="200"/>
        <v>6.4363654340007797</v>
      </c>
      <c r="J880" s="52">
        <f t="shared" si="204"/>
        <v>3.2288378820110264</v>
      </c>
      <c r="K880" s="53">
        <f t="shared" si="195"/>
        <v>199.34</v>
      </c>
      <c r="L880" s="53">
        <f t="shared" si="196"/>
        <v>199.34</v>
      </c>
      <c r="M880" s="53">
        <f t="shared" si="197"/>
        <v>199.34</v>
      </c>
      <c r="N880" s="53">
        <f t="shared" si="198"/>
        <v>199.34</v>
      </c>
      <c r="O880" s="50">
        <f t="shared" si="199"/>
        <v>192</v>
      </c>
      <c r="P880" s="50">
        <f t="shared" si="201"/>
        <v>202</v>
      </c>
      <c r="Q880" s="50">
        <f t="shared" si="202"/>
        <v>204.02</v>
      </c>
      <c r="R880" s="48"/>
      <c r="S880" s="49"/>
      <c r="T880" s="49"/>
      <c r="U880" s="50"/>
      <c r="V880" s="50"/>
      <c r="W880" s="50"/>
      <c r="X880" s="50"/>
      <c r="Y880" s="43"/>
      <c r="AA880" s="13"/>
      <c r="AB880" s="13"/>
    </row>
    <row r="881" spans="1:28" ht="30.75" thickBot="1" x14ac:dyDescent="0.3">
      <c r="A881" s="64">
        <v>220</v>
      </c>
      <c r="B881" s="1" t="s">
        <v>1355</v>
      </c>
      <c r="C881" s="2" t="s">
        <v>23</v>
      </c>
      <c r="D881" s="65">
        <v>1</v>
      </c>
      <c r="E881" s="151">
        <v>54</v>
      </c>
      <c r="F881" s="128">
        <v>57</v>
      </c>
      <c r="G881" s="154">
        <v>57.57</v>
      </c>
      <c r="H881" s="51">
        <f t="shared" si="203"/>
        <v>56.19</v>
      </c>
      <c r="I881" s="52">
        <f t="shared" si="200"/>
        <v>1.9178894650109533</v>
      </c>
      <c r="J881" s="52">
        <f t="shared" si="204"/>
        <v>3.413222041307979</v>
      </c>
      <c r="K881" s="53">
        <f t="shared" si="195"/>
        <v>56.19</v>
      </c>
      <c r="L881" s="53">
        <f t="shared" si="196"/>
        <v>56.19</v>
      </c>
      <c r="M881" s="53">
        <f t="shared" si="197"/>
        <v>56.19</v>
      </c>
      <c r="N881" s="53">
        <f t="shared" si="198"/>
        <v>56.19</v>
      </c>
      <c r="O881" s="50">
        <f t="shared" si="199"/>
        <v>54</v>
      </c>
      <c r="P881" s="50">
        <f t="shared" si="201"/>
        <v>57</v>
      </c>
      <c r="Q881" s="50">
        <f t="shared" si="202"/>
        <v>57.57</v>
      </c>
      <c r="R881" s="48"/>
      <c r="S881" s="49"/>
      <c r="T881" s="49"/>
      <c r="U881" s="50"/>
      <c r="V881" s="50"/>
      <c r="W881" s="50"/>
      <c r="X881" s="50"/>
      <c r="Y881" s="43"/>
      <c r="AA881" s="13"/>
      <c r="AB881" s="13"/>
    </row>
    <row r="882" spans="1:28" ht="30.75" thickBot="1" x14ac:dyDescent="0.3">
      <c r="A882" s="64">
        <v>221</v>
      </c>
      <c r="B882" s="1" t="s">
        <v>1356</v>
      </c>
      <c r="C882" s="2" t="s">
        <v>23</v>
      </c>
      <c r="D882" s="65">
        <v>1</v>
      </c>
      <c r="E882" s="151">
        <v>64</v>
      </c>
      <c r="F882" s="128">
        <v>67</v>
      </c>
      <c r="G882" s="154">
        <v>67.67</v>
      </c>
      <c r="H882" s="51">
        <f t="shared" si="203"/>
        <v>66.223333333333343</v>
      </c>
      <c r="I882" s="52">
        <f t="shared" si="200"/>
        <v>1.9543882248246727</v>
      </c>
      <c r="J882" s="52">
        <f t="shared" si="204"/>
        <v>2.9512078695696466</v>
      </c>
      <c r="K882" s="53">
        <f t="shared" si="195"/>
        <v>66.223333333333343</v>
      </c>
      <c r="L882" s="53">
        <f t="shared" si="196"/>
        <v>66.223333333333343</v>
      </c>
      <c r="M882" s="53">
        <f t="shared" si="197"/>
        <v>66.22</v>
      </c>
      <c r="N882" s="53">
        <f t="shared" si="198"/>
        <v>66.22</v>
      </c>
      <c r="O882" s="50">
        <f t="shared" si="199"/>
        <v>64</v>
      </c>
      <c r="P882" s="50">
        <f t="shared" si="201"/>
        <v>67</v>
      </c>
      <c r="Q882" s="50">
        <f t="shared" si="202"/>
        <v>67.67</v>
      </c>
      <c r="R882" s="48"/>
      <c r="S882" s="49"/>
      <c r="T882" s="49"/>
      <c r="U882" s="50"/>
      <c r="V882" s="50"/>
      <c r="W882" s="50"/>
      <c r="X882" s="50"/>
      <c r="Y882" s="43"/>
      <c r="AA882" s="13"/>
      <c r="AB882" s="13"/>
    </row>
    <row r="883" spans="1:28" ht="30.75" thickBot="1" x14ac:dyDescent="0.3">
      <c r="A883" s="64">
        <v>222</v>
      </c>
      <c r="B883" s="1" t="s">
        <v>1357</v>
      </c>
      <c r="C883" s="2" t="s">
        <v>23</v>
      </c>
      <c r="D883" s="65">
        <v>1</v>
      </c>
      <c r="E883" s="151">
        <v>54</v>
      </c>
      <c r="F883" s="128">
        <v>57</v>
      </c>
      <c r="G883" s="154">
        <v>57.57</v>
      </c>
      <c r="H883" s="51">
        <f t="shared" si="203"/>
        <v>56.19</v>
      </c>
      <c r="I883" s="52">
        <f t="shared" si="200"/>
        <v>1.9178894650109533</v>
      </c>
      <c r="J883" s="52">
        <f t="shared" si="204"/>
        <v>3.413222041307979</v>
      </c>
      <c r="K883" s="53">
        <f t="shared" si="195"/>
        <v>56.19</v>
      </c>
      <c r="L883" s="53">
        <f t="shared" si="196"/>
        <v>56.19</v>
      </c>
      <c r="M883" s="53">
        <f t="shared" si="197"/>
        <v>56.19</v>
      </c>
      <c r="N883" s="53">
        <f t="shared" si="198"/>
        <v>56.19</v>
      </c>
      <c r="O883" s="50">
        <f t="shared" si="199"/>
        <v>54</v>
      </c>
      <c r="P883" s="50">
        <f t="shared" si="201"/>
        <v>57</v>
      </c>
      <c r="Q883" s="50">
        <f t="shared" si="202"/>
        <v>57.57</v>
      </c>
      <c r="R883" s="48"/>
      <c r="S883" s="49"/>
      <c r="T883" s="49"/>
      <c r="U883" s="50"/>
      <c r="V883" s="50"/>
      <c r="W883" s="50"/>
      <c r="X883" s="50"/>
      <c r="Y883" s="43"/>
      <c r="AA883" s="13"/>
      <c r="AB883" s="13"/>
    </row>
    <row r="884" spans="1:28" ht="30.75" thickBot="1" x14ac:dyDescent="0.3">
      <c r="A884" s="64">
        <v>223</v>
      </c>
      <c r="B884" s="1" t="s">
        <v>1358</v>
      </c>
      <c r="C884" s="2" t="s">
        <v>23</v>
      </c>
      <c r="D884" s="65">
        <v>1</v>
      </c>
      <c r="E884" s="151">
        <v>32</v>
      </c>
      <c r="F884" s="128">
        <v>34</v>
      </c>
      <c r="G884" s="154">
        <v>34.340000000000003</v>
      </c>
      <c r="H884" s="51">
        <f t="shared" si="203"/>
        <v>33.446666666666665</v>
      </c>
      <c r="I884" s="52">
        <f t="shared" si="200"/>
        <v>1.2643311802424775</v>
      </c>
      <c r="J884" s="52">
        <f t="shared" si="204"/>
        <v>3.7801410611196262</v>
      </c>
      <c r="K884" s="53">
        <f t="shared" si="195"/>
        <v>33.446666666666665</v>
      </c>
      <c r="L884" s="53">
        <f t="shared" si="196"/>
        <v>33.446666666666665</v>
      </c>
      <c r="M884" s="53">
        <f t="shared" si="197"/>
        <v>33.450000000000003</v>
      </c>
      <c r="N884" s="53">
        <f t="shared" si="198"/>
        <v>33.450000000000003</v>
      </c>
      <c r="O884" s="50">
        <f t="shared" si="199"/>
        <v>32</v>
      </c>
      <c r="P884" s="50">
        <f t="shared" si="201"/>
        <v>34</v>
      </c>
      <c r="Q884" s="50">
        <f t="shared" si="202"/>
        <v>34.340000000000003</v>
      </c>
      <c r="R884" s="48"/>
      <c r="S884" s="49"/>
      <c r="T884" s="49"/>
      <c r="U884" s="50"/>
      <c r="V884" s="50"/>
      <c r="W884" s="50"/>
      <c r="X884" s="50"/>
      <c r="Y884" s="43"/>
      <c r="AA884" s="13"/>
      <c r="AB884" s="13"/>
    </row>
    <row r="885" spans="1:28" ht="30.75" thickBot="1" x14ac:dyDescent="0.3">
      <c r="A885" s="64">
        <v>224</v>
      </c>
      <c r="B885" s="1" t="s">
        <v>1359</v>
      </c>
      <c r="C885" s="2" t="s">
        <v>23</v>
      </c>
      <c r="D885" s="65">
        <v>1</v>
      </c>
      <c r="E885" s="151">
        <v>32</v>
      </c>
      <c r="F885" s="128">
        <v>34</v>
      </c>
      <c r="G885" s="154">
        <v>34.340000000000003</v>
      </c>
      <c r="H885" s="51">
        <f t="shared" si="203"/>
        <v>33.446666666666665</v>
      </c>
      <c r="I885" s="52">
        <f t="shared" si="200"/>
        <v>1.2643311802424775</v>
      </c>
      <c r="J885" s="52">
        <f t="shared" si="204"/>
        <v>3.7801410611196262</v>
      </c>
      <c r="K885" s="53">
        <f t="shared" ref="K885:K949" si="205">D885*SUM(E885:G885)/COLUMNS(E885:G885)</f>
        <v>33.446666666666665</v>
      </c>
      <c r="L885" s="53">
        <f t="shared" ref="L885:L949" si="206">K885/D885</f>
        <v>33.446666666666665</v>
      </c>
      <c r="M885" s="53">
        <f t="shared" ref="M885:M949" si="207">ROUND(L885,2)</f>
        <v>33.450000000000003</v>
      </c>
      <c r="N885" s="53">
        <f t="shared" ref="N885:N949" si="208">M885*D885</f>
        <v>33.450000000000003</v>
      </c>
      <c r="O885" s="50">
        <f t="shared" si="199"/>
        <v>32</v>
      </c>
      <c r="P885" s="50">
        <f t="shared" si="201"/>
        <v>34</v>
      </c>
      <c r="Q885" s="50">
        <f t="shared" si="202"/>
        <v>34.340000000000003</v>
      </c>
      <c r="R885" s="48"/>
      <c r="S885" s="49"/>
      <c r="T885" s="49"/>
      <c r="U885" s="50"/>
      <c r="V885" s="50"/>
      <c r="W885" s="50"/>
      <c r="X885" s="50"/>
      <c r="Y885" s="43"/>
      <c r="AA885" s="13"/>
      <c r="AB885" s="13"/>
    </row>
    <row r="886" spans="1:28" ht="30.75" thickBot="1" x14ac:dyDescent="0.3">
      <c r="A886" s="64">
        <v>225</v>
      </c>
      <c r="B886" s="1" t="s">
        <v>1360</v>
      </c>
      <c r="C886" s="2" t="s">
        <v>23</v>
      </c>
      <c r="D886" s="65">
        <v>1</v>
      </c>
      <c r="E886" s="151">
        <v>54</v>
      </c>
      <c r="F886" s="128">
        <v>57</v>
      </c>
      <c r="G886" s="154">
        <v>57.57</v>
      </c>
      <c r="H886" s="51">
        <f t="shared" si="203"/>
        <v>56.19</v>
      </c>
      <c r="I886" s="52">
        <f t="shared" si="200"/>
        <v>1.9178894650109533</v>
      </c>
      <c r="J886" s="52">
        <f t="shared" si="204"/>
        <v>3.413222041307979</v>
      </c>
      <c r="K886" s="53">
        <f t="shared" si="205"/>
        <v>56.19</v>
      </c>
      <c r="L886" s="53">
        <f t="shared" si="206"/>
        <v>56.19</v>
      </c>
      <c r="M886" s="53">
        <f t="shared" si="207"/>
        <v>56.19</v>
      </c>
      <c r="N886" s="53">
        <f t="shared" si="208"/>
        <v>56.19</v>
      </c>
      <c r="O886" s="50">
        <f t="shared" si="199"/>
        <v>54</v>
      </c>
      <c r="P886" s="50">
        <f t="shared" si="201"/>
        <v>57</v>
      </c>
      <c r="Q886" s="50">
        <f t="shared" si="202"/>
        <v>57.57</v>
      </c>
      <c r="R886" s="48"/>
      <c r="S886" s="49"/>
      <c r="T886" s="49"/>
      <c r="U886" s="50"/>
      <c r="V886" s="50"/>
      <c r="W886" s="50"/>
      <c r="X886" s="50"/>
      <c r="Y886" s="43"/>
      <c r="AA886" s="13"/>
      <c r="AB886" s="13"/>
    </row>
    <row r="887" spans="1:28" ht="36.75" customHeight="1" thickBot="1" x14ac:dyDescent="0.3">
      <c r="A887" s="64">
        <v>226</v>
      </c>
      <c r="B887" s="1" t="s">
        <v>1361</v>
      </c>
      <c r="C887" s="2" t="s">
        <v>23</v>
      </c>
      <c r="D887" s="65">
        <v>1</v>
      </c>
      <c r="E887" s="151">
        <v>47</v>
      </c>
      <c r="F887" s="128">
        <v>49</v>
      </c>
      <c r="G887" s="154">
        <v>49.49</v>
      </c>
      <c r="H887" s="51">
        <f t="shared" si="203"/>
        <v>48.49666666666667</v>
      </c>
      <c r="I887" s="52">
        <f t="shared" si="200"/>
        <v>1.3191032307341741</v>
      </c>
      <c r="J887" s="52">
        <f t="shared" si="204"/>
        <v>2.7199874164564726</v>
      </c>
      <c r="K887" s="53">
        <f t="shared" si="205"/>
        <v>48.49666666666667</v>
      </c>
      <c r="L887" s="53">
        <f t="shared" si="206"/>
        <v>48.49666666666667</v>
      </c>
      <c r="M887" s="53">
        <f t="shared" si="207"/>
        <v>48.5</v>
      </c>
      <c r="N887" s="53">
        <f t="shared" si="208"/>
        <v>48.5</v>
      </c>
      <c r="O887" s="50">
        <f t="shared" si="199"/>
        <v>47</v>
      </c>
      <c r="P887" s="50">
        <f t="shared" si="201"/>
        <v>49</v>
      </c>
      <c r="Q887" s="50">
        <f t="shared" si="202"/>
        <v>49.49</v>
      </c>
      <c r="R887" s="48"/>
      <c r="S887" s="49"/>
      <c r="T887" s="49"/>
      <c r="U887" s="50"/>
      <c r="V887" s="50"/>
      <c r="W887" s="50"/>
      <c r="X887" s="50"/>
      <c r="Y887" s="43"/>
      <c r="AA887" s="13"/>
      <c r="AB887" s="13"/>
    </row>
    <row r="888" spans="1:28" ht="30.75" thickBot="1" x14ac:dyDescent="0.3">
      <c r="A888" s="64">
        <v>227</v>
      </c>
      <c r="B888" s="1" t="s">
        <v>1362</v>
      </c>
      <c r="C888" s="2" t="s">
        <v>23</v>
      </c>
      <c r="D888" s="65">
        <v>1</v>
      </c>
      <c r="E888" s="151">
        <v>59</v>
      </c>
      <c r="F888" s="128">
        <v>62</v>
      </c>
      <c r="G888" s="154">
        <v>62.62</v>
      </c>
      <c r="H888" s="51">
        <f t="shared" si="203"/>
        <v>61.206666666666671</v>
      </c>
      <c r="I888" s="52">
        <f t="shared" si="200"/>
        <v>1.9360096418492678</v>
      </c>
      <c r="J888" s="52">
        <f t="shared" si="204"/>
        <v>3.1630698864763116</v>
      </c>
      <c r="K888" s="53">
        <f t="shared" si="205"/>
        <v>61.206666666666671</v>
      </c>
      <c r="L888" s="53">
        <f t="shared" si="206"/>
        <v>61.206666666666671</v>
      </c>
      <c r="M888" s="53">
        <f t="shared" si="207"/>
        <v>61.21</v>
      </c>
      <c r="N888" s="53">
        <f t="shared" si="208"/>
        <v>61.21</v>
      </c>
      <c r="O888" s="50">
        <f t="shared" si="199"/>
        <v>59</v>
      </c>
      <c r="P888" s="50">
        <f t="shared" si="201"/>
        <v>62</v>
      </c>
      <c r="Q888" s="50">
        <f t="shared" si="202"/>
        <v>62.62</v>
      </c>
      <c r="R888" s="148"/>
      <c r="S888" s="148"/>
      <c r="T888" s="148"/>
      <c r="U888" s="148"/>
      <c r="V888" s="148"/>
      <c r="W888" s="148"/>
      <c r="X888" s="148"/>
      <c r="Y888" s="43"/>
      <c r="AA888" s="13"/>
      <c r="AB888" s="13"/>
    </row>
    <row r="889" spans="1:28" ht="30.75" customHeight="1" thickBot="1" x14ac:dyDescent="0.3">
      <c r="A889" s="64">
        <v>228</v>
      </c>
      <c r="B889" s="1" t="s">
        <v>94</v>
      </c>
      <c r="C889" s="2" t="s">
        <v>23</v>
      </c>
      <c r="D889" s="65">
        <v>1</v>
      </c>
      <c r="E889" s="151">
        <v>129</v>
      </c>
      <c r="F889" s="128">
        <v>136</v>
      </c>
      <c r="G889" s="154">
        <v>137.36000000000001</v>
      </c>
      <c r="H889" s="51">
        <f t="shared" si="203"/>
        <v>134.12</v>
      </c>
      <c r="I889" s="52">
        <f t="shared" si="200"/>
        <v>4.4858889865889511</v>
      </c>
      <c r="J889" s="52">
        <f t="shared" si="204"/>
        <v>3.3446831095951022</v>
      </c>
      <c r="K889" s="53">
        <f t="shared" si="205"/>
        <v>134.12</v>
      </c>
      <c r="L889" s="53">
        <f t="shared" si="206"/>
        <v>134.12</v>
      </c>
      <c r="M889" s="53">
        <f t="shared" si="207"/>
        <v>134.12</v>
      </c>
      <c r="N889" s="53">
        <f t="shared" si="208"/>
        <v>134.12</v>
      </c>
      <c r="O889" s="50">
        <f t="shared" ref="O889:O923" si="209">E889*D889</f>
        <v>129</v>
      </c>
      <c r="P889" s="50">
        <f t="shared" si="201"/>
        <v>136</v>
      </c>
      <c r="Q889" s="50">
        <f t="shared" si="202"/>
        <v>137.36000000000001</v>
      </c>
      <c r="R889" s="48"/>
      <c r="S889" s="49"/>
      <c r="T889" s="49"/>
      <c r="U889" s="50"/>
      <c r="V889" s="50"/>
      <c r="W889" s="50"/>
      <c r="X889" s="50"/>
      <c r="Y889" s="43"/>
      <c r="AA889" s="13"/>
      <c r="AB889" s="13"/>
    </row>
    <row r="890" spans="1:28" ht="30.75" thickBot="1" x14ac:dyDescent="0.3">
      <c r="A890" s="64">
        <v>229</v>
      </c>
      <c r="B890" s="1" t="s">
        <v>599</v>
      </c>
      <c r="C890" s="2" t="s">
        <v>23</v>
      </c>
      <c r="D890" s="65">
        <v>1</v>
      </c>
      <c r="E890" s="151">
        <v>129</v>
      </c>
      <c r="F890" s="128">
        <v>136</v>
      </c>
      <c r="G890" s="154">
        <v>137.36000000000001</v>
      </c>
      <c r="H890" s="51">
        <f t="shared" si="203"/>
        <v>134.12</v>
      </c>
      <c r="I890" s="52">
        <f t="shared" ref="I890:I953" si="210">SQRT(VAR(E890:G890))</f>
        <v>4.4858889865889511</v>
      </c>
      <c r="J890" s="52">
        <f t="shared" si="204"/>
        <v>3.3446831095951022</v>
      </c>
      <c r="K890" s="53">
        <f t="shared" si="205"/>
        <v>134.12</v>
      </c>
      <c r="L890" s="53">
        <f t="shared" si="206"/>
        <v>134.12</v>
      </c>
      <c r="M890" s="53">
        <f t="shared" si="207"/>
        <v>134.12</v>
      </c>
      <c r="N890" s="53">
        <f t="shared" si="208"/>
        <v>134.12</v>
      </c>
      <c r="O890" s="50">
        <f t="shared" si="209"/>
        <v>129</v>
      </c>
      <c r="P890" s="50">
        <f t="shared" si="201"/>
        <v>136</v>
      </c>
      <c r="Q890" s="50">
        <f t="shared" si="202"/>
        <v>137.36000000000001</v>
      </c>
      <c r="R890" s="48"/>
      <c r="S890" s="49"/>
      <c r="T890" s="49"/>
      <c r="U890" s="50"/>
      <c r="V890" s="50"/>
      <c r="W890" s="50"/>
      <c r="X890" s="50"/>
      <c r="Y890" s="43"/>
      <c r="AA890" s="13"/>
      <c r="AB890" s="13"/>
    </row>
    <row r="891" spans="1:28" ht="29.25" customHeight="1" thickBot="1" x14ac:dyDescent="0.3">
      <c r="A891" s="64">
        <v>230</v>
      </c>
      <c r="B891" s="1" t="s">
        <v>1363</v>
      </c>
      <c r="C891" s="2" t="s">
        <v>23</v>
      </c>
      <c r="D891" s="65">
        <v>1</v>
      </c>
      <c r="E891" s="151">
        <v>482</v>
      </c>
      <c r="F891" s="128">
        <v>508</v>
      </c>
      <c r="G891" s="154">
        <v>513.08000000000004</v>
      </c>
      <c r="H891" s="51">
        <f t="shared" si="203"/>
        <v>501.02666666666664</v>
      </c>
      <c r="I891" s="52">
        <f t="shared" si="210"/>
        <v>16.672196415989522</v>
      </c>
      <c r="J891" s="52">
        <f t="shared" si="204"/>
        <v>3.3276065976507283</v>
      </c>
      <c r="K891" s="53">
        <f t="shared" si="205"/>
        <v>501.02666666666664</v>
      </c>
      <c r="L891" s="53">
        <f t="shared" si="206"/>
        <v>501.02666666666664</v>
      </c>
      <c r="M891" s="53">
        <f t="shared" si="207"/>
        <v>501.03</v>
      </c>
      <c r="N891" s="53">
        <f t="shared" si="208"/>
        <v>501.03</v>
      </c>
      <c r="O891" s="50">
        <f t="shared" si="209"/>
        <v>482</v>
      </c>
      <c r="P891" s="50">
        <f t="shared" si="201"/>
        <v>508</v>
      </c>
      <c r="Q891" s="50">
        <f t="shared" si="202"/>
        <v>513.08000000000004</v>
      </c>
      <c r="R891" s="48"/>
      <c r="S891" s="49"/>
      <c r="T891" s="49"/>
      <c r="U891" s="50"/>
      <c r="V891" s="50"/>
      <c r="W891" s="50"/>
      <c r="X891" s="50"/>
      <c r="Y891" s="43"/>
      <c r="AA891" s="13"/>
      <c r="AB891" s="13"/>
    </row>
    <row r="892" spans="1:28" ht="45.75" thickBot="1" x14ac:dyDescent="0.3">
      <c r="A892" s="64">
        <v>231</v>
      </c>
      <c r="B892" s="1" t="s">
        <v>1364</v>
      </c>
      <c r="C892" s="2" t="s">
        <v>23</v>
      </c>
      <c r="D892" s="65">
        <v>1</v>
      </c>
      <c r="E892" s="151">
        <v>6213</v>
      </c>
      <c r="F892" s="128">
        <v>6542</v>
      </c>
      <c r="G892" s="154">
        <v>6607.42</v>
      </c>
      <c r="H892" s="51">
        <f t="shared" si="203"/>
        <v>6454.1399999999994</v>
      </c>
      <c r="I892" s="52">
        <f t="shared" si="210"/>
        <v>211.37956097976931</v>
      </c>
      <c r="J892" s="52">
        <f t="shared" si="204"/>
        <v>3.2751003383838793</v>
      </c>
      <c r="K892" s="53">
        <f t="shared" si="205"/>
        <v>6454.1399999999994</v>
      </c>
      <c r="L892" s="53">
        <f t="shared" si="206"/>
        <v>6454.1399999999994</v>
      </c>
      <c r="M892" s="53">
        <f t="shared" si="207"/>
        <v>6454.14</v>
      </c>
      <c r="N892" s="53">
        <f t="shared" si="208"/>
        <v>6454.14</v>
      </c>
      <c r="O892" s="50">
        <f t="shared" si="209"/>
        <v>6213</v>
      </c>
      <c r="P892" s="50">
        <f t="shared" si="201"/>
        <v>6542</v>
      </c>
      <c r="Q892" s="50">
        <f t="shared" si="202"/>
        <v>6607.42</v>
      </c>
      <c r="R892" s="148"/>
      <c r="S892" s="148"/>
      <c r="T892" s="148"/>
      <c r="U892" s="148"/>
      <c r="V892" s="148"/>
      <c r="W892" s="148"/>
      <c r="X892" s="148"/>
      <c r="Y892" s="43"/>
      <c r="AA892" s="13"/>
      <c r="AB892" s="13"/>
    </row>
    <row r="893" spans="1:28" ht="45.75" thickBot="1" x14ac:dyDescent="0.3">
      <c r="A893" s="64">
        <v>232</v>
      </c>
      <c r="B893" s="1" t="s">
        <v>1365</v>
      </c>
      <c r="C893" s="2" t="s">
        <v>23</v>
      </c>
      <c r="D893" s="65">
        <v>1</v>
      </c>
      <c r="E893" s="151">
        <v>5998</v>
      </c>
      <c r="F893" s="128">
        <v>6316</v>
      </c>
      <c r="G893" s="154">
        <v>6379.16</v>
      </c>
      <c r="H893" s="51">
        <f t="shared" si="203"/>
        <v>6231.0533333333333</v>
      </c>
      <c r="I893" s="52">
        <f t="shared" si="210"/>
        <v>204.28580110554262</v>
      </c>
      <c r="J893" s="52">
        <f t="shared" si="204"/>
        <v>3.2785115160659184</v>
      </c>
      <c r="K893" s="53">
        <f t="shared" si="205"/>
        <v>6231.0533333333333</v>
      </c>
      <c r="L893" s="53">
        <f t="shared" si="206"/>
        <v>6231.0533333333333</v>
      </c>
      <c r="M893" s="53">
        <f t="shared" si="207"/>
        <v>6231.05</v>
      </c>
      <c r="N893" s="53">
        <f t="shared" si="208"/>
        <v>6231.05</v>
      </c>
      <c r="O893" s="50">
        <f t="shared" si="209"/>
        <v>5998</v>
      </c>
      <c r="P893" s="50">
        <f t="shared" si="201"/>
        <v>6316</v>
      </c>
      <c r="Q893" s="50">
        <f t="shared" si="202"/>
        <v>6379.16</v>
      </c>
      <c r="R893" s="48"/>
      <c r="S893" s="49"/>
      <c r="T893" s="49"/>
      <c r="U893" s="50"/>
      <c r="V893" s="50"/>
      <c r="W893" s="50"/>
      <c r="X893" s="50"/>
      <c r="Y893" s="43"/>
      <c r="AA893" s="13"/>
      <c r="AB893" s="13"/>
    </row>
    <row r="894" spans="1:28" ht="28.5" customHeight="1" thickBot="1" x14ac:dyDescent="0.3">
      <c r="A894" s="64">
        <v>233</v>
      </c>
      <c r="B894" s="1" t="s">
        <v>763</v>
      </c>
      <c r="C894" s="2" t="s">
        <v>23</v>
      </c>
      <c r="D894" s="65">
        <v>1</v>
      </c>
      <c r="E894" s="151">
        <v>192</v>
      </c>
      <c r="F894" s="128">
        <v>202</v>
      </c>
      <c r="G894" s="154">
        <v>204.02</v>
      </c>
      <c r="H894" s="51">
        <f t="shared" si="203"/>
        <v>199.34</v>
      </c>
      <c r="I894" s="52">
        <f t="shared" si="210"/>
        <v>6.4363654340007797</v>
      </c>
      <c r="J894" s="52">
        <f t="shared" si="204"/>
        <v>3.2288378820110264</v>
      </c>
      <c r="K894" s="53">
        <f t="shared" si="205"/>
        <v>199.34</v>
      </c>
      <c r="L894" s="53">
        <f t="shared" si="206"/>
        <v>199.34</v>
      </c>
      <c r="M894" s="53">
        <f t="shared" si="207"/>
        <v>199.34</v>
      </c>
      <c r="N894" s="53">
        <f t="shared" si="208"/>
        <v>199.34</v>
      </c>
      <c r="O894" s="50">
        <f t="shared" si="209"/>
        <v>192</v>
      </c>
      <c r="P894" s="50">
        <f t="shared" si="201"/>
        <v>202</v>
      </c>
      <c r="Q894" s="50">
        <f t="shared" si="202"/>
        <v>204.02</v>
      </c>
      <c r="R894" s="48"/>
      <c r="S894" s="49"/>
      <c r="T894" s="49"/>
      <c r="U894" s="50"/>
      <c r="V894" s="50"/>
      <c r="W894" s="50"/>
      <c r="X894" s="50"/>
      <c r="Y894" s="43"/>
      <c r="AA894" s="13"/>
      <c r="AB894" s="13"/>
    </row>
    <row r="895" spans="1:28" ht="24.75" customHeight="1" thickBot="1" x14ac:dyDescent="0.3">
      <c r="A895" s="64">
        <v>234</v>
      </c>
      <c r="B895" s="1" t="s">
        <v>99</v>
      </c>
      <c r="C895" s="2" t="s">
        <v>23</v>
      </c>
      <c r="D895" s="65">
        <v>1</v>
      </c>
      <c r="E895" s="151">
        <v>32</v>
      </c>
      <c r="F895" s="128">
        <v>34</v>
      </c>
      <c r="G895" s="154">
        <v>34.340000000000003</v>
      </c>
      <c r="H895" s="51">
        <f t="shared" si="203"/>
        <v>33.446666666666665</v>
      </c>
      <c r="I895" s="52">
        <f t="shared" si="210"/>
        <v>1.2643311802424775</v>
      </c>
      <c r="J895" s="52">
        <f t="shared" si="204"/>
        <v>3.7801410611196262</v>
      </c>
      <c r="K895" s="53">
        <f t="shared" si="205"/>
        <v>33.446666666666665</v>
      </c>
      <c r="L895" s="53">
        <f t="shared" si="206"/>
        <v>33.446666666666665</v>
      </c>
      <c r="M895" s="53">
        <f t="shared" si="207"/>
        <v>33.450000000000003</v>
      </c>
      <c r="N895" s="53">
        <f t="shared" si="208"/>
        <v>33.450000000000003</v>
      </c>
      <c r="O895" s="50">
        <f t="shared" si="209"/>
        <v>32</v>
      </c>
      <c r="P895" s="50">
        <f t="shared" si="201"/>
        <v>34</v>
      </c>
      <c r="Q895" s="50">
        <f t="shared" si="202"/>
        <v>34.340000000000003</v>
      </c>
      <c r="R895" s="48"/>
      <c r="S895" s="49"/>
      <c r="T895" s="49"/>
      <c r="U895" s="50"/>
      <c r="V895" s="50"/>
      <c r="W895" s="50"/>
      <c r="X895" s="50"/>
      <c r="Y895" s="43"/>
      <c r="AA895" s="13"/>
      <c r="AB895" s="13"/>
    </row>
    <row r="896" spans="1:28" ht="30.75" thickBot="1" x14ac:dyDescent="0.3">
      <c r="A896" s="64">
        <v>235</v>
      </c>
      <c r="B896" s="1" t="s">
        <v>1366</v>
      </c>
      <c r="C896" s="2" t="s">
        <v>23</v>
      </c>
      <c r="D896" s="65">
        <v>1</v>
      </c>
      <c r="E896" s="151">
        <v>192</v>
      </c>
      <c r="F896" s="128">
        <v>202</v>
      </c>
      <c r="G896" s="154">
        <v>204.02</v>
      </c>
      <c r="H896" s="51">
        <f t="shared" si="203"/>
        <v>199.34</v>
      </c>
      <c r="I896" s="52">
        <f t="shared" si="210"/>
        <v>6.4363654340007797</v>
      </c>
      <c r="J896" s="52">
        <f t="shared" si="204"/>
        <v>3.2288378820110264</v>
      </c>
      <c r="K896" s="53">
        <f t="shared" si="205"/>
        <v>199.34</v>
      </c>
      <c r="L896" s="53">
        <f t="shared" si="206"/>
        <v>199.34</v>
      </c>
      <c r="M896" s="53">
        <f t="shared" si="207"/>
        <v>199.34</v>
      </c>
      <c r="N896" s="53">
        <f t="shared" si="208"/>
        <v>199.34</v>
      </c>
      <c r="O896" s="50">
        <f t="shared" si="209"/>
        <v>192</v>
      </c>
      <c r="P896" s="50">
        <f t="shared" si="201"/>
        <v>202</v>
      </c>
      <c r="Q896" s="50">
        <f t="shared" si="202"/>
        <v>204.02</v>
      </c>
      <c r="R896" s="48"/>
      <c r="S896" s="49"/>
      <c r="T896" s="49"/>
      <c r="U896" s="50"/>
      <c r="V896" s="50"/>
      <c r="W896" s="50"/>
      <c r="X896" s="50"/>
      <c r="Y896" s="43"/>
      <c r="AA896" s="13"/>
      <c r="AB896" s="13"/>
    </row>
    <row r="897" spans="1:28" ht="27.75" customHeight="1" thickBot="1" x14ac:dyDescent="0.3">
      <c r="A897" s="64">
        <v>236</v>
      </c>
      <c r="B897" s="1" t="s">
        <v>101</v>
      </c>
      <c r="C897" s="2" t="s">
        <v>23</v>
      </c>
      <c r="D897" s="65">
        <v>1</v>
      </c>
      <c r="E897" s="151">
        <v>364</v>
      </c>
      <c r="F897" s="128">
        <v>383</v>
      </c>
      <c r="G897" s="154">
        <v>386.83</v>
      </c>
      <c r="H897" s="51">
        <f t="shared" si="203"/>
        <v>377.94333333333333</v>
      </c>
      <c r="I897" s="52">
        <f t="shared" si="210"/>
        <v>12.226186377335052</v>
      </c>
      <c r="J897" s="52">
        <f t="shared" si="204"/>
        <v>3.234925794167129</v>
      </c>
      <c r="K897" s="53">
        <f t="shared" si="205"/>
        <v>377.94333333333333</v>
      </c>
      <c r="L897" s="53">
        <f t="shared" si="206"/>
        <v>377.94333333333333</v>
      </c>
      <c r="M897" s="53">
        <f t="shared" si="207"/>
        <v>377.94</v>
      </c>
      <c r="N897" s="53">
        <f t="shared" si="208"/>
        <v>377.94</v>
      </c>
      <c r="O897" s="50">
        <f t="shared" si="209"/>
        <v>364</v>
      </c>
      <c r="P897" s="50">
        <f t="shared" si="201"/>
        <v>383</v>
      </c>
      <c r="Q897" s="50">
        <f t="shared" si="202"/>
        <v>386.83</v>
      </c>
      <c r="R897" s="48"/>
      <c r="S897" s="49"/>
      <c r="T897" s="49"/>
      <c r="U897" s="50"/>
      <c r="V897" s="50"/>
      <c r="W897" s="50"/>
      <c r="X897" s="50"/>
      <c r="Y897" s="43"/>
      <c r="AA897" s="13"/>
      <c r="AB897" s="13"/>
    </row>
    <row r="898" spans="1:28" ht="30.75" thickBot="1" x14ac:dyDescent="0.3">
      <c r="A898" s="64">
        <v>237</v>
      </c>
      <c r="B898" s="1" t="s">
        <v>1367</v>
      </c>
      <c r="C898" s="2" t="s">
        <v>23</v>
      </c>
      <c r="D898" s="65">
        <v>1</v>
      </c>
      <c r="E898" s="151">
        <v>589</v>
      </c>
      <c r="F898" s="128">
        <v>620</v>
      </c>
      <c r="G898" s="154">
        <v>626.20000000000005</v>
      </c>
      <c r="H898" s="51">
        <f t="shared" si="203"/>
        <v>611.73333333333335</v>
      </c>
      <c r="I898" s="52">
        <f t="shared" si="210"/>
        <v>19.93021157271879</v>
      </c>
      <c r="J898" s="52">
        <f t="shared" si="204"/>
        <v>3.2579901219570822</v>
      </c>
      <c r="K898" s="53">
        <f t="shared" si="205"/>
        <v>611.73333333333335</v>
      </c>
      <c r="L898" s="53">
        <f t="shared" si="206"/>
        <v>611.73333333333335</v>
      </c>
      <c r="M898" s="53">
        <f t="shared" si="207"/>
        <v>611.73</v>
      </c>
      <c r="N898" s="53">
        <f t="shared" si="208"/>
        <v>611.73</v>
      </c>
      <c r="O898" s="50">
        <f t="shared" si="209"/>
        <v>589</v>
      </c>
      <c r="P898" s="50">
        <f t="shared" si="201"/>
        <v>620</v>
      </c>
      <c r="Q898" s="50">
        <f t="shared" si="202"/>
        <v>626.20000000000005</v>
      </c>
      <c r="R898" s="48"/>
      <c r="S898" s="49"/>
      <c r="T898" s="49"/>
      <c r="U898" s="50"/>
      <c r="V898" s="50"/>
      <c r="W898" s="50"/>
      <c r="X898" s="50"/>
      <c r="Y898" s="43"/>
      <c r="AA898" s="13"/>
      <c r="AB898" s="13"/>
    </row>
    <row r="899" spans="1:28" ht="30.75" thickBot="1" x14ac:dyDescent="0.3">
      <c r="A899" s="64">
        <v>238</v>
      </c>
      <c r="B899" s="1" t="s">
        <v>1368</v>
      </c>
      <c r="C899" s="2" t="s">
        <v>23</v>
      </c>
      <c r="D899" s="65">
        <v>1</v>
      </c>
      <c r="E899" s="151">
        <v>154</v>
      </c>
      <c r="F899" s="128">
        <v>162</v>
      </c>
      <c r="G899" s="154">
        <v>163.62</v>
      </c>
      <c r="H899" s="51">
        <f t="shared" si="203"/>
        <v>159.87333333333333</v>
      </c>
      <c r="I899" s="52">
        <f t="shared" si="210"/>
        <v>5.1505468965279162</v>
      </c>
      <c r="J899" s="52">
        <f t="shared" si="204"/>
        <v>3.2216422771326774</v>
      </c>
      <c r="K899" s="53">
        <f t="shared" si="205"/>
        <v>159.87333333333333</v>
      </c>
      <c r="L899" s="53">
        <f t="shared" si="206"/>
        <v>159.87333333333333</v>
      </c>
      <c r="M899" s="53">
        <f t="shared" si="207"/>
        <v>159.87</v>
      </c>
      <c r="N899" s="53">
        <f t="shared" si="208"/>
        <v>159.87</v>
      </c>
      <c r="O899" s="50">
        <f t="shared" si="209"/>
        <v>154</v>
      </c>
      <c r="P899" s="50">
        <f t="shared" si="201"/>
        <v>162</v>
      </c>
      <c r="Q899" s="50">
        <f t="shared" si="202"/>
        <v>163.62</v>
      </c>
      <c r="R899" s="48"/>
      <c r="S899" s="49"/>
      <c r="T899" s="49"/>
      <c r="U899" s="50"/>
      <c r="V899" s="50"/>
      <c r="W899" s="50"/>
      <c r="X899" s="50"/>
      <c r="Y899" s="43"/>
      <c r="AA899" s="13"/>
      <c r="AB899" s="13"/>
    </row>
    <row r="900" spans="1:28" ht="30.75" thickBot="1" x14ac:dyDescent="0.3">
      <c r="A900" s="64">
        <v>239</v>
      </c>
      <c r="B900" s="1" t="s">
        <v>1369</v>
      </c>
      <c r="C900" s="2" t="s">
        <v>23</v>
      </c>
      <c r="D900" s="66">
        <v>1</v>
      </c>
      <c r="E900" s="151">
        <v>47</v>
      </c>
      <c r="F900" s="128">
        <v>49</v>
      </c>
      <c r="G900" s="154">
        <v>49.49</v>
      </c>
      <c r="H900" s="51">
        <f t="shared" si="203"/>
        <v>48.49666666666667</v>
      </c>
      <c r="I900" s="52">
        <f t="shared" si="210"/>
        <v>1.3191032307341741</v>
      </c>
      <c r="J900" s="52">
        <f t="shared" si="204"/>
        <v>2.7199874164564726</v>
      </c>
      <c r="K900" s="53">
        <f t="shared" si="205"/>
        <v>48.49666666666667</v>
      </c>
      <c r="L900" s="53">
        <f t="shared" si="206"/>
        <v>48.49666666666667</v>
      </c>
      <c r="M900" s="53">
        <f t="shared" si="207"/>
        <v>48.5</v>
      </c>
      <c r="N900" s="53">
        <f t="shared" si="208"/>
        <v>48.5</v>
      </c>
      <c r="O900" s="50">
        <f t="shared" si="209"/>
        <v>47</v>
      </c>
      <c r="P900" s="50">
        <f t="shared" si="201"/>
        <v>49</v>
      </c>
      <c r="Q900" s="50">
        <f t="shared" si="202"/>
        <v>49.49</v>
      </c>
      <c r="R900" s="48"/>
      <c r="S900" s="49"/>
      <c r="T900" s="49"/>
      <c r="U900" s="50"/>
      <c r="V900" s="50"/>
      <c r="W900" s="50"/>
      <c r="X900" s="50"/>
      <c r="Y900" s="43"/>
      <c r="AA900" s="13"/>
      <c r="AB900" s="13"/>
    </row>
    <row r="901" spans="1:28" ht="30.75" thickBot="1" x14ac:dyDescent="0.3">
      <c r="A901" s="64">
        <v>240</v>
      </c>
      <c r="B901" s="1" t="s">
        <v>1370</v>
      </c>
      <c r="C901" s="2" t="s">
        <v>23</v>
      </c>
      <c r="D901" s="65">
        <v>1</v>
      </c>
      <c r="E901" s="151">
        <v>37</v>
      </c>
      <c r="F901" s="128">
        <v>39</v>
      </c>
      <c r="G901" s="154">
        <v>39.39</v>
      </c>
      <c r="H901" s="51">
        <f t="shared" si="203"/>
        <v>38.463333333333331</v>
      </c>
      <c r="I901" s="52">
        <f t="shared" si="210"/>
        <v>1.2821986325578942</v>
      </c>
      <c r="J901" s="52">
        <f t="shared" si="204"/>
        <v>3.3335608784761965</v>
      </c>
      <c r="K901" s="53">
        <f t="shared" si="205"/>
        <v>38.463333333333331</v>
      </c>
      <c r="L901" s="53">
        <f t="shared" si="206"/>
        <v>38.463333333333331</v>
      </c>
      <c r="M901" s="53">
        <f t="shared" si="207"/>
        <v>38.46</v>
      </c>
      <c r="N901" s="53">
        <f t="shared" si="208"/>
        <v>38.46</v>
      </c>
      <c r="O901" s="50">
        <f t="shared" si="209"/>
        <v>37</v>
      </c>
      <c r="P901" s="50">
        <f t="shared" si="201"/>
        <v>39</v>
      </c>
      <c r="Q901" s="50">
        <f t="shared" si="202"/>
        <v>39.39</v>
      </c>
      <c r="R901" s="48"/>
      <c r="S901" s="49"/>
      <c r="T901" s="49"/>
      <c r="U901" s="50"/>
      <c r="V901" s="50"/>
      <c r="W901" s="50"/>
      <c r="X901" s="50"/>
      <c r="Y901" s="43"/>
      <c r="AA901" s="13"/>
      <c r="AB901" s="13"/>
    </row>
    <row r="902" spans="1:28" ht="30.75" thickBot="1" x14ac:dyDescent="0.3">
      <c r="A902" s="64">
        <v>241</v>
      </c>
      <c r="B902" s="1" t="s">
        <v>1371</v>
      </c>
      <c r="C902" s="2" t="s">
        <v>23</v>
      </c>
      <c r="D902" s="65">
        <v>1</v>
      </c>
      <c r="E902" s="151">
        <v>37</v>
      </c>
      <c r="F902" s="128">
        <v>39</v>
      </c>
      <c r="G902" s="154">
        <v>39.39</v>
      </c>
      <c r="H902" s="51">
        <f t="shared" si="203"/>
        <v>38.463333333333331</v>
      </c>
      <c r="I902" s="52">
        <f t="shared" si="210"/>
        <v>1.2821986325578942</v>
      </c>
      <c r="J902" s="52">
        <f t="shared" si="204"/>
        <v>3.3335608784761965</v>
      </c>
      <c r="K902" s="53">
        <f t="shared" si="205"/>
        <v>38.463333333333331</v>
      </c>
      <c r="L902" s="53">
        <f t="shared" si="206"/>
        <v>38.463333333333331</v>
      </c>
      <c r="M902" s="53">
        <f t="shared" si="207"/>
        <v>38.46</v>
      </c>
      <c r="N902" s="53">
        <f t="shared" si="208"/>
        <v>38.46</v>
      </c>
      <c r="O902" s="50">
        <f t="shared" si="209"/>
        <v>37</v>
      </c>
      <c r="P902" s="50">
        <f t="shared" si="201"/>
        <v>39</v>
      </c>
      <c r="Q902" s="50">
        <f t="shared" si="202"/>
        <v>39.39</v>
      </c>
      <c r="R902" s="48"/>
      <c r="S902" s="49"/>
      <c r="T902" s="49"/>
      <c r="U902" s="50"/>
      <c r="V902" s="50"/>
      <c r="W902" s="50"/>
      <c r="X902" s="50"/>
      <c r="Y902" s="43"/>
      <c r="AA902" s="13"/>
      <c r="AB902" s="13"/>
    </row>
    <row r="903" spans="1:28" ht="30.75" thickBot="1" x14ac:dyDescent="0.3">
      <c r="A903" s="64">
        <v>242</v>
      </c>
      <c r="B903" s="1" t="s">
        <v>1372</v>
      </c>
      <c r="C903" s="2" t="s">
        <v>23</v>
      </c>
      <c r="D903" s="65">
        <v>1</v>
      </c>
      <c r="E903" s="151">
        <v>192</v>
      </c>
      <c r="F903" s="128">
        <v>202</v>
      </c>
      <c r="G903" s="154">
        <v>204.02</v>
      </c>
      <c r="H903" s="51">
        <f t="shared" si="203"/>
        <v>199.34</v>
      </c>
      <c r="I903" s="52">
        <f t="shared" si="210"/>
        <v>6.4363654340007797</v>
      </c>
      <c r="J903" s="52">
        <f t="shared" si="204"/>
        <v>3.2288378820110264</v>
      </c>
      <c r="K903" s="53">
        <f t="shared" si="205"/>
        <v>199.34</v>
      </c>
      <c r="L903" s="53">
        <f t="shared" si="206"/>
        <v>199.34</v>
      </c>
      <c r="M903" s="53">
        <f t="shared" si="207"/>
        <v>199.34</v>
      </c>
      <c r="N903" s="53">
        <f t="shared" si="208"/>
        <v>199.34</v>
      </c>
      <c r="O903" s="50">
        <f t="shared" si="209"/>
        <v>192</v>
      </c>
      <c r="P903" s="50">
        <f t="shared" si="201"/>
        <v>202</v>
      </c>
      <c r="Q903" s="50">
        <f t="shared" si="202"/>
        <v>204.02</v>
      </c>
      <c r="R903" s="48"/>
      <c r="S903" s="49"/>
      <c r="T903" s="49"/>
      <c r="U903" s="50"/>
      <c r="V903" s="50"/>
      <c r="W903" s="50"/>
      <c r="X903" s="50"/>
      <c r="Y903" s="43"/>
      <c r="AA903" s="13"/>
      <c r="AB903" s="13"/>
    </row>
    <row r="904" spans="1:28" ht="30.75" thickBot="1" x14ac:dyDescent="0.3">
      <c r="A904" s="64">
        <v>243</v>
      </c>
      <c r="B904" s="1" t="s">
        <v>1373</v>
      </c>
      <c r="C904" s="2" t="s">
        <v>23</v>
      </c>
      <c r="D904" s="65">
        <v>1</v>
      </c>
      <c r="E904" s="151">
        <v>37</v>
      </c>
      <c r="F904" s="128">
        <v>39</v>
      </c>
      <c r="G904" s="154">
        <v>39.39</v>
      </c>
      <c r="H904" s="51">
        <f t="shared" si="203"/>
        <v>38.463333333333331</v>
      </c>
      <c r="I904" s="52">
        <f t="shared" si="210"/>
        <v>1.2821986325578942</v>
      </c>
      <c r="J904" s="52">
        <f t="shared" si="204"/>
        <v>3.3335608784761965</v>
      </c>
      <c r="K904" s="53">
        <f t="shared" si="205"/>
        <v>38.463333333333331</v>
      </c>
      <c r="L904" s="53">
        <f t="shared" si="206"/>
        <v>38.463333333333331</v>
      </c>
      <c r="M904" s="53">
        <f t="shared" si="207"/>
        <v>38.46</v>
      </c>
      <c r="N904" s="53">
        <f t="shared" si="208"/>
        <v>38.46</v>
      </c>
      <c r="O904" s="50">
        <f t="shared" si="209"/>
        <v>37</v>
      </c>
      <c r="P904" s="50">
        <f t="shared" si="201"/>
        <v>39</v>
      </c>
      <c r="Q904" s="50">
        <f t="shared" si="202"/>
        <v>39.39</v>
      </c>
      <c r="R904" s="48"/>
      <c r="S904" s="49"/>
      <c r="T904" s="49"/>
      <c r="U904" s="50"/>
      <c r="V904" s="50"/>
      <c r="W904" s="50"/>
      <c r="X904" s="50"/>
      <c r="Y904" s="43"/>
      <c r="AA904" s="13"/>
      <c r="AB904" s="13"/>
    </row>
    <row r="905" spans="1:28" ht="30.75" thickBot="1" x14ac:dyDescent="0.3">
      <c r="A905" s="64">
        <v>244</v>
      </c>
      <c r="B905" s="1" t="s">
        <v>1374</v>
      </c>
      <c r="C905" s="2" t="s">
        <v>23</v>
      </c>
      <c r="D905" s="65">
        <v>1</v>
      </c>
      <c r="E905" s="151">
        <v>37</v>
      </c>
      <c r="F905" s="128">
        <v>39</v>
      </c>
      <c r="G905" s="154">
        <v>39.39</v>
      </c>
      <c r="H905" s="51">
        <f t="shared" si="203"/>
        <v>38.463333333333331</v>
      </c>
      <c r="I905" s="52">
        <f t="shared" si="210"/>
        <v>1.2821986325578942</v>
      </c>
      <c r="J905" s="52">
        <f t="shared" si="204"/>
        <v>3.3335608784761965</v>
      </c>
      <c r="K905" s="53">
        <f t="shared" si="205"/>
        <v>38.463333333333331</v>
      </c>
      <c r="L905" s="53">
        <f t="shared" si="206"/>
        <v>38.463333333333331</v>
      </c>
      <c r="M905" s="53">
        <f t="shared" si="207"/>
        <v>38.46</v>
      </c>
      <c r="N905" s="53">
        <f t="shared" si="208"/>
        <v>38.46</v>
      </c>
      <c r="O905" s="50">
        <f t="shared" si="209"/>
        <v>37</v>
      </c>
      <c r="P905" s="50">
        <f t="shared" si="201"/>
        <v>39</v>
      </c>
      <c r="Q905" s="50">
        <f t="shared" si="202"/>
        <v>39.39</v>
      </c>
      <c r="R905" s="48"/>
      <c r="S905" s="49"/>
      <c r="T905" s="49"/>
      <c r="U905" s="50"/>
      <c r="V905" s="50"/>
      <c r="W905" s="50"/>
      <c r="X905" s="50"/>
      <c r="Y905" s="43"/>
      <c r="AA905" s="13"/>
      <c r="AB905" s="13"/>
    </row>
    <row r="906" spans="1:28" ht="30.75" thickBot="1" x14ac:dyDescent="0.3">
      <c r="A906" s="64">
        <v>245</v>
      </c>
      <c r="B906" s="1" t="s">
        <v>1375</v>
      </c>
      <c r="C906" s="2" t="s">
        <v>23</v>
      </c>
      <c r="D906" s="65">
        <v>1</v>
      </c>
      <c r="E906" s="151">
        <v>299</v>
      </c>
      <c r="F906" s="128">
        <v>315</v>
      </c>
      <c r="G906" s="154">
        <v>318.14999999999998</v>
      </c>
      <c r="H906" s="51">
        <f t="shared" si="203"/>
        <v>310.71666666666664</v>
      </c>
      <c r="I906" s="52">
        <f t="shared" si="210"/>
        <v>10.268438699886811</v>
      </c>
      <c r="J906" s="52">
        <f t="shared" si="204"/>
        <v>3.3047595451011573</v>
      </c>
      <c r="K906" s="53">
        <f t="shared" si="205"/>
        <v>310.71666666666664</v>
      </c>
      <c r="L906" s="53">
        <f t="shared" si="206"/>
        <v>310.71666666666664</v>
      </c>
      <c r="M906" s="53">
        <f t="shared" si="207"/>
        <v>310.72000000000003</v>
      </c>
      <c r="N906" s="53">
        <f t="shared" si="208"/>
        <v>310.72000000000003</v>
      </c>
      <c r="O906" s="50">
        <f t="shared" si="209"/>
        <v>299</v>
      </c>
      <c r="P906" s="50">
        <f t="shared" si="201"/>
        <v>315</v>
      </c>
      <c r="Q906" s="50">
        <f t="shared" si="202"/>
        <v>318.14999999999998</v>
      </c>
      <c r="R906" s="148"/>
      <c r="S906" s="148"/>
      <c r="T906" s="148"/>
      <c r="U906" s="148"/>
      <c r="V906" s="148"/>
      <c r="W906" s="148"/>
      <c r="X906" s="148"/>
      <c r="Y906" s="43"/>
      <c r="AA906" s="13"/>
      <c r="AB906" s="13"/>
    </row>
    <row r="907" spans="1:28" ht="30.75" thickBot="1" x14ac:dyDescent="0.3">
      <c r="A907" s="64">
        <v>246</v>
      </c>
      <c r="B907" s="1" t="s">
        <v>1376</v>
      </c>
      <c r="C907" s="2" t="s">
        <v>23</v>
      </c>
      <c r="D907" s="65">
        <v>1</v>
      </c>
      <c r="E907" s="151">
        <v>299</v>
      </c>
      <c r="F907" s="128">
        <v>315</v>
      </c>
      <c r="G907" s="154">
        <v>318.14999999999998</v>
      </c>
      <c r="H907" s="51">
        <f t="shared" si="203"/>
        <v>310.71666666666664</v>
      </c>
      <c r="I907" s="52">
        <f t="shared" si="210"/>
        <v>10.268438699886811</v>
      </c>
      <c r="J907" s="52">
        <f t="shared" si="204"/>
        <v>3.3047595451011573</v>
      </c>
      <c r="K907" s="53">
        <f t="shared" si="205"/>
        <v>310.71666666666664</v>
      </c>
      <c r="L907" s="53">
        <f t="shared" si="206"/>
        <v>310.71666666666664</v>
      </c>
      <c r="M907" s="53">
        <f t="shared" si="207"/>
        <v>310.72000000000003</v>
      </c>
      <c r="N907" s="53">
        <f t="shared" si="208"/>
        <v>310.72000000000003</v>
      </c>
      <c r="O907" s="50">
        <f t="shared" si="209"/>
        <v>299</v>
      </c>
      <c r="P907" s="50">
        <f t="shared" si="201"/>
        <v>315</v>
      </c>
      <c r="Q907" s="50">
        <f t="shared" si="202"/>
        <v>318.14999999999998</v>
      </c>
      <c r="R907" s="48"/>
      <c r="S907" s="49"/>
      <c r="T907" s="49"/>
      <c r="U907" s="50"/>
      <c r="V907" s="50"/>
      <c r="W907" s="50"/>
      <c r="X907" s="50"/>
      <c r="Y907" s="43"/>
      <c r="AA907" s="13"/>
      <c r="AB907" s="13"/>
    </row>
    <row r="908" spans="1:28" ht="45.75" thickBot="1" x14ac:dyDescent="0.3">
      <c r="A908" s="64">
        <v>247</v>
      </c>
      <c r="B908" s="1" t="s">
        <v>1377</v>
      </c>
      <c r="C908" s="2" t="s">
        <v>23</v>
      </c>
      <c r="D908" s="65">
        <v>1</v>
      </c>
      <c r="E908" s="151">
        <v>1692</v>
      </c>
      <c r="F908" s="128">
        <v>1782</v>
      </c>
      <c r="G908" s="154">
        <v>1799.82</v>
      </c>
      <c r="H908" s="51">
        <f t="shared" si="203"/>
        <v>1757.9399999999998</v>
      </c>
      <c r="I908" s="52">
        <f t="shared" si="210"/>
        <v>57.796633119931798</v>
      </c>
      <c r="J908" s="52">
        <f t="shared" si="204"/>
        <v>3.2877477684068741</v>
      </c>
      <c r="K908" s="53">
        <f t="shared" si="205"/>
        <v>1757.9399999999998</v>
      </c>
      <c r="L908" s="53">
        <f t="shared" si="206"/>
        <v>1757.9399999999998</v>
      </c>
      <c r="M908" s="53">
        <f t="shared" si="207"/>
        <v>1757.94</v>
      </c>
      <c r="N908" s="53">
        <f t="shared" si="208"/>
        <v>1757.94</v>
      </c>
      <c r="O908" s="50">
        <f t="shared" si="209"/>
        <v>1692</v>
      </c>
      <c r="P908" s="50">
        <f t="shared" ref="P908:P971" si="211">F908*D908</f>
        <v>1782</v>
      </c>
      <c r="Q908" s="50">
        <f t="shared" ref="Q908:Q971" si="212">G908*D908</f>
        <v>1799.82</v>
      </c>
      <c r="R908" s="48"/>
      <c r="S908" s="49"/>
      <c r="T908" s="49"/>
      <c r="U908" s="50"/>
      <c r="V908" s="50"/>
      <c r="W908" s="50"/>
      <c r="X908" s="50"/>
      <c r="Y908" s="43"/>
      <c r="AA908" s="13"/>
      <c r="AB908" s="13"/>
    </row>
    <row r="909" spans="1:28" ht="45.75" thickBot="1" x14ac:dyDescent="0.3">
      <c r="A909" s="64">
        <v>28</v>
      </c>
      <c r="B909" s="1" t="s">
        <v>1378</v>
      </c>
      <c r="C909" s="2" t="s">
        <v>23</v>
      </c>
      <c r="D909" s="65">
        <v>1</v>
      </c>
      <c r="E909" s="151">
        <v>1499</v>
      </c>
      <c r="F909" s="128">
        <v>1578</v>
      </c>
      <c r="G909" s="154">
        <v>1593.78</v>
      </c>
      <c r="H909" s="51">
        <f t="shared" si="203"/>
        <v>1556.9266666666665</v>
      </c>
      <c r="I909" s="52">
        <f t="shared" si="210"/>
        <v>50.782636140056105</v>
      </c>
      <c r="J909" s="52">
        <f t="shared" si="204"/>
        <v>3.2617230616763866</v>
      </c>
      <c r="K909" s="53">
        <f t="shared" si="205"/>
        <v>1556.9266666666665</v>
      </c>
      <c r="L909" s="53">
        <f t="shared" si="206"/>
        <v>1556.9266666666665</v>
      </c>
      <c r="M909" s="53">
        <f t="shared" si="207"/>
        <v>1556.93</v>
      </c>
      <c r="N909" s="53">
        <f t="shared" si="208"/>
        <v>1556.93</v>
      </c>
      <c r="O909" s="50">
        <f t="shared" si="209"/>
        <v>1499</v>
      </c>
      <c r="P909" s="50">
        <f t="shared" si="211"/>
        <v>1578</v>
      </c>
      <c r="Q909" s="50">
        <f t="shared" si="212"/>
        <v>1593.78</v>
      </c>
      <c r="R909" s="48"/>
      <c r="S909" s="49"/>
      <c r="T909" s="49"/>
      <c r="U909" s="50"/>
      <c r="V909" s="50"/>
      <c r="W909" s="50"/>
      <c r="X909" s="50"/>
      <c r="Y909" s="43"/>
      <c r="AA909" s="13"/>
      <c r="AB909" s="13"/>
    </row>
    <row r="910" spans="1:28" ht="45.75" thickBot="1" x14ac:dyDescent="0.3">
      <c r="A910" s="64">
        <v>249</v>
      </c>
      <c r="B910" s="1" t="s">
        <v>1379</v>
      </c>
      <c r="C910" s="2" t="s">
        <v>23</v>
      </c>
      <c r="D910" s="65">
        <v>1</v>
      </c>
      <c r="E910" s="151">
        <v>1049</v>
      </c>
      <c r="F910" s="128">
        <v>1105</v>
      </c>
      <c r="G910" s="154">
        <v>1116.05</v>
      </c>
      <c r="H910" s="51">
        <f t="shared" si="203"/>
        <v>1090.0166666666667</v>
      </c>
      <c r="I910" s="52">
        <f t="shared" si="210"/>
        <v>35.948585971263626</v>
      </c>
      <c r="J910" s="52">
        <f t="shared" si="204"/>
        <v>3.2979849823027436</v>
      </c>
      <c r="K910" s="53">
        <f t="shared" si="205"/>
        <v>1090.0166666666667</v>
      </c>
      <c r="L910" s="53">
        <f t="shared" si="206"/>
        <v>1090.0166666666667</v>
      </c>
      <c r="M910" s="53">
        <f t="shared" si="207"/>
        <v>1090.02</v>
      </c>
      <c r="N910" s="53">
        <f t="shared" si="208"/>
        <v>1090.02</v>
      </c>
      <c r="O910" s="50">
        <f t="shared" si="209"/>
        <v>1049</v>
      </c>
      <c r="P910" s="50">
        <f t="shared" si="211"/>
        <v>1105</v>
      </c>
      <c r="Q910" s="50">
        <f t="shared" si="212"/>
        <v>1116.05</v>
      </c>
      <c r="R910" s="48"/>
      <c r="S910" s="49"/>
      <c r="T910" s="49"/>
      <c r="U910" s="50"/>
      <c r="V910" s="50"/>
      <c r="W910" s="50"/>
      <c r="X910" s="50"/>
      <c r="Y910" s="43"/>
      <c r="AA910" s="13"/>
      <c r="AB910" s="13"/>
    </row>
    <row r="911" spans="1:28" ht="45.75" thickBot="1" x14ac:dyDescent="0.3">
      <c r="A911" s="64">
        <v>250</v>
      </c>
      <c r="B911" s="1" t="s">
        <v>1380</v>
      </c>
      <c r="C911" s="2" t="s">
        <v>23</v>
      </c>
      <c r="D911" s="65">
        <v>1</v>
      </c>
      <c r="E911" s="151">
        <v>1049</v>
      </c>
      <c r="F911" s="128">
        <v>1105</v>
      </c>
      <c r="G911" s="154">
        <v>1116.05</v>
      </c>
      <c r="H911" s="51">
        <f t="shared" si="203"/>
        <v>1090.0166666666667</v>
      </c>
      <c r="I911" s="52">
        <f t="shared" si="210"/>
        <v>35.948585971263626</v>
      </c>
      <c r="J911" s="52">
        <f t="shared" si="204"/>
        <v>3.2979849823027436</v>
      </c>
      <c r="K911" s="53">
        <f t="shared" si="205"/>
        <v>1090.0166666666667</v>
      </c>
      <c r="L911" s="53">
        <f t="shared" si="206"/>
        <v>1090.0166666666667</v>
      </c>
      <c r="M911" s="53">
        <f t="shared" si="207"/>
        <v>1090.02</v>
      </c>
      <c r="N911" s="53">
        <f t="shared" si="208"/>
        <v>1090.02</v>
      </c>
      <c r="O911" s="50">
        <f t="shared" si="209"/>
        <v>1049</v>
      </c>
      <c r="P911" s="50">
        <f t="shared" si="211"/>
        <v>1105</v>
      </c>
      <c r="Q911" s="50">
        <f t="shared" si="212"/>
        <v>1116.05</v>
      </c>
      <c r="R911" s="48"/>
      <c r="S911" s="49"/>
      <c r="T911" s="49"/>
      <c r="U911" s="50"/>
      <c r="V911" s="50"/>
      <c r="W911" s="50"/>
      <c r="X911" s="50"/>
      <c r="Y911" s="43"/>
      <c r="AA911" s="13"/>
      <c r="AB911" s="13"/>
    </row>
    <row r="912" spans="1:28" ht="45.75" thickBot="1" x14ac:dyDescent="0.3">
      <c r="A912" s="64">
        <v>251</v>
      </c>
      <c r="B912" s="1" t="s">
        <v>1381</v>
      </c>
      <c r="C912" s="2" t="s">
        <v>23</v>
      </c>
      <c r="D912" s="65">
        <v>1</v>
      </c>
      <c r="E912" s="151">
        <v>717</v>
      </c>
      <c r="F912" s="128">
        <v>755</v>
      </c>
      <c r="G912" s="154">
        <v>762.55</v>
      </c>
      <c r="H912" s="51">
        <f t="shared" si="203"/>
        <v>744.85</v>
      </c>
      <c r="I912" s="52">
        <f t="shared" si="210"/>
        <v>24.412445596457545</v>
      </c>
      <c r="J912" s="52">
        <f t="shared" si="204"/>
        <v>3.2774982340682746</v>
      </c>
      <c r="K912" s="53">
        <f t="shared" si="205"/>
        <v>744.85</v>
      </c>
      <c r="L912" s="53">
        <f t="shared" si="206"/>
        <v>744.85</v>
      </c>
      <c r="M912" s="53">
        <f t="shared" si="207"/>
        <v>744.85</v>
      </c>
      <c r="N912" s="53">
        <f t="shared" si="208"/>
        <v>744.85</v>
      </c>
      <c r="O912" s="50">
        <f t="shared" si="209"/>
        <v>717</v>
      </c>
      <c r="P912" s="50">
        <f t="shared" si="211"/>
        <v>755</v>
      </c>
      <c r="Q912" s="50">
        <f t="shared" si="212"/>
        <v>762.55</v>
      </c>
      <c r="R912" s="48"/>
      <c r="S912" s="49"/>
      <c r="T912" s="49"/>
      <c r="U912" s="50"/>
      <c r="V912" s="50"/>
      <c r="W912" s="50"/>
      <c r="X912" s="50"/>
      <c r="Y912" s="43"/>
      <c r="AA912" s="13"/>
      <c r="AB912" s="13"/>
    </row>
    <row r="913" spans="1:28" ht="30.75" thickBot="1" x14ac:dyDescent="0.3">
      <c r="A913" s="64">
        <v>252</v>
      </c>
      <c r="B913" s="1" t="s">
        <v>1382</v>
      </c>
      <c r="C913" s="2" t="s">
        <v>23</v>
      </c>
      <c r="D913" s="65">
        <v>1</v>
      </c>
      <c r="E913" s="151">
        <v>47</v>
      </c>
      <c r="F913" s="128">
        <v>49</v>
      </c>
      <c r="G913" s="154">
        <v>49.49</v>
      </c>
      <c r="H913" s="51">
        <f t="shared" si="203"/>
        <v>48.49666666666667</v>
      </c>
      <c r="I913" s="52">
        <f t="shared" si="210"/>
        <v>1.3191032307341741</v>
      </c>
      <c r="J913" s="52">
        <f t="shared" si="204"/>
        <v>2.7199874164564726</v>
      </c>
      <c r="K913" s="53">
        <f t="shared" si="205"/>
        <v>48.49666666666667</v>
      </c>
      <c r="L913" s="53">
        <f t="shared" si="206"/>
        <v>48.49666666666667</v>
      </c>
      <c r="M913" s="53">
        <f t="shared" si="207"/>
        <v>48.5</v>
      </c>
      <c r="N913" s="53">
        <f t="shared" si="208"/>
        <v>48.5</v>
      </c>
      <c r="O913" s="50">
        <f t="shared" si="209"/>
        <v>47</v>
      </c>
      <c r="P913" s="50">
        <f t="shared" si="211"/>
        <v>49</v>
      </c>
      <c r="Q913" s="50">
        <f t="shared" si="212"/>
        <v>49.49</v>
      </c>
      <c r="R913" s="48"/>
      <c r="S913" s="49"/>
      <c r="T913" s="49"/>
      <c r="U913" s="50"/>
      <c r="V913" s="50"/>
      <c r="W913" s="50"/>
      <c r="X913" s="50"/>
      <c r="Y913" s="43"/>
      <c r="AA913" s="13"/>
      <c r="AB913" s="13"/>
    </row>
    <row r="914" spans="1:28" ht="30.75" thickBot="1" x14ac:dyDescent="0.3">
      <c r="A914" s="64">
        <v>253</v>
      </c>
      <c r="B914" s="1" t="s">
        <v>1383</v>
      </c>
      <c r="C914" s="2" t="s">
        <v>23</v>
      </c>
      <c r="D914" s="65">
        <v>1</v>
      </c>
      <c r="E914" s="151">
        <v>15</v>
      </c>
      <c r="F914" s="128">
        <v>16</v>
      </c>
      <c r="G914" s="154">
        <v>16.16</v>
      </c>
      <c r="H914" s="51">
        <f t="shared" si="203"/>
        <v>15.719999999999999</v>
      </c>
      <c r="I914" s="52">
        <f t="shared" si="210"/>
        <v>0.62864934582006848</v>
      </c>
      <c r="J914" s="52">
        <f t="shared" si="204"/>
        <v>3.9990416400767717</v>
      </c>
      <c r="K914" s="53">
        <f t="shared" si="205"/>
        <v>15.719999999999999</v>
      </c>
      <c r="L914" s="53">
        <f t="shared" si="206"/>
        <v>15.719999999999999</v>
      </c>
      <c r="M914" s="53">
        <f t="shared" si="207"/>
        <v>15.72</v>
      </c>
      <c r="N914" s="53">
        <f t="shared" si="208"/>
        <v>15.72</v>
      </c>
      <c r="O914" s="50">
        <f t="shared" si="209"/>
        <v>15</v>
      </c>
      <c r="P914" s="50">
        <f t="shared" si="211"/>
        <v>16</v>
      </c>
      <c r="Q914" s="50">
        <f t="shared" si="212"/>
        <v>16.16</v>
      </c>
      <c r="R914" s="48"/>
      <c r="S914" s="49"/>
      <c r="T914" s="49"/>
      <c r="U914" s="50"/>
      <c r="V914" s="50"/>
      <c r="W914" s="50"/>
      <c r="X914" s="50"/>
      <c r="Y914" s="43"/>
      <c r="AA914" s="13"/>
      <c r="AB914" s="13"/>
    </row>
    <row r="915" spans="1:28" ht="30.75" thickBot="1" x14ac:dyDescent="0.3">
      <c r="A915" s="64">
        <v>254</v>
      </c>
      <c r="B915" s="1" t="s">
        <v>1233</v>
      </c>
      <c r="C915" s="2" t="s">
        <v>23</v>
      </c>
      <c r="D915" s="65">
        <v>1</v>
      </c>
      <c r="E915" s="151">
        <v>804</v>
      </c>
      <c r="F915" s="128">
        <v>847</v>
      </c>
      <c r="G915" s="154">
        <v>855.47</v>
      </c>
      <c r="H915" s="51">
        <f t="shared" si="203"/>
        <v>835.49000000000012</v>
      </c>
      <c r="I915" s="52">
        <f t="shared" si="210"/>
        <v>27.598012609606521</v>
      </c>
      <c r="J915" s="52">
        <f t="shared" si="204"/>
        <v>3.3032127984304438</v>
      </c>
      <c r="K915" s="53">
        <f t="shared" si="205"/>
        <v>835.49000000000012</v>
      </c>
      <c r="L915" s="53">
        <f t="shared" si="206"/>
        <v>835.49000000000012</v>
      </c>
      <c r="M915" s="53">
        <f t="shared" si="207"/>
        <v>835.49</v>
      </c>
      <c r="N915" s="53">
        <f t="shared" si="208"/>
        <v>835.49</v>
      </c>
      <c r="O915" s="50">
        <f t="shared" si="209"/>
        <v>804</v>
      </c>
      <c r="P915" s="50">
        <f t="shared" si="211"/>
        <v>847</v>
      </c>
      <c r="Q915" s="50">
        <f t="shared" si="212"/>
        <v>855.47</v>
      </c>
      <c r="R915" s="48"/>
      <c r="S915" s="49"/>
      <c r="T915" s="49"/>
      <c r="U915" s="50"/>
      <c r="V915" s="50"/>
      <c r="W915" s="50"/>
      <c r="X915" s="50"/>
      <c r="Y915" s="43"/>
      <c r="AA915" s="13"/>
      <c r="AB915" s="13"/>
    </row>
    <row r="916" spans="1:28" ht="30.75" thickBot="1" x14ac:dyDescent="0.3">
      <c r="A916" s="64">
        <v>255</v>
      </c>
      <c r="B916" s="1" t="s">
        <v>1384</v>
      </c>
      <c r="C916" s="2" t="s">
        <v>23</v>
      </c>
      <c r="D916" s="66">
        <v>1</v>
      </c>
      <c r="E916" s="151">
        <v>1661</v>
      </c>
      <c r="F916" s="128">
        <v>1749</v>
      </c>
      <c r="G916" s="154">
        <v>1766.49</v>
      </c>
      <c r="H916" s="51">
        <f t="shared" si="203"/>
        <v>1725.4966666666667</v>
      </c>
      <c r="I916" s="52">
        <f t="shared" si="210"/>
        <v>56.536183399070495</v>
      </c>
      <c r="J916" s="52">
        <f t="shared" si="204"/>
        <v>3.2765165236909852</v>
      </c>
      <c r="K916" s="53">
        <f t="shared" si="205"/>
        <v>1725.4966666666667</v>
      </c>
      <c r="L916" s="53">
        <f t="shared" si="206"/>
        <v>1725.4966666666667</v>
      </c>
      <c r="M916" s="53">
        <f t="shared" si="207"/>
        <v>1725.5</v>
      </c>
      <c r="N916" s="53">
        <f t="shared" si="208"/>
        <v>1725.5</v>
      </c>
      <c r="O916" s="50">
        <f t="shared" si="209"/>
        <v>1661</v>
      </c>
      <c r="P916" s="50">
        <f t="shared" si="211"/>
        <v>1749</v>
      </c>
      <c r="Q916" s="50">
        <f t="shared" si="212"/>
        <v>1766.49</v>
      </c>
      <c r="R916" s="48"/>
      <c r="S916" s="49"/>
      <c r="T916" s="49"/>
      <c r="U916" s="50"/>
      <c r="V916" s="50"/>
      <c r="W916" s="50"/>
      <c r="X916" s="50"/>
      <c r="Y916" s="43"/>
      <c r="AA916" s="13"/>
      <c r="AB916" s="13"/>
    </row>
    <row r="917" spans="1:28" ht="24" customHeight="1" thickBot="1" x14ac:dyDescent="0.3">
      <c r="A917" s="64">
        <v>256</v>
      </c>
      <c r="B917" s="1" t="s">
        <v>1385</v>
      </c>
      <c r="C917" s="2" t="s">
        <v>23</v>
      </c>
      <c r="D917" s="65">
        <v>1</v>
      </c>
      <c r="E917" s="151">
        <v>1585</v>
      </c>
      <c r="F917" s="128">
        <v>1669</v>
      </c>
      <c r="G917" s="154">
        <v>1685.69</v>
      </c>
      <c r="H917" s="51">
        <f t="shared" si="203"/>
        <v>1646.5633333333335</v>
      </c>
      <c r="I917" s="52">
        <f t="shared" si="210"/>
        <v>53.964544224271322</v>
      </c>
      <c r="J917" s="52">
        <f t="shared" si="204"/>
        <v>3.2774047090569232</v>
      </c>
      <c r="K917" s="53">
        <f t="shared" si="205"/>
        <v>1646.5633333333335</v>
      </c>
      <c r="L917" s="53">
        <f t="shared" si="206"/>
        <v>1646.5633333333335</v>
      </c>
      <c r="M917" s="53">
        <f t="shared" si="207"/>
        <v>1646.56</v>
      </c>
      <c r="N917" s="53">
        <f t="shared" si="208"/>
        <v>1646.56</v>
      </c>
      <c r="O917" s="50">
        <f t="shared" si="209"/>
        <v>1585</v>
      </c>
      <c r="P917" s="50">
        <f t="shared" si="211"/>
        <v>1669</v>
      </c>
      <c r="Q917" s="50">
        <f t="shared" si="212"/>
        <v>1685.69</v>
      </c>
      <c r="R917" s="48"/>
      <c r="S917" s="49"/>
      <c r="T917" s="49"/>
      <c r="U917" s="50"/>
      <c r="V917" s="50"/>
      <c r="W917" s="50"/>
      <c r="X917" s="50"/>
      <c r="Y917" s="43"/>
      <c r="AA917" s="13"/>
      <c r="AB917" s="13"/>
    </row>
    <row r="918" spans="1:28" ht="30.75" thickBot="1" x14ac:dyDescent="0.3">
      <c r="A918" s="64">
        <v>257</v>
      </c>
      <c r="B918" s="1" t="s">
        <v>1386</v>
      </c>
      <c r="C918" s="2" t="s">
        <v>23</v>
      </c>
      <c r="D918" s="65">
        <v>1</v>
      </c>
      <c r="E918" s="151">
        <v>1799</v>
      </c>
      <c r="F918" s="128">
        <v>1894</v>
      </c>
      <c r="G918" s="154">
        <v>1912.94</v>
      </c>
      <c r="H918" s="51">
        <f t="shared" si="203"/>
        <v>1868.6466666666668</v>
      </c>
      <c r="I918" s="52">
        <f t="shared" si="210"/>
        <v>61.054684777937688</v>
      </c>
      <c r="J918" s="52">
        <f t="shared" si="204"/>
        <v>3.2673209904817577</v>
      </c>
      <c r="K918" s="53">
        <f t="shared" si="205"/>
        <v>1868.6466666666668</v>
      </c>
      <c r="L918" s="53">
        <f t="shared" si="206"/>
        <v>1868.6466666666668</v>
      </c>
      <c r="M918" s="53">
        <f t="shared" si="207"/>
        <v>1868.65</v>
      </c>
      <c r="N918" s="53">
        <f t="shared" si="208"/>
        <v>1868.65</v>
      </c>
      <c r="O918" s="50">
        <f t="shared" si="209"/>
        <v>1799</v>
      </c>
      <c r="P918" s="50">
        <f t="shared" si="211"/>
        <v>1894</v>
      </c>
      <c r="Q918" s="50">
        <f t="shared" si="212"/>
        <v>1912.94</v>
      </c>
      <c r="R918" s="48"/>
      <c r="S918" s="49"/>
      <c r="T918" s="49"/>
      <c r="U918" s="50"/>
      <c r="V918" s="50"/>
      <c r="W918" s="50"/>
      <c r="X918" s="50"/>
      <c r="Y918" s="43"/>
      <c r="AA918" s="13"/>
      <c r="AB918" s="13"/>
    </row>
    <row r="919" spans="1:28" ht="30.75" thickBot="1" x14ac:dyDescent="0.3">
      <c r="A919" s="64">
        <v>258</v>
      </c>
      <c r="B919" s="1" t="s">
        <v>1387</v>
      </c>
      <c r="C919" s="2" t="s">
        <v>23</v>
      </c>
      <c r="D919" s="65">
        <v>1</v>
      </c>
      <c r="E919" s="151">
        <v>91</v>
      </c>
      <c r="F919" s="128">
        <v>96</v>
      </c>
      <c r="G919" s="154">
        <v>96.960000000000008</v>
      </c>
      <c r="H919" s="51">
        <f t="shared" si="203"/>
        <v>94.65333333333335</v>
      </c>
      <c r="I919" s="52">
        <f t="shared" si="210"/>
        <v>3.2000833322482949</v>
      </c>
      <c r="J919" s="52">
        <f t="shared" si="204"/>
        <v>3.3808458926415277</v>
      </c>
      <c r="K919" s="53">
        <f t="shared" si="205"/>
        <v>94.65333333333335</v>
      </c>
      <c r="L919" s="53">
        <f t="shared" si="206"/>
        <v>94.65333333333335</v>
      </c>
      <c r="M919" s="53">
        <f t="shared" si="207"/>
        <v>94.65</v>
      </c>
      <c r="N919" s="53">
        <f t="shared" si="208"/>
        <v>94.65</v>
      </c>
      <c r="O919" s="50">
        <f t="shared" si="209"/>
        <v>91</v>
      </c>
      <c r="P919" s="50">
        <f t="shared" si="211"/>
        <v>96</v>
      </c>
      <c r="Q919" s="50">
        <f t="shared" si="212"/>
        <v>96.960000000000008</v>
      </c>
      <c r="R919" s="48"/>
      <c r="S919" s="49"/>
      <c r="T919" s="49"/>
      <c r="U919" s="50"/>
      <c r="V919" s="50"/>
      <c r="W919" s="50"/>
      <c r="X919" s="50"/>
      <c r="Y919" s="43"/>
      <c r="AA919" s="13"/>
      <c r="AB919" s="13"/>
    </row>
    <row r="920" spans="1:28" ht="48.75" customHeight="1" thickBot="1" x14ac:dyDescent="0.3">
      <c r="A920" s="64">
        <v>259</v>
      </c>
      <c r="B920" s="1" t="s">
        <v>1388</v>
      </c>
      <c r="C920" s="2" t="s">
        <v>23</v>
      </c>
      <c r="D920" s="65">
        <v>1</v>
      </c>
      <c r="E920" s="151">
        <v>126</v>
      </c>
      <c r="F920" s="128">
        <v>133</v>
      </c>
      <c r="G920" s="154">
        <v>134.33000000000001</v>
      </c>
      <c r="H920" s="51">
        <f t="shared" si="203"/>
        <v>131.11000000000001</v>
      </c>
      <c r="I920" s="52">
        <f t="shared" si="210"/>
        <v>4.4750754183588954</v>
      </c>
      <c r="J920" s="52">
        <f t="shared" si="204"/>
        <v>3.4132220413079817</v>
      </c>
      <c r="K920" s="53">
        <f t="shared" si="205"/>
        <v>131.11000000000001</v>
      </c>
      <c r="L920" s="53">
        <f t="shared" si="206"/>
        <v>131.11000000000001</v>
      </c>
      <c r="M920" s="53">
        <f t="shared" si="207"/>
        <v>131.11000000000001</v>
      </c>
      <c r="N920" s="53">
        <f t="shared" si="208"/>
        <v>131.11000000000001</v>
      </c>
      <c r="O920" s="50">
        <f t="shared" si="209"/>
        <v>126</v>
      </c>
      <c r="P920" s="50">
        <f t="shared" si="211"/>
        <v>133</v>
      </c>
      <c r="Q920" s="50">
        <f t="shared" si="212"/>
        <v>134.33000000000001</v>
      </c>
      <c r="R920" s="48"/>
      <c r="S920" s="49"/>
      <c r="T920" s="49"/>
      <c r="U920" s="50"/>
      <c r="V920" s="50"/>
      <c r="W920" s="50"/>
      <c r="X920" s="50"/>
      <c r="Y920" s="43"/>
      <c r="AA920" s="13"/>
      <c r="AB920" s="13"/>
    </row>
    <row r="921" spans="1:28" ht="45.75" thickBot="1" x14ac:dyDescent="0.3">
      <c r="A921" s="64">
        <v>260</v>
      </c>
      <c r="B921" s="1" t="s">
        <v>1389</v>
      </c>
      <c r="C921" s="2" t="s">
        <v>23</v>
      </c>
      <c r="D921" s="65">
        <v>1</v>
      </c>
      <c r="E921" s="151">
        <v>728</v>
      </c>
      <c r="F921" s="128">
        <v>767</v>
      </c>
      <c r="G921" s="154">
        <v>774.67</v>
      </c>
      <c r="H921" s="51">
        <f t="shared" si="203"/>
        <v>756.55666666666673</v>
      </c>
      <c r="I921" s="52">
        <f t="shared" si="210"/>
        <v>25.026378749897727</v>
      </c>
      <c r="J921" s="52">
        <f t="shared" si="204"/>
        <v>3.3079318248773246</v>
      </c>
      <c r="K921" s="53">
        <f t="shared" si="205"/>
        <v>756.55666666666673</v>
      </c>
      <c r="L921" s="53">
        <f t="shared" si="206"/>
        <v>756.55666666666673</v>
      </c>
      <c r="M921" s="53">
        <f t="shared" si="207"/>
        <v>756.56</v>
      </c>
      <c r="N921" s="53">
        <f t="shared" si="208"/>
        <v>756.56</v>
      </c>
      <c r="O921" s="50">
        <f t="shared" si="209"/>
        <v>728</v>
      </c>
      <c r="P921" s="50">
        <f t="shared" si="211"/>
        <v>767</v>
      </c>
      <c r="Q921" s="50">
        <f t="shared" si="212"/>
        <v>774.67</v>
      </c>
      <c r="R921" s="48"/>
      <c r="S921" s="49"/>
      <c r="T921" s="49"/>
      <c r="U921" s="50"/>
      <c r="V921" s="50"/>
      <c r="W921" s="50"/>
      <c r="X921" s="50"/>
      <c r="Y921" s="43"/>
      <c r="AA921" s="13"/>
      <c r="AB921" s="13"/>
    </row>
    <row r="922" spans="1:28" ht="27.75" customHeight="1" thickBot="1" x14ac:dyDescent="0.3">
      <c r="A922" s="64">
        <v>261</v>
      </c>
      <c r="B922" s="1" t="s">
        <v>542</v>
      </c>
      <c r="C922" s="2" t="s">
        <v>23</v>
      </c>
      <c r="D922" s="65">
        <v>1</v>
      </c>
      <c r="E922" s="151">
        <v>406</v>
      </c>
      <c r="F922" s="128">
        <v>428</v>
      </c>
      <c r="G922" s="154">
        <v>432.28000000000003</v>
      </c>
      <c r="H922" s="51">
        <f t="shared" si="203"/>
        <v>422.09333333333331</v>
      </c>
      <c r="I922" s="52">
        <f t="shared" si="210"/>
        <v>14.100572092412904</v>
      </c>
      <c r="J922" s="52">
        <f t="shared" si="204"/>
        <v>3.3406289507248568</v>
      </c>
      <c r="K922" s="53">
        <f t="shared" si="205"/>
        <v>422.09333333333331</v>
      </c>
      <c r="L922" s="53">
        <f t="shared" si="206"/>
        <v>422.09333333333331</v>
      </c>
      <c r="M922" s="53">
        <f t="shared" si="207"/>
        <v>422.09</v>
      </c>
      <c r="N922" s="53">
        <f t="shared" si="208"/>
        <v>422.09</v>
      </c>
      <c r="O922" s="50">
        <f t="shared" si="209"/>
        <v>406</v>
      </c>
      <c r="P922" s="50">
        <f t="shared" si="211"/>
        <v>428</v>
      </c>
      <c r="Q922" s="50">
        <f t="shared" si="212"/>
        <v>432.28000000000003</v>
      </c>
      <c r="R922" s="48"/>
      <c r="S922" s="49"/>
      <c r="T922" s="49"/>
      <c r="U922" s="50"/>
      <c r="V922" s="50"/>
      <c r="W922" s="50"/>
      <c r="X922" s="50"/>
      <c r="Y922" s="43"/>
      <c r="AA922" s="13"/>
      <c r="AB922" s="13"/>
    </row>
    <row r="923" spans="1:28" ht="45.75" thickBot="1" x14ac:dyDescent="0.3">
      <c r="A923" s="64">
        <v>262</v>
      </c>
      <c r="B923" s="1" t="s">
        <v>1390</v>
      </c>
      <c r="C923" s="2" t="s">
        <v>23</v>
      </c>
      <c r="D923" s="65">
        <v>1</v>
      </c>
      <c r="E923" s="151">
        <v>5248</v>
      </c>
      <c r="F923" s="128">
        <v>5526</v>
      </c>
      <c r="G923" s="154">
        <v>5581.26</v>
      </c>
      <c r="H923" s="31">
        <f t="shared" si="203"/>
        <v>5451.7533333333331</v>
      </c>
      <c r="I923" s="32">
        <f t="shared" si="210"/>
        <v>178.60566209763161</v>
      </c>
      <c r="J923" s="32">
        <f t="shared" si="204"/>
        <v>3.2761141448860784</v>
      </c>
      <c r="K923" s="33">
        <f t="shared" si="205"/>
        <v>5451.7533333333331</v>
      </c>
      <c r="L923" s="33">
        <f t="shared" si="206"/>
        <v>5451.7533333333331</v>
      </c>
      <c r="M923" s="33">
        <f t="shared" si="207"/>
        <v>5451.75</v>
      </c>
      <c r="N923" s="33">
        <f t="shared" si="208"/>
        <v>5451.75</v>
      </c>
      <c r="O923" s="50">
        <f t="shared" si="209"/>
        <v>5248</v>
      </c>
      <c r="P923" s="50">
        <f t="shared" si="211"/>
        <v>5526</v>
      </c>
      <c r="Q923" s="50">
        <f t="shared" si="212"/>
        <v>5581.26</v>
      </c>
      <c r="R923" s="148"/>
      <c r="S923" s="148"/>
      <c r="T923" s="148"/>
      <c r="U923" s="148"/>
      <c r="V923" s="148"/>
      <c r="W923" s="148"/>
      <c r="X923" s="148"/>
      <c r="Y923" s="43"/>
      <c r="AA923" s="13"/>
      <c r="AB923" s="13"/>
    </row>
    <row r="924" spans="1:28" ht="15.75" thickBot="1" x14ac:dyDescent="0.3">
      <c r="A924" s="169" t="s">
        <v>1392</v>
      </c>
      <c r="B924" s="170"/>
      <c r="C924" s="170"/>
      <c r="D924" s="170"/>
      <c r="E924" s="170"/>
      <c r="F924" s="170"/>
      <c r="G924" s="170"/>
      <c r="H924" s="170"/>
      <c r="I924" s="170"/>
      <c r="J924" s="170"/>
      <c r="K924" s="170"/>
      <c r="L924" s="170"/>
      <c r="M924" s="170"/>
      <c r="N924" s="170"/>
      <c r="O924" s="50"/>
      <c r="P924" s="50"/>
      <c r="Q924" s="50"/>
      <c r="R924" s="139">
        <f>SUM(O760:O923)</f>
        <v>258620</v>
      </c>
      <c r="S924" s="139">
        <f>SUM(P760:P923)</f>
        <v>272327</v>
      </c>
      <c r="T924" s="139">
        <f>SUM(Q760:Q923)</f>
        <v>275050.27000000008</v>
      </c>
      <c r="U924" s="67"/>
      <c r="V924" s="67"/>
      <c r="W924" s="67"/>
      <c r="X924" s="67"/>
      <c r="Y924" s="67"/>
    </row>
    <row r="925" spans="1:28" ht="30.75" thickBot="1" x14ac:dyDescent="0.3">
      <c r="A925" s="64">
        <v>263</v>
      </c>
      <c r="B925" s="1" t="s">
        <v>1393</v>
      </c>
      <c r="C925" s="2"/>
      <c r="D925" s="65">
        <v>1</v>
      </c>
      <c r="E925" s="117">
        <v>27</v>
      </c>
      <c r="F925" s="128">
        <v>28</v>
      </c>
      <c r="G925" s="154">
        <v>28.28</v>
      </c>
      <c r="H925" s="51">
        <f t="shared" si="203"/>
        <v>27.76</v>
      </c>
      <c r="I925" s="52">
        <f t="shared" si="210"/>
        <v>0.67290415365042933</v>
      </c>
      <c r="J925" s="52">
        <f t="shared" si="204"/>
        <v>2.4240063171845438</v>
      </c>
      <c r="K925" s="53">
        <f t="shared" si="205"/>
        <v>27.76</v>
      </c>
      <c r="L925" s="53">
        <f t="shared" si="206"/>
        <v>27.76</v>
      </c>
      <c r="M925" s="53">
        <f t="shared" si="207"/>
        <v>27.76</v>
      </c>
      <c r="N925" s="53">
        <f t="shared" si="208"/>
        <v>27.76</v>
      </c>
      <c r="O925" s="50">
        <f t="shared" ref="O925:O971" si="213">E925*D925</f>
        <v>27</v>
      </c>
      <c r="P925" s="50">
        <f t="shared" si="211"/>
        <v>28</v>
      </c>
      <c r="Q925" s="50">
        <f t="shared" si="212"/>
        <v>28.28</v>
      </c>
    </row>
    <row r="926" spans="1:28" ht="30.75" thickBot="1" x14ac:dyDescent="0.3">
      <c r="A926" s="64">
        <v>264</v>
      </c>
      <c r="B926" s="1" t="s">
        <v>1394</v>
      </c>
      <c r="C926" s="2" t="s">
        <v>23</v>
      </c>
      <c r="D926" s="65">
        <v>1</v>
      </c>
      <c r="E926" s="118">
        <v>15</v>
      </c>
      <c r="F926" s="128">
        <v>16</v>
      </c>
      <c r="G926" s="154">
        <v>16.16</v>
      </c>
      <c r="H926" s="51">
        <f t="shared" si="203"/>
        <v>15.719999999999999</v>
      </c>
      <c r="I926" s="52">
        <f t="shared" si="210"/>
        <v>0.62864934582006848</v>
      </c>
      <c r="J926" s="52">
        <f t="shared" si="204"/>
        <v>3.9990416400767717</v>
      </c>
      <c r="K926" s="53">
        <f t="shared" si="205"/>
        <v>15.719999999999999</v>
      </c>
      <c r="L926" s="53">
        <f t="shared" si="206"/>
        <v>15.719999999999999</v>
      </c>
      <c r="M926" s="53">
        <f t="shared" si="207"/>
        <v>15.72</v>
      </c>
      <c r="N926" s="53">
        <f t="shared" si="208"/>
        <v>15.72</v>
      </c>
      <c r="O926" s="50">
        <f t="shared" si="213"/>
        <v>15</v>
      </c>
      <c r="P926" s="50">
        <f t="shared" si="211"/>
        <v>16</v>
      </c>
      <c r="Q926" s="50">
        <f t="shared" si="212"/>
        <v>16.16</v>
      </c>
    </row>
    <row r="927" spans="1:28" ht="30.75" thickBot="1" x14ac:dyDescent="0.3">
      <c r="A927" s="64">
        <v>265</v>
      </c>
      <c r="B927" s="1" t="s">
        <v>1395</v>
      </c>
      <c r="C927" s="2" t="s">
        <v>23</v>
      </c>
      <c r="D927" s="65">
        <v>1</v>
      </c>
      <c r="E927" s="118">
        <v>15</v>
      </c>
      <c r="F927" s="128">
        <v>16</v>
      </c>
      <c r="G927" s="154">
        <v>16.16</v>
      </c>
      <c r="H927" s="51">
        <f t="shared" ref="H927:H990" si="214">AVERAGE(E927:G927)</f>
        <v>15.719999999999999</v>
      </c>
      <c r="I927" s="52">
        <f t="shared" si="210"/>
        <v>0.62864934582006848</v>
      </c>
      <c r="J927" s="52">
        <f t="shared" ref="J927:J990" si="215">I927/H927*100</f>
        <v>3.9990416400767717</v>
      </c>
      <c r="K927" s="53">
        <f t="shared" si="205"/>
        <v>15.719999999999999</v>
      </c>
      <c r="L927" s="53">
        <f t="shared" si="206"/>
        <v>15.719999999999999</v>
      </c>
      <c r="M927" s="53">
        <f t="shared" si="207"/>
        <v>15.72</v>
      </c>
      <c r="N927" s="53">
        <f t="shared" si="208"/>
        <v>15.72</v>
      </c>
      <c r="O927" s="50">
        <f t="shared" si="213"/>
        <v>15</v>
      </c>
      <c r="P927" s="50">
        <f t="shared" si="211"/>
        <v>16</v>
      </c>
      <c r="Q927" s="50">
        <f t="shared" si="212"/>
        <v>16.16</v>
      </c>
    </row>
    <row r="928" spans="1:28" ht="30.75" thickBot="1" x14ac:dyDescent="0.3">
      <c r="A928" s="64">
        <v>266</v>
      </c>
      <c r="B928" s="1" t="s">
        <v>1396</v>
      </c>
      <c r="C928" s="2" t="s">
        <v>23</v>
      </c>
      <c r="D928" s="65">
        <v>1</v>
      </c>
      <c r="E928" s="118">
        <v>69</v>
      </c>
      <c r="F928" s="128">
        <v>73</v>
      </c>
      <c r="G928" s="154">
        <v>73.73</v>
      </c>
      <c r="H928" s="51">
        <f t="shared" si="214"/>
        <v>71.910000000000011</v>
      </c>
      <c r="I928" s="52">
        <f t="shared" si="210"/>
        <v>2.5464288719695292</v>
      </c>
      <c r="J928" s="52">
        <f t="shared" si="215"/>
        <v>3.5411331831032249</v>
      </c>
      <c r="K928" s="53">
        <f t="shared" si="205"/>
        <v>71.910000000000011</v>
      </c>
      <c r="L928" s="53">
        <f t="shared" si="206"/>
        <v>71.910000000000011</v>
      </c>
      <c r="M928" s="53">
        <f t="shared" si="207"/>
        <v>71.91</v>
      </c>
      <c r="N928" s="53">
        <f t="shared" si="208"/>
        <v>71.91</v>
      </c>
      <c r="O928" s="50">
        <f t="shared" si="213"/>
        <v>69</v>
      </c>
      <c r="P928" s="50">
        <f t="shared" si="211"/>
        <v>73</v>
      </c>
      <c r="Q928" s="50">
        <f t="shared" si="212"/>
        <v>73.73</v>
      </c>
    </row>
    <row r="929" spans="1:17" ht="30.75" thickBot="1" x14ac:dyDescent="0.3">
      <c r="A929" s="64">
        <v>267</v>
      </c>
      <c r="B929" s="1" t="s">
        <v>1397</v>
      </c>
      <c r="C929" s="2" t="s">
        <v>23</v>
      </c>
      <c r="D929" s="65">
        <v>1</v>
      </c>
      <c r="E929" s="118">
        <v>804</v>
      </c>
      <c r="F929" s="128">
        <v>847</v>
      </c>
      <c r="G929" s="154">
        <v>855.47</v>
      </c>
      <c r="H929" s="51">
        <f t="shared" si="214"/>
        <v>835.49000000000012</v>
      </c>
      <c r="I929" s="52">
        <f t="shared" si="210"/>
        <v>27.598012609606521</v>
      </c>
      <c r="J929" s="52">
        <f t="shared" si="215"/>
        <v>3.3032127984304438</v>
      </c>
      <c r="K929" s="53">
        <f t="shared" si="205"/>
        <v>835.49000000000012</v>
      </c>
      <c r="L929" s="53">
        <f t="shared" si="206"/>
        <v>835.49000000000012</v>
      </c>
      <c r="M929" s="53">
        <f t="shared" si="207"/>
        <v>835.49</v>
      </c>
      <c r="N929" s="53">
        <f t="shared" si="208"/>
        <v>835.49</v>
      </c>
      <c r="O929" s="50">
        <f t="shared" si="213"/>
        <v>804</v>
      </c>
      <c r="P929" s="50">
        <f t="shared" si="211"/>
        <v>847</v>
      </c>
      <c r="Q929" s="50">
        <f t="shared" si="212"/>
        <v>855.47</v>
      </c>
    </row>
    <row r="930" spans="1:17" ht="30.75" thickBot="1" x14ac:dyDescent="0.3">
      <c r="A930" s="64">
        <v>268</v>
      </c>
      <c r="B930" s="1" t="s">
        <v>1398</v>
      </c>
      <c r="C930" s="2" t="s">
        <v>23</v>
      </c>
      <c r="D930" s="65">
        <v>1</v>
      </c>
      <c r="E930" s="118">
        <v>1466</v>
      </c>
      <c r="F930" s="128">
        <v>1544</v>
      </c>
      <c r="G930" s="154">
        <v>1559.44</v>
      </c>
      <c r="H930" s="51">
        <f t="shared" si="214"/>
        <v>1523.1466666666668</v>
      </c>
      <c r="I930" s="52">
        <f t="shared" si="210"/>
        <v>50.088966183515261</v>
      </c>
      <c r="J930" s="52">
        <f t="shared" si="215"/>
        <v>3.2885189115197</v>
      </c>
      <c r="K930" s="53">
        <f t="shared" si="205"/>
        <v>1523.1466666666668</v>
      </c>
      <c r="L930" s="53">
        <f t="shared" si="206"/>
        <v>1523.1466666666668</v>
      </c>
      <c r="M930" s="53">
        <f t="shared" si="207"/>
        <v>1523.15</v>
      </c>
      <c r="N930" s="53">
        <f t="shared" si="208"/>
        <v>1523.15</v>
      </c>
      <c r="O930" s="50">
        <f t="shared" si="213"/>
        <v>1466</v>
      </c>
      <c r="P930" s="50">
        <f t="shared" si="211"/>
        <v>1544</v>
      </c>
      <c r="Q930" s="50">
        <f t="shared" si="212"/>
        <v>1559.44</v>
      </c>
    </row>
    <row r="931" spans="1:17" ht="30.75" thickBot="1" x14ac:dyDescent="0.3">
      <c r="A931" s="64">
        <v>269</v>
      </c>
      <c r="B931" s="1" t="s">
        <v>1399</v>
      </c>
      <c r="C931" s="2" t="s">
        <v>23</v>
      </c>
      <c r="D931" s="65">
        <v>1</v>
      </c>
      <c r="E931" s="118">
        <v>1466</v>
      </c>
      <c r="F931" s="128">
        <v>1544</v>
      </c>
      <c r="G931" s="154">
        <v>1559.44</v>
      </c>
      <c r="H931" s="51">
        <f t="shared" si="214"/>
        <v>1523.1466666666668</v>
      </c>
      <c r="I931" s="52">
        <f t="shared" si="210"/>
        <v>50.088966183515261</v>
      </c>
      <c r="J931" s="52">
        <f t="shared" si="215"/>
        <v>3.2885189115197</v>
      </c>
      <c r="K931" s="53">
        <f t="shared" si="205"/>
        <v>1523.1466666666668</v>
      </c>
      <c r="L931" s="53">
        <f t="shared" si="206"/>
        <v>1523.1466666666668</v>
      </c>
      <c r="M931" s="53">
        <f t="shared" si="207"/>
        <v>1523.15</v>
      </c>
      <c r="N931" s="53">
        <f t="shared" si="208"/>
        <v>1523.15</v>
      </c>
      <c r="O931" s="50">
        <f t="shared" si="213"/>
        <v>1466</v>
      </c>
      <c r="P931" s="50">
        <f t="shared" si="211"/>
        <v>1544</v>
      </c>
      <c r="Q931" s="50">
        <f t="shared" si="212"/>
        <v>1559.44</v>
      </c>
    </row>
    <row r="932" spans="1:17" ht="31.5" customHeight="1" thickBot="1" x14ac:dyDescent="0.3">
      <c r="A932" s="64">
        <v>270</v>
      </c>
      <c r="B932" s="1" t="s">
        <v>1400</v>
      </c>
      <c r="C932" s="2" t="s">
        <v>23</v>
      </c>
      <c r="D932" s="65">
        <v>1</v>
      </c>
      <c r="E932" s="118">
        <v>268</v>
      </c>
      <c r="F932" s="128">
        <v>282</v>
      </c>
      <c r="G932" s="154">
        <v>284.82</v>
      </c>
      <c r="H932" s="51">
        <f t="shared" si="214"/>
        <v>278.27333333333331</v>
      </c>
      <c r="I932" s="52">
        <f t="shared" si="210"/>
        <v>9.0080038484301994</v>
      </c>
      <c r="J932" s="52">
        <f t="shared" si="215"/>
        <v>3.2371063876393236</v>
      </c>
      <c r="K932" s="53">
        <f t="shared" si="205"/>
        <v>278.27333333333331</v>
      </c>
      <c r="L932" s="53">
        <f t="shared" si="206"/>
        <v>278.27333333333331</v>
      </c>
      <c r="M932" s="53">
        <f t="shared" si="207"/>
        <v>278.27</v>
      </c>
      <c r="N932" s="53">
        <f t="shared" si="208"/>
        <v>278.27</v>
      </c>
      <c r="O932" s="50">
        <f t="shared" si="213"/>
        <v>268</v>
      </c>
      <c r="P932" s="50">
        <f t="shared" si="211"/>
        <v>282</v>
      </c>
      <c r="Q932" s="50">
        <f t="shared" si="212"/>
        <v>284.82</v>
      </c>
    </row>
    <row r="933" spans="1:17" ht="30.75" thickBot="1" x14ac:dyDescent="0.3">
      <c r="A933" s="64">
        <v>271</v>
      </c>
      <c r="B933" s="1" t="s">
        <v>1401</v>
      </c>
      <c r="C933" s="2" t="s">
        <v>23</v>
      </c>
      <c r="D933" s="65">
        <v>1</v>
      </c>
      <c r="E933" s="118">
        <v>375</v>
      </c>
      <c r="F933" s="128">
        <v>395</v>
      </c>
      <c r="G933" s="154">
        <v>398.95</v>
      </c>
      <c r="H933" s="51">
        <f t="shared" si="214"/>
        <v>389.65000000000003</v>
      </c>
      <c r="I933" s="52">
        <f t="shared" si="210"/>
        <v>12.84007398732577</v>
      </c>
      <c r="J933" s="52">
        <f t="shared" si="215"/>
        <v>3.2952839695433771</v>
      </c>
      <c r="K933" s="53">
        <f t="shared" si="205"/>
        <v>389.65000000000003</v>
      </c>
      <c r="L933" s="53">
        <f t="shared" si="206"/>
        <v>389.65000000000003</v>
      </c>
      <c r="M933" s="53">
        <f t="shared" si="207"/>
        <v>389.65</v>
      </c>
      <c r="N933" s="53">
        <f t="shared" si="208"/>
        <v>389.65</v>
      </c>
      <c r="O933" s="50">
        <f t="shared" si="213"/>
        <v>375</v>
      </c>
      <c r="P933" s="50">
        <f t="shared" si="211"/>
        <v>395</v>
      </c>
      <c r="Q933" s="50">
        <f t="shared" si="212"/>
        <v>398.95</v>
      </c>
    </row>
    <row r="934" spans="1:17" ht="28.5" customHeight="1" thickBot="1" x14ac:dyDescent="0.3">
      <c r="A934" s="64">
        <v>272</v>
      </c>
      <c r="B934" s="1" t="s">
        <v>764</v>
      </c>
      <c r="C934" s="2" t="s">
        <v>23</v>
      </c>
      <c r="D934" s="65">
        <v>1</v>
      </c>
      <c r="E934" s="118">
        <v>375</v>
      </c>
      <c r="F934" s="128">
        <v>395</v>
      </c>
      <c r="G934" s="154">
        <v>398.95</v>
      </c>
      <c r="H934" s="51">
        <f t="shared" si="214"/>
        <v>389.65000000000003</v>
      </c>
      <c r="I934" s="52">
        <f t="shared" si="210"/>
        <v>12.84007398732577</v>
      </c>
      <c r="J934" s="52">
        <f t="shared" si="215"/>
        <v>3.2952839695433771</v>
      </c>
      <c r="K934" s="53">
        <f t="shared" si="205"/>
        <v>389.65000000000003</v>
      </c>
      <c r="L934" s="53">
        <f t="shared" si="206"/>
        <v>389.65000000000003</v>
      </c>
      <c r="M934" s="53">
        <f t="shared" si="207"/>
        <v>389.65</v>
      </c>
      <c r="N934" s="53">
        <f t="shared" si="208"/>
        <v>389.65</v>
      </c>
      <c r="O934" s="50">
        <f t="shared" si="213"/>
        <v>375</v>
      </c>
      <c r="P934" s="50">
        <f t="shared" si="211"/>
        <v>395</v>
      </c>
      <c r="Q934" s="50">
        <f t="shared" si="212"/>
        <v>398.95</v>
      </c>
    </row>
    <row r="935" spans="1:17" ht="30.75" thickBot="1" x14ac:dyDescent="0.3">
      <c r="A935" s="64">
        <v>273</v>
      </c>
      <c r="B935" s="1" t="s">
        <v>1402</v>
      </c>
      <c r="C935" s="2" t="s">
        <v>23</v>
      </c>
      <c r="D935" s="65">
        <v>1</v>
      </c>
      <c r="E935" s="118">
        <v>418</v>
      </c>
      <c r="F935" s="128">
        <v>440</v>
      </c>
      <c r="G935" s="154">
        <v>444.4</v>
      </c>
      <c r="H935" s="51">
        <f t="shared" si="214"/>
        <v>434.13333333333338</v>
      </c>
      <c r="I935" s="52">
        <f t="shared" si="210"/>
        <v>14.144021116122993</v>
      </c>
      <c r="J935" s="52">
        <f t="shared" si="215"/>
        <v>3.2579901219570773</v>
      </c>
      <c r="K935" s="53">
        <f t="shared" si="205"/>
        <v>434.13333333333338</v>
      </c>
      <c r="L935" s="53">
        <f t="shared" si="206"/>
        <v>434.13333333333338</v>
      </c>
      <c r="M935" s="53">
        <f t="shared" si="207"/>
        <v>434.13</v>
      </c>
      <c r="N935" s="53">
        <f t="shared" si="208"/>
        <v>434.13</v>
      </c>
      <c r="O935" s="50">
        <f t="shared" si="213"/>
        <v>418</v>
      </c>
      <c r="P935" s="50">
        <f t="shared" si="211"/>
        <v>440</v>
      </c>
      <c r="Q935" s="50">
        <f t="shared" si="212"/>
        <v>444.4</v>
      </c>
    </row>
    <row r="936" spans="1:17" ht="30.75" thickBot="1" x14ac:dyDescent="0.3">
      <c r="A936" s="64">
        <v>274</v>
      </c>
      <c r="B936" s="1" t="s">
        <v>1403</v>
      </c>
      <c r="C936" s="2" t="s">
        <v>23</v>
      </c>
      <c r="D936" s="65">
        <v>1</v>
      </c>
      <c r="E936" s="118">
        <v>406</v>
      </c>
      <c r="F936" s="128">
        <v>428</v>
      </c>
      <c r="G936" s="154">
        <v>432.28000000000003</v>
      </c>
      <c r="H936" s="51">
        <f t="shared" si="214"/>
        <v>422.09333333333331</v>
      </c>
      <c r="I936" s="52">
        <f t="shared" si="210"/>
        <v>14.100572092412904</v>
      </c>
      <c r="J936" s="52">
        <f t="shared" si="215"/>
        <v>3.3406289507248568</v>
      </c>
      <c r="K936" s="53">
        <f t="shared" si="205"/>
        <v>422.09333333333331</v>
      </c>
      <c r="L936" s="53">
        <f t="shared" si="206"/>
        <v>422.09333333333331</v>
      </c>
      <c r="M936" s="53">
        <f t="shared" si="207"/>
        <v>422.09</v>
      </c>
      <c r="N936" s="53">
        <f t="shared" si="208"/>
        <v>422.09</v>
      </c>
      <c r="O936" s="50">
        <f t="shared" si="213"/>
        <v>406</v>
      </c>
      <c r="P936" s="50">
        <f t="shared" si="211"/>
        <v>428</v>
      </c>
      <c r="Q936" s="50">
        <f t="shared" si="212"/>
        <v>432.28000000000003</v>
      </c>
    </row>
    <row r="937" spans="1:17" ht="29.25" customHeight="1" thickBot="1" x14ac:dyDescent="0.3">
      <c r="A937" s="64">
        <v>275</v>
      </c>
      <c r="B937" s="1" t="s">
        <v>765</v>
      </c>
      <c r="C937" s="2" t="s">
        <v>23</v>
      </c>
      <c r="D937" s="65">
        <v>1</v>
      </c>
      <c r="E937" s="118">
        <v>1585</v>
      </c>
      <c r="F937" s="128">
        <v>1669</v>
      </c>
      <c r="G937" s="154">
        <v>1685.69</v>
      </c>
      <c r="H937" s="51">
        <f t="shared" si="214"/>
        <v>1646.5633333333335</v>
      </c>
      <c r="I937" s="52">
        <f t="shared" si="210"/>
        <v>53.964544224271322</v>
      </c>
      <c r="J937" s="52">
        <f t="shared" si="215"/>
        <v>3.2774047090569232</v>
      </c>
      <c r="K937" s="53">
        <f t="shared" si="205"/>
        <v>1646.5633333333335</v>
      </c>
      <c r="L937" s="53">
        <f t="shared" si="206"/>
        <v>1646.5633333333335</v>
      </c>
      <c r="M937" s="53">
        <f t="shared" si="207"/>
        <v>1646.56</v>
      </c>
      <c r="N937" s="53">
        <f t="shared" si="208"/>
        <v>1646.56</v>
      </c>
      <c r="O937" s="50">
        <f t="shared" si="213"/>
        <v>1585</v>
      </c>
      <c r="P937" s="50">
        <f t="shared" si="211"/>
        <v>1669</v>
      </c>
      <c r="Q937" s="50">
        <f t="shared" si="212"/>
        <v>1685.69</v>
      </c>
    </row>
    <row r="938" spans="1:17" ht="30.75" customHeight="1" thickBot="1" x14ac:dyDescent="0.3">
      <c r="A938" s="64">
        <v>276</v>
      </c>
      <c r="B938" s="1" t="s">
        <v>1404</v>
      </c>
      <c r="C938" s="2" t="s">
        <v>23</v>
      </c>
      <c r="D938" s="65">
        <v>1</v>
      </c>
      <c r="E938" s="118">
        <v>364</v>
      </c>
      <c r="F938" s="128">
        <v>383</v>
      </c>
      <c r="G938" s="154">
        <v>386.83</v>
      </c>
      <c r="H938" s="51">
        <f t="shared" si="214"/>
        <v>377.94333333333333</v>
      </c>
      <c r="I938" s="52">
        <f t="shared" si="210"/>
        <v>12.226186377335052</v>
      </c>
      <c r="J938" s="52">
        <f t="shared" si="215"/>
        <v>3.234925794167129</v>
      </c>
      <c r="K938" s="53">
        <f t="shared" si="205"/>
        <v>377.94333333333333</v>
      </c>
      <c r="L938" s="53">
        <f t="shared" si="206"/>
        <v>377.94333333333333</v>
      </c>
      <c r="M938" s="53">
        <f t="shared" si="207"/>
        <v>377.94</v>
      </c>
      <c r="N938" s="53">
        <f t="shared" si="208"/>
        <v>377.94</v>
      </c>
      <c r="O938" s="50">
        <f t="shared" si="213"/>
        <v>364</v>
      </c>
      <c r="P938" s="50">
        <f t="shared" si="211"/>
        <v>383</v>
      </c>
      <c r="Q938" s="50">
        <f t="shared" si="212"/>
        <v>386.83</v>
      </c>
    </row>
    <row r="939" spans="1:17" ht="30.75" thickBot="1" x14ac:dyDescent="0.3">
      <c r="A939" s="64">
        <v>277</v>
      </c>
      <c r="B939" s="1" t="s">
        <v>1405</v>
      </c>
      <c r="C939" s="2" t="s">
        <v>23</v>
      </c>
      <c r="D939" s="65">
        <v>1</v>
      </c>
      <c r="E939" s="118">
        <v>653</v>
      </c>
      <c r="F939" s="128">
        <v>688</v>
      </c>
      <c r="G939" s="154">
        <v>694.88</v>
      </c>
      <c r="H939" s="51">
        <f t="shared" si="214"/>
        <v>678.62666666666667</v>
      </c>
      <c r="I939" s="52">
        <f t="shared" si="210"/>
        <v>22.458364440300038</v>
      </c>
      <c r="J939" s="52">
        <f t="shared" si="215"/>
        <v>3.3093843114967538</v>
      </c>
      <c r="K939" s="53">
        <f t="shared" si="205"/>
        <v>678.62666666666667</v>
      </c>
      <c r="L939" s="53">
        <f t="shared" si="206"/>
        <v>678.62666666666667</v>
      </c>
      <c r="M939" s="53">
        <f t="shared" si="207"/>
        <v>678.63</v>
      </c>
      <c r="N939" s="53">
        <f t="shared" si="208"/>
        <v>678.63</v>
      </c>
      <c r="O939" s="50">
        <f t="shared" si="213"/>
        <v>653</v>
      </c>
      <c r="P939" s="50">
        <f t="shared" si="211"/>
        <v>688</v>
      </c>
      <c r="Q939" s="50">
        <f t="shared" si="212"/>
        <v>694.88</v>
      </c>
    </row>
    <row r="940" spans="1:17" ht="30.75" thickBot="1" x14ac:dyDescent="0.3">
      <c r="A940" s="64">
        <v>278</v>
      </c>
      <c r="B940" s="1" t="s">
        <v>1406</v>
      </c>
      <c r="C940" s="2" t="s">
        <v>23</v>
      </c>
      <c r="D940" s="65">
        <v>1</v>
      </c>
      <c r="E940" s="118">
        <v>546</v>
      </c>
      <c r="F940" s="128">
        <v>575</v>
      </c>
      <c r="G940" s="154">
        <v>580.75</v>
      </c>
      <c r="H940" s="51">
        <f t="shared" si="214"/>
        <v>567.25</v>
      </c>
      <c r="I940" s="52">
        <f t="shared" si="210"/>
        <v>18.626258346753382</v>
      </c>
      <c r="J940" s="52">
        <f t="shared" si="215"/>
        <v>3.28360658382607</v>
      </c>
      <c r="K940" s="53">
        <f t="shared" si="205"/>
        <v>567.25</v>
      </c>
      <c r="L940" s="53">
        <f t="shared" si="206"/>
        <v>567.25</v>
      </c>
      <c r="M940" s="53">
        <f t="shared" si="207"/>
        <v>567.25</v>
      </c>
      <c r="N940" s="53">
        <f t="shared" si="208"/>
        <v>567.25</v>
      </c>
      <c r="O940" s="50">
        <f t="shared" si="213"/>
        <v>546</v>
      </c>
      <c r="P940" s="50">
        <f t="shared" si="211"/>
        <v>575</v>
      </c>
      <c r="Q940" s="50">
        <f t="shared" si="212"/>
        <v>580.75</v>
      </c>
    </row>
    <row r="941" spans="1:17" ht="30.75" thickBot="1" x14ac:dyDescent="0.3">
      <c r="A941" s="64">
        <v>279</v>
      </c>
      <c r="B941" s="1" t="s">
        <v>1407</v>
      </c>
      <c r="C941" s="2" t="s">
        <v>23</v>
      </c>
      <c r="D941" s="65">
        <v>1</v>
      </c>
      <c r="E941" s="118">
        <v>653</v>
      </c>
      <c r="F941" s="128">
        <v>688</v>
      </c>
      <c r="G941" s="154">
        <v>694.88</v>
      </c>
      <c r="H941" s="51">
        <f t="shared" si="214"/>
        <v>678.62666666666667</v>
      </c>
      <c r="I941" s="52">
        <f t="shared" si="210"/>
        <v>22.458364440300038</v>
      </c>
      <c r="J941" s="52">
        <f t="shared" si="215"/>
        <v>3.3093843114967538</v>
      </c>
      <c r="K941" s="53">
        <f t="shared" si="205"/>
        <v>678.62666666666667</v>
      </c>
      <c r="L941" s="53">
        <f t="shared" si="206"/>
        <v>678.62666666666667</v>
      </c>
      <c r="M941" s="53">
        <f t="shared" si="207"/>
        <v>678.63</v>
      </c>
      <c r="N941" s="53">
        <f t="shared" si="208"/>
        <v>678.63</v>
      </c>
      <c r="O941" s="50">
        <f t="shared" si="213"/>
        <v>653</v>
      </c>
      <c r="P941" s="50">
        <f t="shared" si="211"/>
        <v>688</v>
      </c>
      <c r="Q941" s="50">
        <f t="shared" si="212"/>
        <v>694.88</v>
      </c>
    </row>
    <row r="942" spans="1:17" ht="30.75" thickBot="1" x14ac:dyDescent="0.3">
      <c r="A942" s="64">
        <v>280</v>
      </c>
      <c r="B942" s="1" t="s">
        <v>1408</v>
      </c>
      <c r="C942" s="2" t="s">
        <v>23</v>
      </c>
      <c r="D942" s="65">
        <v>1</v>
      </c>
      <c r="E942" s="118">
        <v>418</v>
      </c>
      <c r="F942" s="128">
        <v>440</v>
      </c>
      <c r="G942" s="154">
        <v>444.4</v>
      </c>
      <c r="H942" s="51">
        <f t="shared" si="214"/>
        <v>434.13333333333338</v>
      </c>
      <c r="I942" s="52">
        <f t="shared" si="210"/>
        <v>14.144021116122993</v>
      </c>
      <c r="J942" s="52">
        <f t="shared" si="215"/>
        <v>3.2579901219570773</v>
      </c>
      <c r="K942" s="53">
        <f t="shared" si="205"/>
        <v>434.13333333333338</v>
      </c>
      <c r="L942" s="53">
        <f t="shared" si="206"/>
        <v>434.13333333333338</v>
      </c>
      <c r="M942" s="53">
        <f t="shared" si="207"/>
        <v>434.13</v>
      </c>
      <c r="N942" s="53">
        <f t="shared" si="208"/>
        <v>434.13</v>
      </c>
      <c r="O942" s="50">
        <f t="shared" si="213"/>
        <v>418</v>
      </c>
      <c r="P942" s="50">
        <f t="shared" si="211"/>
        <v>440</v>
      </c>
      <c r="Q942" s="50">
        <f t="shared" si="212"/>
        <v>444.4</v>
      </c>
    </row>
    <row r="943" spans="1:17" ht="28.5" customHeight="1" thickBot="1" x14ac:dyDescent="0.3">
      <c r="A943" s="64">
        <v>281</v>
      </c>
      <c r="B943" s="1" t="s">
        <v>1409</v>
      </c>
      <c r="C943" s="2" t="s">
        <v>23</v>
      </c>
      <c r="D943" s="65">
        <v>1</v>
      </c>
      <c r="E943" s="118">
        <v>418</v>
      </c>
      <c r="F943" s="128">
        <v>440</v>
      </c>
      <c r="G943" s="154">
        <v>444.4</v>
      </c>
      <c r="H943" s="51">
        <f t="shared" si="214"/>
        <v>434.13333333333338</v>
      </c>
      <c r="I943" s="52">
        <f t="shared" si="210"/>
        <v>14.144021116122993</v>
      </c>
      <c r="J943" s="52">
        <f t="shared" si="215"/>
        <v>3.2579901219570773</v>
      </c>
      <c r="K943" s="53">
        <f t="shared" si="205"/>
        <v>434.13333333333338</v>
      </c>
      <c r="L943" s="53">
        <f t="shared" si="206"/>
        <v>434.13333333333338</v>
      </c>
      <c r="M943" s="53">
        <f t="shared" si="207"/>
        <v>434.13</v>
      </c>
      <c r="N943" s="53">
        <f t="shared" si="208"/>
        <v>434.13</v>
      </c>
      <c r="O943" s="50">
        <f t="shared" si="213"/>
        <v>418</v>
      </c>
      <c r="P943" s="50">
        <f t="shared" si="211"/>
        <v>440</v>
      </c>
      <c r="Q943" s="50">
        <f t="shared" si="212"/>
        <v>444.4</v>
      </c>
    </row>
    <row r="944" spans="1:17" ht="30.75" thickBot="1" x14ac:dyDescent="0.3">
      <c r="A944" s="64">
        <v>282</v>
      </c>
      <c r="B944" s="1" t="s">
        <v>1410</v>
      </c>
      <c r="C944" s="2" t="s">
        <v>23</v>
      </c>
      <c r="D944" s="65">
        <v>1</v>
      </c>
      <c r="E944" s="118">
        <v>1446</v>
      </c>
      <c r="F944" s="128">
        <v>1523</v>
      </c>
      <c r="G944" s="154">
        <v>1538.23</v>
      </c>
      <c r="H944" s="51">
        <f t="shared" si="214"/>
        <v>1502.4099999999999</v>
      </c>
      <c r="I944" s="52">
        <f t="shared" si="210"/>
        <v>49.442434203829414</v>
      </c>
      <c r="J944" s="52">
        <f t="shared" si="215"/>
        <v>3.2908749411831271</v>
      </c>
      <c r="K944" s="53">
        <f t="shared" si="205"/>
        <v>1502.4099999999999</v>
      </c>
      <c r="L944" s="53">
        <f t="shared" si="206"/>
        <v>1502.4099999999999</v>
      </c>
      <c r="M944" s="53">
        <f t="shared" si="207"/>
        <v>1502.41</v>
      </c>
      <c r="N944" s="53">
        <f t="shared" si="208"/>
        <v>1502.41</v>
      </c>
      <c r="O944" s="50">
        <f t="shared" si="213"/>
        <v>1446</v>
      </c>
      <c r="P944" s="50">
        <f t="shared" si="211"/>
        <v>1523</v>
      </c>
      <c r="Q944" s="50">
        <f t="shared" si="212"/>
        <v>1538.23</v>
      </c>
    </row>
    <row r="945" spans="1:20" ht="54.75" customHeight="1" thickBot="1" x14ac:dyDescent="0.3">
      <c r="A945" s="64">
        <v>283</v>
      </c>
      <c r="B945" s="1" t="s">
        <v>1411</v>
      </c>
      <c r="C945" s="2" t="s">
        <v>23</v>
      </c>
      <c r="D945" s="65">
        <v>1</v>
      </c>
      <c r="E945" s="118">
        <v>921</v>
      </c>
      <c r="F945" s="128">
        <v>970</v>
      </c>
      <c r="G945" s="154">
        <v>979.7</v>
      </c>
      <c r="H945" s="51">
        <f t="shared" si="214"/>
        <v>956.9</v>
      </c>
      <c r="I945" s="52">
        <f t="shared" si="210"/>
        <v>31.46633121290121</v>
      </c>
      <c r="J945" s="52">
        <f t="shared" si="215"/>
        <v>3.2883615020275063</v>
      </c>
      <c r="K945" s="53">
        <f t="shared" si="205"/>
        <v>956.9</v>
      </c>
      <c r="L945" s="53">
        <f t="shared" si="206"/>
        <v>956.9</v>
      </c>
      <c r="M945" s="53">
        <f t="shared" si="207"/>
        <v>956.9</v>
      </c>
      <c r="N945" s="53">
        <f t="shared" si="208"/>
        <v>956.9</v>
      </c>
      <c r="O945" s="50">
        <f t="shared" si="213"/>
        <v>921</v>
      </c>
      <c r="P945" s="50">
        <f t="shared" si="211"/>
        <v>970</v>
      </c>
      <c r="Q945" s="50">
        <f t="shared" si="212"/>
        <v>979.7</v>
      </c>
    </row>
    <row r="946" spans="1:20" ht="30.75" thickBot="1" x14ac:dyDescent="0.3">
      <c r="A946" s="64">
        <v>284</v>
      </c>
      <c r="B946" s="1" t="s">
        <v>1412</v>
      </c>
      <c r="C946" s="2" t="s">
        <v>23</v>
      </c>
      <c r="D946" s="65">
        <v>1</v>
      </c>
      <c r="E946" s="118">
        <v>418</v>
      </c>
      <c r="F946" s="128">
        <v>440</v>
      </c>
      <c r="G946" s="154">
        <v>444.4</v>
      </c>
      <c r="H946" s="31">
        <f t="shared" si="214"/>
        <v>434.13333333333338</v>
      </c>
      <c r="I946" s="32">
        <f t="shared" si="210"/>
        <v>14.144021116122993</v>
      </c>
      <c r="J946" s="32">
        <f t="shared" si="215"/>
        <v>3.2579901219570773</v>
      </c>
      <c r="K946" s="33">
        <f t="shared" si="205"/>
        <v>434.13333333333338</v>
      </c>
      <c r="L946" s="33">
        <f t="shared" si="206"/>
        <v>434.13333333333338</v>
      </c>
      <c r="M946" s="33">
        <f t="shared" si="207"/>
        <v>434.13</v>
      </c>
      <c r="N946" s="33">
        <f t="shared" si="208"/>
        <v>434.13</v>
      </c>
      <c r="O946" s="50">
        <f t="shared" si="213"/>
        <v>418</v>
      </c>
      <c r="P946" s="50">
        <f t="shared" si="211"/>
        <v>440</v>
      </c>
      <c r="Q946" s="50">
        <f t="shared" si="212"/>
        <v>444.4</v>
      </c>
    </row>
    <row r="947" spans="1:20" ht="15.75" thickBot="1" x14ac:dyDescent="0.3">
      <c r="A947" s="169" t="s">
        <v>1413</v>
      </c>
      <c r="B947" s="170"/>
      <c r="C947" s="170"/>
      <c r="D947" s="170"/>
      <c r="E947" s="170"/>
      <c r="F947" s="170"/>
      <c r="G947" s="170"/>
      <c r="H947" s="170"/>
      <c r="I947" s="170"/>
      <c r="J947" s="170"/>
      <c r="K947" s="170"/>
      <c r="L947" s="170"/>
      <c r="M947" s="170"/>
      <c r="N947" s="170"/>
      <c r="O947" s="50"/>
      <c r="P947" s="50"/>
      <c r="Q947" s="50"/>
      <c r="R947" s="135">
        <f>SUM(O925:O946)</f>
        <v>13126</v>
      </c>
      <c r="S947" s="135">
        <f>SUM(P925:P946)</f>
        <v>13824</v>
      </c>
      <c r="T947" s="135">
        <f>SUM(Q925:Q946)</f>
        <v>13962.239999999996</v>
      </c>
    </row>
    <row r="948" spans="1:20" ht="45.75" thickBot="1" x14ac:dyDescent="0.3">
      <c r="A948" s="64">
        <v>285</v>
      </c>
      <c r="B948" s="1" t="s">
        <v>118</v>
      </c>
      <c r="C948" s="2" t="s">
        <v>23</v>
      </c>
      <c r="D948" s="65">
        <v>1</v>
      </c>
      <c r="E948" s="143">
        <v>37</v>
      </c>
      <c r="F948" s="128">
        <v>39</v>
      </c>
      <c r="G948" s="154">
        <v>39.39</v>
      </c>
      <c r="H948" s="31">
        <f t="shared" si="214"/>
        <v>38.463333333333331</v>
      </c>
      <c r="I948" s="32">
        <f t="shared" si="210"/>
        <v>1.2821986325578942</v>
      </c>
      <c r="J948" s="32">
        <f t="shared" si="215"/>
        <v>3.3335608784761965</v>
      </c>
      <c r="K948" s="33">
        <f t="shared" si="205"/>
        <v>38.463333333333331</v>
      </c>
      <c r="L948" s="33">
        <f t="shared" si="206"/>
        <v>38.463333333333331</v>
      </c>
      <c r="M948" s="33">
        <f t="shared" si="207"/>
        <v>38.46</v>
      </c>
      <c r="N948" s="33">
        <f t="shared" si="208"/>
        <v>38.46</v>
      </c>
      <c r="O948" s="50">
        <f t="shared" si="213"/>
        <v>37</v>
      </c>
      <c r="P948" s="50">
        <f t="shared" si="211"/>
        <v>39</v>
      </c>
      <c r="Q948" s="50">
        <f t="shared" si="212"/>
        <v>39.39</v>
      </c>
    </row>
    <row r="949" spans="1:20" ht="30.75" thickBot="1" x14ac:dyDescent="0.3">
      <c r="A949" s="64">
        <v>286</v>
      </c>
      <c r="B949" s="1" t="s">
        <v>1414</v>
      </c>
      <c r="C949" s="2" t="s">
        <v>23</v>
      </c>
      <c r="D949" s="65">
        <v>1</v>
      </c>
      <c r="E949" s="141">
        <v>37</v>
      </c>
      <c r="F949" s="128">
        <v>39</v>
      </c>
      <c r="G949" s="154">
        <v>39.39</v>
      </c>
      <c r="H949" s="31">
        <f t="shared" si="214"/>
        <v>38.463333333333331</v>
      </c>
      <c r="I949" s="32">
        <f t="shared" si="210"/>
        <v>1.2821986325578942</v>
      </c>
      <c r="J949" s="32">
        <f t="shared" si="215"/>
        <v>3.3335608784761965</v>
      </c>
      <c r="K949" s="33">
        <f t="shared" si="205"/>
        <v>38.463333333333331</v>
      </c>
      <c r="L949" s="33">
        <f t="shared" si="206"/>
        <v>38.463333333333331</v>
      </c>
      <c r="M949" s="33">
        <f t="shared" si="207"/>
        <v>38.46</v>
      </c>
      <c r="N949" s="33">
        <f t="shared" si="208"/>
        <v>38.46</v>
      </c>
      <c r="O949" s="50">
        <f t="shared" si="213"/>
        <v>37</v>
      </c>
      <c r="P949" s="50">
        <f t="shared" si="211"/>
        <v>39</v>
      </c>
      <c r="Q949" s="50">
        <f t="shared" si="212"/>
        <v>39.39</v>
      </c>
    </row>
    <row r="950" spans="1:20" ht="45.75" thickBot="1" x14ac:dyDescent="0.3">
      <c r="A950" s="64">
        <v>287</v>
      </c>
      <c r="B950" s="1" t="s">
        <v>1415</v>
      </c>
      <c r="C950" s="2" t="s">
        <v>23</v>
      </c>
      <c r="D950" s="65">
        <v>1</v>
      </c>
      <c r="E950" s="143">
        <v>42</v>
      </c>
      <c r="F950" s="128">
        <v>44</v>
      </c>
      <c r="G950" s="154">
        <v>44.44</v>
      </c>
      <c r="H950" s="31">
        <f t="shared" si="214"/>
        <v>43.48</v>
      </c>
      <c r="I950" s="32">
        <f t="shared" si="210"/>
        <v>1.3004614565607078</v>
      </c>
      <c r="J950" s="32">
        <f t="shared" si="215"/>
        <v>2.9909417124211313</v>
      </c>
      <c r="K950" s="33">
        <f t="shared" ref="K950:K1013" si="216">D950*SUM(E950:G950)/COLUMNS(E950:G950)</f>
        <v>43.48</v>
      </c>
      <c r="L950" s="33">
        <f t="shared" ref="L950:L1013" si="217">K950/D950</f>
        <v>43.48</v>
      </c>
      <c r="M950" s="33">
        <f t="shared" ref="M950:M1013" si="218">ROUND(L950,2)</f>
        <v>43.48</v>
      </c>
      <c r="N950" s="33">
        <f t="shared" ref="N950:N1013" si="219">M950*D950</f>
        <v>43.48</v>
      </c>
      <c r="O950" s="50">
        <f t="shared" si="213"/>
        <v>42</v>
      </c>
      <c r="P950" s="50">
        <f t="shared" si="211"/>
        <v>44</v>
      </c>
      <c r="Q950" s="50">
        <f t="shared" si="212"/>
        <v>44.44</v>
      </c>
    </row>
    <row r="951" spans="1:20" ht="30.75" thickBot="1" x14ac:dyDescent="0.3">
      <c r="A951" s="64">
        <v>288</v>
      </c>
      <c r="B951" s="1" t="s">
        <v>1416</v>
      </c>
      <c r="C951" s="2" t="s">
        <v>23</v>
      </c>
      <c r="D951" s="65">
        <v>1</v>
      </c>
      <c r="E951" s="141">
        <v>353</v>
      </c>
      <c r="F951" s="128">
        <v>372</v>
      </c>
      <c r="G951" s="154">
        <v>375.72</v>
      </c>
      <c r="H951" s="31">
        <f t="shared" si="214"/>
        <v>366.90666666666669</v>
      </c>
      <c r="I951" s="32">
        <f t="shared" si="210"/>
        <v>12.18630925807045</v>
      </c>
      <c r="J951" s="32">
        <f t="shared" si="215"/>
        <v>3.3213649042636955</v>
      </c>
      <c r="K951" s="33">
        <f t="shared" si="216"/>
        <v>366.90666666666669</v>
      </c>
      <c r="L951" s="33">
        <f t="shared" si="217"/>
        <v>366.90666666666669</v>
      </c>
      <c r="M951" s="33">
        <f t="shared" si="218"/>
        <v>366.91</v>
      </c>
      <c r="N951" s="33">
        <f t="shared" si="219"/>
        <v>366.91</v>
      </c>
      <c r="O951" s="50">
        <f t="shared" si="213"/>
        <v>353</v>
      </c>
      <c r="P951" s="50">
        <f t="shared" si="211"/>
        <v>372</v>
      </c>
      <c r="Q951" s="50">
        <f t="shared" si="212"/>
        <v>375.72</v>
      </c>
    </row>
    <row r="952" spans="1:20" ht="60.75" thickBot="1" x14ac:dyDescent="0.3">
      <c r="A952" s="64">
        <v>289</v>
      </c>
      <c r="B952" s="1" t="s">
        <v>1417</v>
      </c>
      <c r="C952" s="2" t="s">
        <v>23</v>
      </c>
      <c r="D952" s="65">
        <v>1</v>
      </c>
      <c r="E952" s="143">
        <v>482</v>
      </c>
      <c r="F952" s="128">
        <v>508</v>
      </c>
      <c r="G952" s="154">
        <v>513.08000000000004</v>
      </c>
      <c r="H952" s="31">
        <f t="shared" si="214"/>
        <v>501.02666666666664</v>
      </c>
      <c r="I952" s="32">
        <f t="shared" si="210"/>
        <v>16.672196415989522</v>
      </c>
      <c r="J952" s="32">
        <f t="shared" si="215"/>
        <v>3.3276065976507283</v>
      </c>
      <c r="K952" s="33">
        <f t="shared" si="216"/>
        <v>501.02666666666664</v>
      </c>
      <c r="L952" s="33">
        <f t="shared" si="217"/>
        <v>501.02666666666664</v>
      </c>
      <c r="M952" s="33">
        <f t="shared" si="218"/>
        <v>501.03</v>
      </c>
      <c r="N952" s="33">
        <f t="shared" si="219"/>
        <v>501.03</v>
      </c>
      <c r="O952" s="50">
        <f t="shared" si="213"/>
        <v>482</v>
      </c>
      <c r="P952" s="50">
        <f t="shared" si="211"/>
        <v>508</v>
      </c>
      <c r="Q952" s="50">
        <f t="shared" si="212"/>
        <v>513.08000000000004</v>
      </c>
    </row>
    <row r="953" spans="1:20" ht="30" customHeight="1" thickBot="1" x14ac:dyDescent="0.3">
      <c r="A953" s="64">
        <v>290</v>
      </c>
      <c r="B953" s="1" t="s">
        <v>1418</v>
      </c>
      <c r="C953" s="2" t="s">
        <v>23</v>
      </c>
      <c r="D953" s="65">
        <v>1</v>
      </c>
      <c r="E953" s="143">
        <v>27</v>
      </c>
      <c r="F953" s="128">
        <v>28</v>
      </c>
      <c r="G953" s="154">
        <v>28.28</v>
      </c>
      <c r="H953" s="31">
        <f t="shared" si="214"/>
        <v>27.76</v>
      </c>
      <c r="I953" s="32">
        <f t="shared" si="210"/>
        <v>0.67290415365042933</v>
      </c>
      <c r="J953" s="32">
        <f t="shared" si="215"/>
        <v>2.4240063171845438</v>
      </c>
      <c r="K953" s="33">
        <f t="shared" si="216"/>
        <v>27.76</v>
      </c>
      <c r="L953" s="33">
        <f t="shared" si="217"/>
        <v>27.76</v>
      </c>
      <c r="M953" s="33">
        <f t="shared" si="218"/>
        <v>27.76</v>
      </c>
      <c r="N953" s="33">
        <f t="shared" si="219"/>
        <v>27.76</v>
      </c>
      <c r="O953" s="50">
        <f t="shared" si="213"/>
        <v>27</v>
      </c>
      <c r="P953" s="50">
        <f t="shared" si="211"/>
        <v>28</v>
      </c>
      <c r="Q953" s="50">
        <f t="shared" si="212"/>
        <v>28.28</v>
      </c>
    </row>
    <row r="954" spans="1:20" ht="28.5" customHeight="1" thickBot="1" x14ac:dyDescent="0.3">
      <c r="A954" s="64">
        <v>291</v>
      </c>
      <c r="B954" s="1" t="s">
        <v>1419</v>
      </c>
      <c r="C954" s="2" t="s">
        <v>23</v>
      </c>
      <c r="D954" s="65">
        <v>1</v>
      </c>
      <c r="E954" s="145">
        <v>3727</v>
      </c>
      <c r="F954" s="128">
        <v>3925</v>
      </c>
      <c r="G954" s="154">
        <v>3964.25</v>
      </c>
      <c r="H954" s="31">
        <f t="shared" si="214"/>
        <v>3872.0833333333335</v>
      </c>
      <c r="I954" s="32">
        <f t="shared" ref="I954:I1017" si="220">SQRT(VAR(E954:G954))</f>
        <v>127.16926056769118</v>
      </c>
      <c r="J954" s="32">
        <f t="shared" si="215"/>
        <v>3.2842593926876016</v>
      </c>
      <c r="K954" s="33">
        <f t="shared" si="216"/>
        <v>3872.0833333333335</v>
      </c>
      <c r="L954" s="33">
        <f t="shared" si="217"/>
        <v>3872.0833333333335</v>
      </c>
      <c r="M954" s="33">
        <f t="shared" si="218"/>
        <v>3872.08</v>
      </c>
      <c r="N954" s="33">
        <f t="shared" si="219"/>
        <v>3872.08</v>
      </c>
      <c r="O954" s="50">
        <f t="shared" si="213"/>
        <v>3727</v>
      </c>
      <c r="P954" s="50">
        <f t="shared" si="211"/>
        <v>3925</v>
      </c>
      <c r="Q954" s="50">
        <f t="shared" si="212"/>
        <v>3964.25</v>
      </c>
    </row>
    <row r="955" spans="1:20" ht="30.75" thickBot="1" x14ac:dyDescent="0.3">
      <c r="A955" s="64">
        <v>292</v>
      </c>
      <c r="B955" s="1" t="s">
        <v>1420</v>
      </c>
      <c r="C955" s="2" t="s">
        <v>23</v>
      </c>
      <c r="D955" s="65">
        <v>1</v>
      </c>
      <c r="E955" s="145">
        <v>4553</v>
      </c>
      <c r="F955" s="128">
        <v>4794</v>
      </c>
      <c r="G955" s="154">
        <v>4841.9399999999996</v>
      </c>
      <c r="H955" s="31">
        <f t="shared" si="214"/>
        <v>4729.6466666666665</v>
      </c>
      <c r="I955" s="32">
        <f t="shared" si="220"/>
        <v>154.84700363046514</v>
      </c>
      <c r="J955" s="32">
        <f t="shared" si="215"/>
        <v>3.2739655738300075</v>
      </c>
      <c r="K955" s="33">
        <f t="shared" si="216"/>
        <v>4729.6466666666665</v>
      </c>
      <c r="L955" s="33">
        <f t="shared" si="217"/>
        <v>4729.6466666666665</v>
      </c>
      <c r="M955" s="33">
        <f t="shared" si="218"/>
        <v>4729.6499999999996</v>
      </c>
      <c r="N955" s="33">
        <f t="shared" si="219"/>
        <v>4729.6499999999996</v>
      </c>
      <c r="O955" s="50">
        <f t="shared" si="213"/>
        <v>4553</v>
      </c>
      <c r="P955" s="50">
        <f t="shared" si="211"/>
        <v>4794</v>
      </c>
      <c r="Q955" s="50">
        <f t="shared" si="212"/>
        <v>4841.9399999999996</v>
      </c>
    </row>
    <row r="956" spans="1:20" ht="34.5" customHeight="1" thickBot="1" x14ac:dyDescent="0.3">
      <c r="A956" s="64">
        <v>293</v>
      </c>
      <c r="B956" s="1" t="s">
        <v>1421</v>
      </c>
      <c r="C956" s="2" t="s">
        <v>23</v>
      </c>
      <c r="D956" s="65">
        <v>1</v>
      </c>
      <c r="E956" s="146">
        <v>4767</v>
      </c>
      <c r="F956" s="128">
        <v>5020</v>
      </c>
      <c r="G956" s="154">
        <v>5070.2</v>
      </c>
      <c r="H956" s="31">
        <f t="shared" si="214"/>
        <v>4952.4000000000005</v>
      </c>
      <c r="I956" s="32">
        <f t="shared" si="220"/>
        <v>162.51116884694412</v>
      </c>
      <c r="J956" s="32">
        <f t="shared" si="215"/>
        <v>3.2814629037828955</v>
      </c>
      <c r="K956" s="33">
        <f t="shared" si="216"/>
        <v>4952.4000000000005</v>
      </c>
      <c r="L956" s="33">
        <f t="shared" si="217"/>
        <v>4952.4000000000005</v>
      </c>
      <c r="M956" s="33">
        <f t="shared" si="218"/>
        <v>4952.3999999999996</v>
      </c>
      <c r="N956" s="33">
        <f t="shared" si="219"/>
        <v>4952.3999999999996</v>
      </c>
      <c r="O956" s="50">
        <f t="shared" si="213"/>
        <v>4767</v>
      </c>
      <c r="P956" s="50">
        <f t="shared" si="211"/>
        <v>5020</v>
      </c>
      <c r="Q956" s="50">
        <f t="shared" si="212"/>
        <v>5070.2</v>
      </c>
    </row>
    <row r="957" spans="1:20" ht="45.75" thickBot="1" x14ac:dyDescent="0.3">
      <c r="A957" s="64">
        <v>294</v>
      </c>
      <c r="B957" s="1" t="s">
        <v>1422</v>
      </c>
      <c r="C957" s="2" t="s">
        <v>23</v>
      </c>
      <c r="D957" s="65">
        <v>1</v>
      </c>
      <c r="E957" s="145">
        <v>2024</v>
      </c>
      <c r="F957" s="128">
        <v>2131</v>
      </c>
      <c r="G957" s="154">
        <v>2152.31</v>
      </c>
      <c r="H957" s="31">
        <f t="shared" si="214"/>
        <v>2102.4366666666665</v>
      </c>
      <c r="I957" s="32">
        <f t="shared" si="220"/>
        <v>68.758723325359455</v>
      </c>
      <c r="J957" s="32">
        <f t="shared" si="215"/>
        <v>3.2704301830111153</v>
      </c>
      <c r="K957" s="33">
        <f t="shared" si="216"/>
        <v>2102.4366666666665</v>
      </c>
      <c r="L957" s="33">
        <f t="shared" si="217"/>
        <v>2102.4366666666665</v>
      </c>
      <c r="M957" s="33">
        <f t="shared" si="218"/>
        <v>2102.44</v>
      </c>
      <c r="N957" s="33">
        <f t="shared" si="219"/>
        <v>2102.44</v>
      </c>
      <c r="O957" s="50">
        <f t="shared" si="213"/>
        <v>2024</v>
      </c>
      <c r="P957" s="50">
        <f t="shared" si="211"/>
        <v>2131</v>
      </c>
      <c r="Q957" s="50">
        <f t="shared" si="212"/>
        <v>2152.31</v>
      </c>
    </row>
    <row r="958" spans="1:20" ht="45.75" thickBot="1" x14ac:dyDescent="0.3">
      <c r="A958" s="64">
        <v>295</v>
      </c>
      <c r="B958" s="1" t="s">
        <v>1423</v>
      </c>
      <c r="C958" s="2" t="s">
        <v>23</v>
      </c>
      <c r="D958" s="65">
        <v>1</v>
      </c>
      <c r="E958" s="145">
        <v>2249</v>
      </c>
      <c r="F958" s="128">
        <v>2368</v>
      </c>
      <c r="G958" s="154">
        <v>2391.6799999999998</v>
      </c>
      <c r="H958" s="31">
        <f t="shared" si="214"/>
        <v>2336.2266666666669</v>
      </c>
      <c r="I958" s="32">
        <f t="shared" si="220"/>
        <v>76.46276305060735</v>
      </c>
      <c r="J958" s="32">
        <f t="shared" si="215"/>
        <v>3.2729171420555945</v>
      </c>
      <c r="K958" s="33">
        <f t="shared" si="216"/>
        <v>2336.2266666666669</v>
      </c>
      <c r="L958" s="33">
        <f t="shared" si="217"/>
        <v>2336.2266666666669</v>
      </c>
      <c r="M958" s="33">
        <f t="shared" si="218"/>
        <v>2336.23</v>
      </c>
      <c r="N958" s="33">
        <f t="shared" si="219"/>
        <v>2336.23</v>
      </c>
      <c r="O958" s="50">
        <f t="shared" si="213"/>
        <v>2249</v>
      </c>
      <c r="P958" s="50">
        <f t="shared" si="211"/>
        <v>2368</v>
      </c>
      <c r="Q958" s="50">
        <f t="shared" si="212"/>
        <v>2391.6799999999998</v>
      </c>
    </row>
    <row r="959" spans="1:20" ht="30.75" thickBot="1" x14ac:dyDescent="0.3">
      <c r="A959" s="64">
        <v>296</v>
      </c>
      <c r="B959" s="1" t="s">
        <v>1424</v>
      </c>
      <c r="C959" s="2" t="s">
        <v>23</v>
      </c>
      <c r="D959" s="66">
        <v>1</v>
      </c>
      <c r="E959" s="145">
        <v>1317</v>
      </c>
      <c r="F959" s="128">
        <v>1387</v>
      </c>
      <c r="G959" s="154">
        <v>1400.8700000000001</v>
      </c>
      <c r="H959" s="31">
        <f t="shared" si="214"/>
        <v>1368.29</v>
      </c>
      <c r="I959" s="32">
        <f t="shared" si="220"/>
        <v>44.956560144210364</v>
      </c>
      <c r="J959" s="32">
        <f t="shared" si="215"/>
        <v>3.2856017470134522</v>
      </c>
      <c r="K959" s="33">
        <f t="shared" si="216"/>
        <v>1368.29</v>
      </c>
      <c r="L959" s="33">
        <f t="shared" si="217"/>
        <v>1368.29</v>
      </c>
      <c r="M959" s="33">
        <f t="shared" si="218"/>
        <v>1368.29</v>
      </c>
      <c r="N959" s="33">
        <f t="shared" si="219"/>
        <v>1368.29</v>
      </c>
      <c r="O959" s="50">
        <f t="shared" si="213"/>
        <v>1317</v>
      </c>
      <c r="P959" s="50">
        <f t="shared" si="211"/>
        <v>1387</v>
      </c>
      <c r="Q959" s="50">
        <f t="shared" si="212"/>
        <v>1400.8700000000001</v>
      </c>
    </row>
    <row r="960" spans="1:20" ht="30.75" thickBot="1" x14ac:dyDescent="0.3">
      <c r="A960" s="64">
        <v>297</v>
      </c>
      <c r="B960" s="1" t="s">
        <v>1425</v>
      </c>
      <c r="C960" s="2" t="s">
        <v>23</v>
      </c>
      <c r="D960" s="65">
        <v>1</v>
      </c>
      <c r="E960" s="143">
        <v>299</v>
      </c>
      <c r="F960" s="128">
        <v>315</v>
      </c>
      <c r="G960" s="154">
        <v>318.14999999999998</v>
      </c>
      <c r="H960" s="31">
        <f t="shared" si="214"/>
        <v>310.71666666666664</v>
      </c>
      <c r="I960" s="32">
        <f t="shared" si="220"/>
        <v>10.268438699886811</v>
      </c>
      <c r="J960" s="32">
        <f t="shared" si="215"/>
        <v>3.3047595451011573</v>
      </c>
      <c r="K960" s="33">
        <f t="shared" si="216"/>
        <v>310.71666666666664</v>
      </c>
      <c r="L960" s="33">
        <f t="shared" si="217"/>
        <v>310.71666666666664</v>
      </c>
      <c r="M960" s="33">
        <f t="shared" si="218"/>
        <v>310.72000000000003</v>
      </c>
      <c r="N960" s="33">
        <f t="shared" si="219"/>
        <v>310.72000000000003</v>
      </c>
      <c r="O960" s="50">
        <f t="shared" si="213"/>
        <v>299</v>
      </c>
      <c r="P960" s="50">
        <f t="shared" si="211"/>
        <v>315</v>
      </c>
      <c r="Q960" s="50">
        <f t="shared" si="212"/>
        <v>318.14999999999998</v>
      </c>
    </row>
    <row r="961" spans="1:17" ht="29.25" customHeight="1" thickBot="1" x14ac:dyDescent="0.3">
      <c r="A961" s="64">
        <v>298</v>
      </c>
      <c r="B961" s="1" t="s">
        <v>1426</v>
      </c>
      <c r="C961" s="2" t="s">
        <v>23</v>
      </c>
      <c r="D961" s="65">
        <v>1</v>
      </c>
      <c r="E961" s="145">
        <v>6213</v>
      </c>
      <c r="F961" s="128">
        <v>6542</v>
      </c>
      <c r="G961" s="154">
        <v>6607.42</v>
      </c>
      <c r="H961" s="31">
        <f t="shared" si="214"/>
        <v>6454.1399999999994</v>
      </c>
      <c r="I961" s="32">
        <f t="shared" si="220"/>
        <v>211.37956097976931</v>
      </c>
      <c r="J961" s="32">
        <f t="shared" si="215"/>
        <v>3.2751003383838793</v>
      </c>
      <c r="K961" s="33">
        <f t="shared" si="216"/>
        <v>6454.1399999999994</v>
      </c>
      <c r="L961" s="33">
        <f t="shared" si="217"/>
        <v>6454.1399999999994</v>
      </c>
      <c r="M961" s="33">
        <f t="shared" si="218"/>
        <v>6454.14</v>
      </c>
      <c r="N961" s="33">
        <f t="shared" si="219"/>
        <v>6454.14</v>
      </c>
      <c r="O961" s="50">
        <f t="shared" si="213"/>
        <v>6213</v>
      </c>
      <c r="P961" s="50">
        <f t="shared" si="211"/>
        <v>6542</v>
      </c>
      <c r="Q961" s="50">
        <f t="shared" si="212"/>
        <v>6607.42</v>
      </c>
    </row>
    <row r="962" spans="1:17" ht="27.75" customHeight="1" thickBot="1" x14ac:dyDescent="0.3">
      <c r="A962" s="64">
        <v>299</v>
      </c>
      <c r="B962" s="1" t="s">
        <v>116</v>
      </c>
      <c r="C962" s="2" t="s">
        <v>23</v>
      </c>
      <c r="D962" s="65">
        <v>1</v>
      </c>
      <c r="E962" s="145">
        <v>6909</v>
      </c>
      <c r="F962" s="128">
        <v>7275</v>
      </c>
      <c r="G962" s="154">
        <v>7347.75</v>
      </c>
      <c r="H962" s="31">
        <f t="shared" si="214"/>
        <v>7177.25</v>
      </c>
      <c r="I962" s="32">
        <f t="shared" si="220"/>
        <v>235.14184548905794</v>
      </c>
      <c r="J962" s="32">
        <f t="shared" si="215"/>
        <v>3.2762108814526165</v>
      </c>
      <c r="K962" s="33">
        <f t="shared" si="216"/>
        <v>7177.25</v>
      </c>
      <c r="L962" s="33">
        <f t="shared" si="217"/>
        <v>7177.25</v>
      </c>
      <c r="M962" s="33">
        <f t="shared" si="218"/>
        <v>7177.25</v>
      </c>
      <c r="N962" s="33">
        <f t="shared" si="219"/>
        <v>7177.25</v>
      </c>
      <c r="O962" s="50">
        <f t="shared" si="213"/>
        <v>6909</v>
      </c>
      <c r="P962" s="50">
        <f t="shared" si="211"/>
        <v>7275</v>
      </c>
      <c r="Q962" s="50">
        <f t="shared" si="212"/>
        <v>7347.75</v>
      </c>
    </row>
    <row r="963" spans="1:17" ht="30.75" thickBot="1" x14ac:dyDescent="0.3">
      <c r="A963" s="64">
        <v>300</v>
      </c>
      <c r="B963" s="1" t="s">
        <v>1427</v>
      </c>
      <c r="C963" s="2" t="s">
        <v>23</v>
      </c>
      <c r="D963" s="65">
        <v>1</v>
      </c>
      <c r="E963" s="141">
        <v>396</v>
      </c>
      <c r="F963" s="128">
        <v>417</v>
      </c>
      <c r="G963" s="154">
        <v>421.17</v>
      </c>
      <c r="H963" s="31">
        <f t="shared" si="214"/>
        <v>411.39000000000004</v>
      </c>
      <c r="I963" s="32">
        <f t="shared" si="220"/>
        <v>13.490229797894481</v>
      </c>
      <c r="J963" s="32">
        <f t="shared" si="215"/>
        <v>3.2791827214794913</v>
      </c>
      <c r="K963" s="33">
        <f t="shared" si="216"/>
        <v>411.39000000000004</v>
      </c>
      <c r="L963" s="33">
        <f t="shared" si="217"/>
        <v>411.39000000000004</v>
      </c>
      <c r="M963" s="33">
        <f t="shared" si="218"/>
        <v>411.39</v>
      </c>
      <c r="N963" s="33">
        <f t="shared" si="219"/>
        <v>411.39</v>
      </c>
      <c r="O963" s="50">
        <f t="shared" si="213"/>
        <v>396</v>
      </c>
      <c r="P963" s="50">
        <f t="shared" si="211"/>
        <v>417</v>
      </c>
      <c r="Q963" s="50">
        <f t="shared" si="212"/>
        <v>421.17</v>
      </c>
    </row>
    <row r="964" spans="1:17" ht="30.75" thickBot="1" x14ac:dyDescent="0.3">
      <c r="A964" s="64">
        <v>301</v>
      </c>
      <c r="B964" s="1" t="s">
        <v>1428</v>
      </c>
      <c r="C964" s="2" t="s">
        <v>23</v>
      </c>
      <c r="D964" s="65">
        <v>1</v>
      </c>
      <c r="E964" s="141">
        <v>621</v>
      </c>
      <c r="F964" s="128">
        <v>654</v>
      </c>
      <c r="G964" s="154">
        <v>660.54</v>
      </c>
      <c r="H964" s="31">
        <f t="shared" si="214"/>
        <v>645.17999999999995</v>
      </c>
      <c r="I964" s="32">
        <f t="shared" si="220"/>
        <v>21.194272811304458</v>
      </c>
      <c r="J964" s="32">
        <f t="shared" si="215"/>
        <v>3.2850170202586035</v>
      </c>
      <c r="K964" s="33">
        <f t="shared" si="216"/>
        <v>645.17999999999995</v>
      </c>
      <c r="L964" s="33">
        <f t="shared" si="217"/>
        <v>645.17999999999995</v>
      </c>
      <c r="M964" s="33">
        <f t="shared" si="218"/>
        <v>645.17999999999995</v>
      </c>
      <c r="N964" s="33">
        <f t="shared" si="219"/>
        <v>645.17999999999995</v>
      </c>
      <c r="O964" s="50">
        <f t="shared" si="213"/>
        <v>621</v>
      </c>
      <c r="P964" s="50">
        <f t="shared" si="211"/>
        <v>654</v>
      </c>
      <c r="Q964" s="50">
        <f t="shared" si="212"/>
        <v>660.54</v>
      </c>
    </row>
    <row r="965" spans="1:17" ht="45.75" thickBot="1" x14ac:dyDescent="0.3">
      <c r="A965" s="64">
        <v>302</v>
      </c>
      <c r="B965" s="1" t="s">
        <v>1429</v>
      </c>
      <c r="C965" s="2" t="s">
        <v>23</v>
      </c>
      <c r="D965" s="65">
        <v>1</v>
      </c>
      <c r="E965" s="141">
        <v>621</v>
      </c>
      <c r="F965" s="128">
        <v>654</v>
      </c>
      <c r="G965" s="154">
        <v>660.54</v>
      </c>
      <c r="H965" s="31">
        <f t="shared" si="214"/>
        <v>645.17999999999995</v>
      </c>
      <c r="I965" s="32">
        <f t="shared" si="220"/>
        <v>21.194272811304458</v>
      </c>
      <c r="J965" s="32">
        <f t="shared" si="215"/>
        <v>3.2850170202586035</v>
      </c>
      <c r="K965" s="33">
        <f t="shared" si="216"/>
        <v>645.17999999999995</v>
      </c>
      <c r="L965" s="33">
        <f t="shared" si="217"/>
        <v>645.17999999999995</v>
      </c>
      <c r="M965" s="33">
        <f t="shared" si="218"/>
        <v>645.17999999999995</v>
      </c>
      <c r="N965" s="33">
        <f t="shared" si="219"/>
        <v>645.17999999999995</v>
      </c>
      <c r="O965" s="50">
        <f t="shared" si="213"/>
        <v>621</v>
      </c>
      <c r="P965" s="50">
        <f t="shared" si="211"/>
        <v>654</v>
      </c>
      <c r="Q965" s="50">
        <f t="shared" si="212"/>
        <v>660.54</v>
      </c>
    </row>
    <row r="966" spans="1:17" ht="30.75" thickBot="1" x14ac:dyDescent="0.3">
      <c r="A966" s="64">
        <v>303</v>
      </c>
      <c r="B966" s="1" t="s">
        <v>1430</v>
      </c>
      <c r="C966" s="2" t="s">
        <v>23</v>
      </c>
      <c r="D966" s="65">
        <v>1</v>
      </c>
      <c r="E966" s="143">
        <v>209</v>
      </c>
      <c r="F966" s="128">
        <v>220</v>
      </c>
      <c r="G966" s="154">
        <v>222.2</v>
      </c>
      <c r="H966" s="31">
        <f t="shared" si="214"/>
        <v>217.06666666666669</v>
      </c>
      <c r="I966" s="32">
        <f t="shared" si="220"/>
        <v>7.0720105580614963</v>
      </c>
      <c r="J966" s="32">
        <f t="shared" si="215"/>
        <v>3.2579901219570773</v>
      </c>
      <c r="K966" s="33">
        <f t="shared" si="216"/>
        <v>217.06666666666669</v>
      </c>
      <c r="L966" s="33">
        <f t="shared" si="217"/>
        <v>217.06666666666669</v>
      </c>
      <c r="M966" s="33">
        <f t="shared" si="218"/>
        <v>217.07</v>
      </c>
      <c r="N966" s="33">
        <f t="shared" si="219"/>
        <v>217.07</v>
      </c>
      <c r="O966" s="50">
        <f t="shared" si="213"/>
        <v>209</v>
      </c>
      <c r="P966" s="50">
        <f t="shared" si="211"/>
        <v>220</v>
      </c>
      <c r="Q966" s="50">
        <f t="shared" si="212"/>
        <v>222.2</v>
      </c>
    </row>
    <row r="967" spans="1:17" ht="36" customHeight="1" thickBot="1" x14ac:dyDescent="0.3">
      <c r="A967" s="64">
        <v>304</v>
      </c>
      <c r="B967" s="1" t="s">
        <v>1431</v>
      </c>
      <c r="C967" s="2" t="s">
        <v>23</v>
      </c>
      <c r="D967" s="65">
        <v>1</v>
      </c>
      <c r="E967" s="145">
        <v>15960</v>
      </c>
      <c r="F967" s="128">
        <v>16806</v>
      </c>
      <c r="G967" s="154">
        <v>16974.060000000001</v>
      </c>
      <c r="H967" s="31">
        <f t="shared" si="214"/>
        <v>16580.02</v>
      </c>
      <c r="I967" s="32">
        <f t="shared" si="220"/>
        <v>543.48840024420076</v>
      </c>
      <c r="J967" s="32">
        <f t="shared" si="215"/>
        <v>3.2779719218927403</v>
      </c>
      <c r="K967" s="33">
        <f t="shared" si="216"/>
        <v>16580.02</v>
      </c>
      <c r="L967" s="33">
        <f t="shared" si="217"/>
        <v>16580.02</v>
      </c>
      <c r="M967" s="33">
        <f t="shared" si="218"/>
        <v>16580.02</v>
      </c>
      <c r="N967" s="33">
        <f t="shared" si="219"/>
        <v>16580.02</v>
      </c>
      <c r="O967" s="50">
        <f t="shared" si="213"/>
        <v>15960</v>
      </c>
      <c r="P967" s="50">
        <f t="shared" si="211"/>
        <v>16806</v>
      </c>
      <c r="Q967" s="50">
        <f t="shared" si="212"/>
        <v>16974.060000000001</v>
      </c>
    </row>
    <row r="968" spans="1:17" ht="33.75" customHeight="1" thickBot="1" x14ac:dyDescent="0.3">
      <c r="A968" s="64">
        <v>305</v>
      </c>
      <c r="B968" s="1" t="s">
        <v>1432</v>
      </c>
      <c r="C968" s="2" t="s">
        <v>23</v>
      </c>
      <c r="D968" s="65">
        <v>1</v>
      </c>
      <c r="E968" s="143">
        <v>54</v>
      </c>
      <c r="F968" s="128">
        <v>57</v>
      </c>
      <c r="G968" s="154">
        <v>57.57</v>
      </c>
      <c r="H968" s="31">
        <f t="shared" si="214"/>
        <v>56.19</v>
      </c>
      <c r="I968" s="32">
        <f t="shared" si="220"/>
        <v>1.9178894650109533</v>
      </c>
      <c r="J968" s="32">
        <f t="shared" si="215"/>
        <v>3.413222041307979</v>
      </c>
      <c r="K968" s="33">
        <f t="shared" si="216"/>
        <v>56.19</v>
      </c>
      <c r="L968" s="33">
        <f t="shared" si="217"/>
        <v>56.19</v>
      </c>
      <c r="M968" s="33">
        <f t="shared" si="218"/>
        <v>56.19</v>
      </c>
      <c r="N968" s="33">
        <f t="shared" si="219"/>
        <v>56.19</v>
      </c>
      <c r="O968" s="50">
        <f t="shared" si="213"/>
        <v>54</v>
      </c>
      <c r="P968" s="50">
        <f t="shared" si="211"/>
        <v>57</v>
      </c>
      <c r="Q968" s="50">
        <f t="shared" si="212"/>
        <v>57.57</v>
      </c>
    </row>
    <row r="969" spans="1:17" ht="45.75" thickBot="1" x14ac:dyDescent="0.3">
      <c r="A969" s="64">
        <v>306</v>
      </c>
      <c r="B969" s="1" t="s">
        <v>117</v>
      </c>
      <c r="C969" s="2" t="s">
        <v>23</v>
      </c>
      <c r="D969" s="65">
        <v>1</v>
      </c>
      <c r="E969" s="143">
        <v>154</v>
      </c>
      <c r="F969" s="128">
        <v>162</v>
      </c>
      <c r="G969" s="154">
        <v>163.62</v>
      </c>
      <c r="H969" s="31">
        <f t="shared" si="214"/>
        <v>159.87333333333333</v>
      </c>
      <c r="I969" s="32">
        <f t="shared" si="220"/>
        <v>5.1505468965279162</v>
      </c>
      <c r="J969" s="32">
        <f t="shared" si="215"/>
        <v>3.2216422771326774</v>
      </c>
      <c r="K969" s="33">
        <f t="shared" si="216"/>
        <v>159.87333333333333</v>
      </c>
      <c r="L969" s="33">
        <f t="shared" si="217"/>
        <v>159.87333333333333</v>
      </c>
      <c r="M969" s="33">
        <f t="shared" si="218"/>
        <v>159.87</v>
      </c>
      <c r="N969" s="33">
        <f t="shared" si="219"/>
        <v>159.87</v>
      </c>
      <c r="O969" s="50">
        <f t="shared" si="213"/>
        <v>154</v>
      </c>
      <c r="P969" s="50">
        <f t="shared" si="211"/>
        <v>162</v>
      </c>
      <c r="Q969" s="50">
        <f t="shared" si="212"/>
        <v>163.62</v>
      </c>
    </row>
    <row r="970" spans="1:17" ht="34.5" customHeight="1" thickBot="1" x14ac:dyDescent="0.3">
      <c r="A970" s="64">
        <v>307</v>
      </c>
      <c r="B970" s="1" t="s">
        <v>1433</v>
      </c>
      <c r="C970" s="2" t="s">
        <v>23</v>
      </c>
      <c r="D970" s="65">
        <v>1</v>
      </c>
      <c r="E970" s="143">
        <v>97</v>
      </c>
      <c r="F970" s="128">
        <v>102</v>
      </c>
      <c r="G970" s="154">
        <v>103.02</v>
      </c>
      <c r="H970" s="31">
        <f t="shared" si="214"/>
        <v>100.67333333333333</v>
      </c>
      <c r="I970" s="32">
        <f t="shared" si="220"/>
        <v>3.2218214310127933</v>
      </c>
      <c r="J970" s="32">
        <f t="shared" si="215"/>
        <v>3.2002729266400833</v>
      </c>
      <c r="K970" s="33">
        <f t="shared" si="216"/>
        <v>100.67333333333333</v>
      </c>
      <c r="L970" s="33">
        <f t="shared" si="217"/>
        <v>100.67333333333333</v>
      </c>
      <c r="M970" s="33">
        <f t="shared" si="218"/>
        <v>100.67</v>
      </c>
      <c r="N970" s="33">
        <f t="shared" si="219"/>
        <v>100.67</v>
      </c>
      <c r="O970" s="50">
        <f t="shared" si="213"/>
        <v>97</v>
      </c>
      <c r="P970" s="50">
        <f t="shared" si="211"/>
        <v>102</v>
      </c>
      <c r="Q970" s="50">
        <f t="shared" si="212"/>
        <v>103.02</v>
      </c>
    </row>
    <row r="971" spans="1:17" ht="45.75" thickBot="1" x14ac:dyDescent="0.3">
      <c r="A971" s="64">
        <v>308</v>
      </c>
      <c r="B971" s="1" t="s">
        <v>1434</v>
      </c>
      <c r="C971" s="2" t="s">
        <v>23</v>
      </c>
      <c r="D971" s="65">
        <v>1</v>
      </c>
      <c r="E971" s="145">
        <v>1392</v>
      </c>
      <c r="F971" s="128">
        <v>1466</v>
      </c>
      <c r="G971" s="154">
        <v>1480.66</v>
      </c>
      <c r="H971" s="31">
        <f t="shared" si="214"/>
        <v>1446.22</v>
      </c>
      <c r="I971" s="32">
        <f t="shared" si="220"/>
        <v>47.524574695624615</v>
      </c>
      <c r="J971" s="32">
        <f t="shared" si="215"/>
        <v>3.2861234594753643</v>
      </c>
      <c r="K971" s="33">
        <f t="shared" si="216"/>
        <v>1446.22</v>
      </c>
      <c r="L971" s="33">
        <f t="shared" si="217"/>
        <v>1446.22</v>
      </c>
      <c r="M971" s="33">
        <f t="shared" si="218"/>
        <v>1446.22</v>
      </c>
      <c r="N971" s="33">
        <f t="shared" si="219"/>
        <v>1446.22</v>
      </c>
      <c r="O971" s="50">
        <f t="shared" si="213"/>
        <v>1392</v>
      </c>
      <c r="P971" s="50">
        <f t="shared" si="211"/>
        <v>1466</v>
      </c>
      <c r="Q971" s="50">
        <f t="shared" si="212"/>
        <v>1480.66</v>
      </c>
    </row>
    <row r="972" spans="1:17" ht="30.75" thickBot="1" x14ac:dyDescent="0.3">
      <c r="A972" s="64">
        <v>309</v>
      </c>
      <c r="B972" s="1" t="s">
        <v>1435</v>
      </c>
      <c r="C972" s="2" t="s">
        <v>23</v>
      </c>
      <c r="D972" s="65">
        <v>1</v>
      </c>
      <c r="E972" s="143">
        <v>154</v>
      </c>
      <c r="F972" s="128">
        <v>162</v>
      </c>
      <c r="G972" s="154">
        <v>163.62</v>
      </c>
      <c r="H972" s="31">
        <f t="shared" si="214"/>
        <v>159.87333333333333</v>
      </c>
      <c r="I972" s="32">
        <f t="shared" si="220"/>
        <v>5.1505468965279162</v>
      </c>
      <c r="J972" s="32">
        <f t="shared" si="215"/>
        <v>3.2216422771326774</v>
      </c>
      <c r="K972" s="33">
        <f t="shared" si="216"/>
        <v>159.87333333333333</v>
      </c>
      <c r="L972" s="33">
        <f t="shared" si="217"/>
        <v>159.87333333333333</v>
      </c>
      <c r="M972" s="33">
        <f t="shared" si="218"/>
        <v>159.87</v>
      </c>
      <c r="N972" s="33">
        <f t="shared" si="219"/>
        <v>159.87</v>
      </c>
      <c r="O972" s="50">
        <f t="shared" ref="O972:O1035" si="221">E972*D972</f>
        <v>154</v>
      </c>
      <c r="P972" s="50">
        <f t="shared" ref="P972:P1035" si="222">F972*D972</f>
        <v>162</v>
      </c>
      <c r="Q972" s="50">
        <f t="shared" ref="Q972:Q1035" si="223">G972*D972</f>
        <v>163.62</v>
      </c>
    </row>
    <row r="973" spans="1:17" ht="45.75" thickBot="1" x14ac:dyDescent="0.3">
      <c r="A973" s="64">
        <v>310</v>
      </c>
      <c r="B973" s="1" t="s">
        <v>1436</v>
      </c>
      <c r="C973" s="2" t="s">
        <v>23</v>
      </c>
      <c r="D973" s="65">
        <v>1</v>
      </c>
      <c r="E973" s="143">
        <v>198</v>
      </c>
      <c r="F973" s="128">
        <v>208</v>
      </c>
      <c r="G973" s="154">
        <v>210.08</v>
      </c>
      <c r="H973" s="31">
        <f t="shared" si="214"/>
        <v>205.36</v>
      </c>
      <c r="I973" s="32">
        <f t="shared" si="220"/>
        <v>6.4582350530156507</v>
      </c>
      <c r="J973" s="32">
        <f t="shared" si="215"/>
        <v>3.1448359237512906</v>
      </c>
      <c r="K973" s="33">
        <f t="shared" si="216"/>
        <v>205.36</v>
      </c>
      <c r="L973" s="33">
        <f t="shared" si="217"/>
        <v>205.36</v>
      </c>
      <c r="M973" s="33">
        <f t="shared" si="218"/>
        <v>205.36</v>
      </c>
      <c r="N973" s="33">
        <f t="shared" si="219"/>
        <v>205.36</v>
      </c>
      <c r="O973" s="50">
        <f t="shared" si="221"/>
        <v>198</v>
      </c>
      <c r="P973" s="50">
        <f t="shared" si="222"/>
        <v>208</v>
      </c>
      <c r="Q973" s="50">
        <f t="shared" si="223"/>
        <v>210.08</v>
      </c>
    </row>
    <row r="974" spans="1:17" ht="33" customHeight="1" thickBot="1" x14ac:dyDescent="0.3">
      <c r="A974" s="64">
        <v>311</v>
      </c>
      <c r="B974" s="1" t="s">
        <v>1437</v>
      </c>
      <c r="C974" s="2" t="s">
        <v>23</v>
      </c>
      <c r="D974" s="65">
        <v>1</v>
      </c>
      <c r="E974" s="145">
        <v>1446</v>
      </c>
      <c r="F974" s="128">
        <v>1523</v>
      </c>
      <c r="G974" s="154">
        <v>1538.23</v>
      </c>
      <c r="H974" s="31">
        <f t="shared" si="214"/>
        <v>1502.4099999999999</v>
      </c>
      <c r="I974" s="32">
        <f t="shared" si="220"/>
        <v>49.442434203829414</v>
      </c>
      <c r="J974" s="32">
        <f t="shared" si="215"/>
        <v>3.2908749411831271</v>
      </c>
      <c r="K974" s="33">
        <f t="shared" si="216"/>
        <v>1502.4099999999999</v>
      </c>
      <c r="L974" s="33">
        <f t="shared" si="217"/>
        <v>1502.4099999999999</v>
      </c>
      <c r="M974" s="33">
        <f t="shared" si="218"/>
        <v>1502.41</v>
      </c>
      <c r="N974" s="33">
        <f t="shared" si="219"/>
        <v>1502.41</v>
      </c>
      <c r="O974" s="50">
        <f t="shared" si="221"/>
        <v>1446</v>
      </c>
      <c r="P974" s="50">
        <f t="shared" si="222"/>
        <v>1523</v>
      </c>
      <c r="Q974" s="50">
        <f t="shared" si="223"/>
        <v>1538.23</v>
      </c>
    </row>
    <row r="975" spans="1:17" ht="45.75" thickBot="1" x14ac:dyDescent="0.3">
      <c r="A975" s="64">
        <v>312</v>
      </c>
      <c r="B975" s="1" t="s">
        <v>1438</v>
      </c>
      <c r="C975" s="2" t="s">
        <v>23</v>
      </c>
      <c r="D975" s="65">
        <v>1</v>
      </c>
      <c r="E975" s="145">
        <v>1446</v>
      </c>
      <c r="F975" s="128">
        <v>1523</v>
      </c>
      <c r="G975" s="154">
        <v>1538.23</v>
      </c>
      <c r="H975" s="31">
        <f t="shared" si="214"/>
        <v>1502.4099999999999</v>
      </c>
      <c r="I975" s="32">
        <f t="shared" si="220"/>
        <v>49.442434203829414</v>
      </c>
      <c r="J975" s="32">
        <f t="shared" si="215"/>
        <v>3.2908749411831271</v>
      </c>
      <c r="K975" s="33">
        <f t="shared" si="216"/>
        <v>1502.4099999999999</v>
      </c>
      <c r="L975" s="33">
        <f t="shared" si="217"/>
        <v>1502.4099999999999</v>
      </c>
      <c r="M975" s="33">
        <f t="shared" si="218"/>
        <v>1502.41</v>
      </c>
      <c r="N975" s="33">
        <f t="shared" si="219"/>
        <v>1502.41</v>
      </c>
      <c r="O975" s="50">
        <f t="shared" si="221"/>
        <v>1446</v>
      </c>
      <c r="P975" s="50">
        <f t="shared" si="222"/>
        <v>1523</v>
      </c>
      <c r="Q975" s="50">
        <f t="shared" si="223"/>
        <v>1538.23</v>
      </c>
    </row>
    <row r="976" spans="1:17" ht="45.75" thickBot="1" x14ac:dyDescent="0.3">
      <c r="A976" s="64">
        <v>313</v>
      </c>
      <c r="B976" s="1" t="s">
        <v>1439</v>
      </c>
      <c r="C976" s="2" t="s">
        <v>23</v>
      </c>
      <c r="D976" s="65">
        <v>1</v>
      </c>
      <c r="E976" s="145">
        <v>1446</v>
      </c>
      <c r="F976" s="128">
        <v>1523</v>
      </c>
      <c r="G976" s="154">
        <v>1538.23</v>
      </c>
      <c r="H976" s="31">
        <f t="shared" si="214"/>
        <v>1502.4099999999999</v>
      </c>
      <c r="I976" s="32">
        <f t="shared" si="220"/>
        <v>49.442434203829414</v>
      </c>
      <c r="J976" s="32">
        <f t="shared" si="215"/>
        <v>3.2908749411831271</v>
      </c>
      <c r="K976" s="33">
        <f t="shared" si="216"/>
        <v>1502.4099999999999</v>
      </c>
      <c r="L976" s="33">
        <f t="shared" si="217"/>
        <v>1502.4099999999999</v>
      </c>
      <c r="M976" s="33">
        <f t="shared" si="218"/>
        <v>1502.41</v>
      </c>
      <c r="N976" s="33">
        <f t="shared" si="219"/>
        <v>1502.41</v>
      </c>
      <c r="O976" s="50">
        <f t="shared" si="221"/>
        <v>1446</v>
      </c>
      <c r="P976" s="50">
        <f t="shared" si="222"/>
        <v>1523</v>
      </c>
      <c r="Q976" s="50">
        <f t="shared" si="223"/>
        <v>1538.23</v>
      </c>
    </row>
    <row r="977" spans="1:20" ht="30.75" thickBot="1" x14ac:dyDescent="0.3">
      <c r="A977" s="64">
        <v>314</v>
      </c>
      <c r="B977" s="1" t="s">
        <v>1440</v>
      </c>
      <c r="C977" s="2" t="s">
        <v>23</v>
      </c>
      <c r="D977" s="65">
        <v>1</v>
      </c>
      <c r="E977" s="145">
        <v>15960</v>
      </c>
      <c r="F977" s="128">
        <v>16806</v>
      </c>
      <c r="G977" s="154">
        <v>16974.060000000001</v>
      </c>
      <c r="H977" s="31">
        <f t="shared" si="214"/>
        <v>16580.02</v>
      </c>
      <c r="I977" s="32">
        <f t="shared" si="220"/>
        <v>543.48840024420076</v>
      </c>
      <c r="J977" s="32">
        <f t="shared" si="215"/>
        <v>3.2779719218927403</v>
      </c>
      <c r="K977" s="33">
        <f t="shared" si="216"/>
        <v>16580.02</v>
      </c>
      <c r="L977" s="33">
        <f t="shared" si="217"/>
        <v>16580.02</v>
      </c>
      <c r="M977" s="33">
        <f t="shared" si="218"/>
        <v>16580.02</v>
      </c>
      <c r="N977" s="33">
        <f t="shared" si="219"/>
        <v>16580.02</v>
      </c>
      <c r="O977" s="50">
        <f t="shared" si="221"/>
        <v>15960</v>
      </c>
      <c r="P977" s="50">
        <f t="shared" si="222"/>
        <v>16806</v>
      </c>
      <c r="Q977" s="50">
        <f t="shared" si="223"/>
        <v>16974.060000000001</v>
      </c>
    </row>
    <row r="978" spans="1:20" ht="30.75" thickBot="1" x14ac:dyDescent="0.3">
      <c r="A978" s="64">
        <v>315</v>
      </c>
      <c r="B978" s="1" t="s">
        <v>1441</v>
      </c>
      <c r="C978" s="2" t="s">
        <v>23</v>
      </c>
      <c r="D978" s="65">
        <v>1</v>
      </c>
      <c r="E978" s="143">
        <v>97</v>
      </c>
      <c r="F978" s="128">
        <v>102</v>
      </c>
      <c r="G978" s="154">
        <v>103.02</v>
      </c>
      <c r="H978" s="31">
        <f t="shared" si="214"/>
        <v>100.67333333333333</v>
      </c>
      <c r="I978" s="32">
        <f t="shared" si="220"/>
        <v>3.2218214310127933</v>
      </c>
      <c r="J978" s="32">
        <f t="shared" si="215"/>
        <v>3.2002729266400833</v>
      </c>
      <c r="K978" s="33">
        <f t="shared" si="216"/>
        <v>100.67333333333333</v>
      </c>
      <c r="L978" s="33">
        <f t="shared" si="217"/>
        <v>100.67333333333333</v>
      </c>
      <c r="M978" s="33">
        <f t="shared" si="218"/>
        <v>100.67</v>
      </c>
      <c r="N978" s="33">
        <f t="shared" si="219"/>
        <v>100.67</v>
      </c>
      <c r="O978" s="50">
        <f t="shared" si="221"/>
        <v>97</v>
      </c>
      <c r="P978" s="50">
        <f t="shared" si="222"/>
        <v>102</v>
      </c>
      <c r="Q978" s="50">
        <f t="shared" si="223"/>
        <v>103.02</v>
      </c>
    </row>
    <row r="979" spans="1:20" ht="30.75" thickBot="1" x14ac:dyDescent="0.3">
      <c r="A979" s="64">
        <v>316</v>
      </c>
      <c r="B979" s="1" t="s">
        <v>1442</v>
      </c>
      <c r="C979" s="2" t="s">
        <v>23</v>
      </c>
      <c r="D979" s="65">
        <v>1</v>
      </c>
      <c r="E979" s="143">
        <v>75</v>
      </c>
      <c r="F979" s="128">
        <v>79</v>
      </c>
      <c r="G979" s="154">
        <v>79.790000000000006</v>
      </c>
      <c r="H979" s="31">
        <f t="shared" si="214"/>
        <v>77.930000000000007</v>
      </c>
      <c r="I979" s="32">
        <f t="shared" si="220"/>
        <v>2.5680147974651573</v>
      </c>
      <c r="J979" s="32">
        <f t="shared" si="215"/>
        <v>3.2952839695433811</v>
      </c>
      <c r="K979" s="33">
        <f t="shared" si="216"/>
        <v>77.930000000000007</v>
      </c>
      <c r="L979" s="33">
        <f t="shared" si="217"/>
        <v>77.930000000000007</v>
      </c>
      <c r="M979" s="33">
        <f t="shared" si="218"/>
        <v>77.930000000000007</v>
      </c>
      <c r="N979" s="33">
        <f t="shared" si="219"/>
        <v>77.930000000000007</v>
      </c>
      <c r="O979" s="50">
        <f t="shared" si="221"/>
        <v>75</v>
      </c>
      <c r="P979" s="50">
        <f t="shared" si="222"/>
        <v>79</v>
      </c>
      <c r="Q979" s="50">
        <f t="shared" si="223"/>
        <v>79.790000000000006</v>
      </c>
    </row>
    <row r="980" spans="1:20" ht="28.5" customHeight="1" thickBot="1" x14ac:dyDescent="0.3">
      <c r="A980" s="64">
        <v>317</v>
      </c>
      <c r="B980" s="1" t="s">
        <v>1443</v>
      </c>
      <c r="C980" s="2" t="s">
        <v>23</v>
      </c>
      <c r="D980" s="65">
        <v>1</v>
      </c>
      <c r="E980" s="145">
        <v>1906</v>
      </c>
      <c r="F980" s="128">
        <v>2007</v>
      </c>
      <c r="G980" s="154">
        <v>2027.07</v>
      </c>
      <c r="H980" s="31">
        <f t="shared" si="214"/>
        <v>1980.0233333333333</v>
      </c>
      <c r="I980" s="32">
        <f t="shared" si="220"/>
        <v>64.886760077332653</v>
      </c>
      <c r="J980" s="32">
        <f t="shared" si="215"/>
        <v>3.2770704761391358</v>
      </c>
      <c r="K980" s="33">
        <f t="shared" si="216"/>
        <v>1980.0233333333333</v>
      </c>
      <c r="L980" s="33">
        <f t="shared" si="217"/>
        <v>1980.0233333333333</v>
      </c>
      <c r="M980" s="33">
        <f t="shared" si="218"/>
        <v>1980.02</v>
      </c>
      <c r="N980" s="33">
        <f t="shared" si="219"/>
        <v>1980.02</v>
      </c>
      <c r="O980" s="50">
        <f t="shared" si="221"/>
        <v>1906</v>
      </c>
      <c r="P980" s="50">
        <f t="shared" si="222"/>
        <v>2007</v>
      </c>
      <c r="Q980" s="50">
        <f t="shared" si="223"/>
        <v>2027.07</v>
      </c>
    </row>
    <row r="981" spans="1:20" ht="33" customHeight="1" thickBot="1" x14ac:dyDescent="0.3">
      <c r="A981" s="64">
        <v>318</v>
      </c>
      <c r="B981" s="1" t="s">
        <v>1444</v>
      </c>
      <c r="C981" s="2" t="s">
        <v>23</v>
      </c>
      <c r="D981" s="65">
        <v>1</v>
      </c>
      <c r="E981" s="145">
        <v>2517</v>
      </c>
      <c r="F981" s="128">
        <v>2650</v>
      </c>
      <c r="G981" s="154">
        <v>2676.5</v>
      </c>
      <c r="H981" s="31">
        <f t="shared" si="214"/>
        <v>2614.5</v>
      </c>
      <c r="I981" s="32">
        <f t="shared" si="220"/>
        <v>85.470755232418526</v>
      </c>
      <c r="J981" s="32">
        <f t="shared" si="215"/>
        <v>3.2691051915249005</v>
      </c>
      <c r="K981" s="33">
        <f t="shared" si="216"/>
        <v>2614.5</v>
      </c>
      <c r="L981" s="33">
        <f t="shared" si="217"/>
        <v>2614.5</v>
      </c>
      <c r="M981" s="33">
        <f t="shared" si="218"/>
        <v>2614.5</v>
      </c>
      <c r="N981" s="33">
        <f t="shared" si="219"/>
        <v>2614.5</v>
      </c>
      <c r="O981" s="50">
        <f t="shared" si="221"/>
        <v>2517</v>
      </c>
      <c r="P981" s="50">
        <f t="shared" si="222"/>
        <v>2650</v>
      </c>
      <c r="Q981" s="50">
        <f t="shared" si="223"/>
        <v>2676.5</v>
      </c>
    </row>
    <row r="982" spans="1:20" ht="33.75" customHeight="1" thickBot="1" x14ac:dyDescent="0.3">
      <c r="A982" s="64">
        <v>319</v>
      </c>
      <c r="B982" s="1" t="s">
        <v>1445</v>
      </c>
      <c r="C982" s="2" t="s">
        <v>23</v>
      </c>
      <c r="D982" s="65">
        <v>1</v>
      </c>
      <c r="E982" s="143">
        <v>937</v>
      </c>
      <c r="F982" s="128">
        <v>987</v>
      </c>
      <c r="G982" s="154">
        <v>996.87</v>
      </c>
      <c r="H982" s="31">
        <f t="shared" si="214"/>
        <v>973.62333333333333</v>
      </c>
      <c r="I982" s="32">
        <f t="shared" si="220"/>
        <v>32.098374309820322</v>
      </c>
      <c r="J982" s="32">
        <f t="shared" si="215"/>
        <v>3.2967959179785802</v>
      </c>
      <c r="K982" s="33">
        <f t="shared" si="216"/>
        <v>973.62333333333333</v>
      </c>
      <c r="L982" s="33">
        <f t="shared" si="217"/>
        <v>973.62333333333333</v>
      </c>
      <c r="M982" s="33">
        <f t="shared" si="218"/>
        <v>973.62</v>
      </c>
      <c r="N982" s="33">
        <f t="shared" si="219"/>
        <v>973.62</v>
      </c>
      <c r="O982" s="50">
        <f t="shared" si="221"/>
        <v>937</v>
      </c>
      <c r="P982" s="50">
        <f t="shared" si="222"/>
        <v>987</v>
      </c>
      <c r="Q982" s="50">
        <f t="shared" si="223"/>
        <v>996.87</v>
      </c>
    </row>
    <row r="983" spans="1:20" ht="30.75" thickBot="1" x14ac:dyDescent="0.3">
      <c r="A983" s="64">
        <v>320</v>
      </c>
      <c r="B983" s="1" t="s">
        <v>1446</v>
      </c>
      <c r="C983" s="2" t="s">
        <v>23</v>
      </c>
      <c r="D983" s="65">
        <v>1</v>
      </c>
      <c r="E983" s="141">
        <v>102</v>
      </c>
      <c r="F983" s="128">
        <v>107</v>
      </c>
      <c r="G983" s="154">
        <v>108.07000000000001</v>
      </c>
      <c r="H983" s="31">
        <f t="shared" si="214"/>
        <v>105.69</v>
      </c>
      <c r="I983" s="32">
        <f t="shared" si="220"/>
        <v>3.2401080228905976</v>
      </c>
      <c r="J983" s="32">
        <f t="shared" si="215"/>
        <v>3.0656713245251188</v>
      </c>
      <c r="K983" s="33">
        <f t="shared" si="216"/>
        <v>105.69</v>
      </c>
      <c r="L983" s="33">
        <f t="shared" si="217"/>
        <v>105.69</v>
      </c>
      <c r="M983" s="33">
        <f t="shared" si="218"/>
        <v>105.69</v>
      </c>
      <c r="N983" s="33">
        <f t="shared" si="219"/>
        <v>105.69</v>
      </c>
      <c r="O983" s="50">
        <f t="shared" si="221"/>
        <v>102</v>
      </c>
      <c r="P983" s="50">
        <f t="shared" si="222"/>
        <v>107</v>
      </c>
      <c r="Q983" s="50">
        <f t="shared" si="223"/>
        <v>108.07000000000001</v>
      </c>
    </row>
    <row r="984" spans="1:20" ht="30.75" thickBot="1" x14ac:dyDescent="0.3">
      <c r="A984" s="64">
        <v>321</v>
      </c>
      <c r="B984" s="1" t="s">
        <v>1447</v>
      </c>
      <c r="C984" s="2" t="s">
        <v>23</v>
      </c>
      <c r="D984" s="65">
        <v>1</v>
      </c>
      <c r="E984" s="143">
        <v>117</v>
      </c>
      <c r="F984" s="128">
        <v>123</v>
      </c>
      <c r="G984" s="154">
        <v>124.23</v>
      </c>
      <c r="H984" s="31">
        <f t="shared" si="214"/>
        <v>121.41000000000001</v>
      </c>
      <c r="I984" s="32">
        <f t="shared" si="220"/>
        <v>3.8683717504914146</v>
      </c>
      <c r="J984" s="32">
        <f t="shared" si="215"/>
        <v>3.1862052141433277</v>
      </c>
      <c r="K984" s="33">
        <f t="shared" si="216"/>
        <v>121.41000000000001</v>
      </c>
      <c r="L984" s="33">
        <f t="shared" si="217"/>
        <v>121.41000000000001</v>
      </c>
      <c r="M984" s="33">
        <f t="shared" si="218"/>
        <v>121.41</v>
      </c>
      <c r="N984" s="33">
        <f t="shared" si="219"/>
        <v>121.41</v>
      </c>
      <c r="O984" s="50">
        <f t="shared" si="221"/>
        <v>117</v>
      </c>
      <c r="P984" s="50">
        <f t="shared" si="222"/>
        <v>123</v>
      </c>
      <c r="Q984" s="50">
        <f t="shared" si="223"/>
        <v>124.23</v>
      </c>
    </row>
    <row r="985" spans="1:20" ht="30.75" thickBot="1" x14ac:dyDescent="0.3">
      <c r="A985" s="64">
        <v>322</v>
      </c>
      <c r="B985" s="1" t="s">
        <v>1448</v>
      </c>
      <c r="C985" s="2" t="s">
        <v>23</v>
      </c>
      <c r="D985" s="65">
        <v>1</v>
      </c>
      <c r="E985" s="143">
        <v>589</v>
      </c>
      <c r="F985" s="128">
        <v>620</v>
      </c>
      <c r="G985" s="154">
        <v>626.20000000000005</v>
      </c>
      <c r="H985" s="31">
        <f t="shared" si="214"/>
        <v>611.73333333333335</v>
      </c>
      <c r="I985" s="32">
        <f t="shared" si="220"/>
        <v>19.93021157271879</v>
      </c>
      <c r="J985" s="32">
        <f t="shared" si="215"/>
        <v>3.2579901219570822</v>
      </c>
      <c r="K985" s="33">
        <f t="shared" si="216"/>
        <v>611.73333333333335</v>
      </c>
      <c r="L985" s="33">
        <f t="shared" si="217"/>
        <v>611.73333333333335</v>
      </c>
      <c r="M985" s="33">
        <f t="shared" si="218"/>
        <v>611.73</v>
      </c>
      <c r="N985" s="33">
        <f t="shared" si="219"/>
        <v>611.73</v>
      </c>
      <c r="O985" s="50">
        <f t="shared" si="221"/>
        <v>589</v>
      </c>
      <c r="P985" s="50">
        <f t="shared" si="222"/>
        <v>620</v>
      </c>
      <c r="Q985" s="50">
        <f t="shared" si="223"/>
        <v>626.20000000000005</v>
      </c>
    </row>
    <row r="986" spans="1:20" ht="30.75" thickBot="1" x14ac:dyDescent="0.3">
      <c r="A986" s="64">
        <v>323</v>
      </c>
      <c r="B986" s="1" t="s">
        <v>1449</v>
      </c>
      <c r="C986" s="2" t="s">
        <v>23</v>
      </c>
      <c r="D986" s="65">
        <v>1</v>
      </c>
      <c r="E986" s="143">
        <v>804</v>
      </c>
      <c r="F986" s="128">
        <v>847</v>
      </c>
      <c r="G986" s="154">
        <v>855.47</v>
      </c>
      <c r="H986" s="31">
        <f t="shared" si="214"/>
        <v>835.49000000000012</v>
      </c>
      <c r="I986" s="32">
        <f t="shared" si="220"/>
        <v>27.598012609606521</v>
      </c>
      <c r="J986" s="32">
        <f t="shared" si="215"/>
        <v>3.3032127984304438</v>
      </c>
      <c r="K986" s="33">
        <f t="shared" si="216"/>
        <v>835.49000000000012</v>
      </c>
      <c r="L986" s="33">
        <f t="shared" si="217"/>
        <v>835.49000000000012</v>
      </c>
      <c r="M986" s="33">
        <f t="shared" si="218"/>
        <v>835.49</v>
      </c>
      <c r="N986" s="33">
        <f t="shared" si="219"/>
        <v>835.49</v>
      </c>
      <c r="O986" s="50">
        <f t="shared" si="221"/>
        <v>804</v>
      </c>
      <c r="P986" s="50">
        <f t="shared" si="222"/>
        <v>847</v>
      </c>
      <c r="Q986" s="50">
        <f t="shared" si="223"/>
        <v>855.47</v>
      </c>
    </row>
    <row r="987" spans="1:20" ht="15.75" thickBot="1" x14ac:dyDescent="0.3">
      <c r="A987" s="169" t="s">
        <v>657</v>
      </c>
      <c r="B987" s="170"/>
      <c r="C987" s="170"/>
      <c r="D987" s="170"/>
      <c r="E987" s="170"/>
      <c r="F987" s="170"/>
      <c r="G987" s="170"/>
      <c r="H987" s="170"/>
      <c r="I987" s="170"/>
      <c r="J987" s="170"/>
      <c r="K987" s="170"/>
      <c r="L987" s="170"/>
      <c r="M987" s="170"/>
      <c r="N987" s="170"/>
      <c r="O987" s="50"/>
      <c r="P987" s="50"/>
      <c r="Q987" s="50"/>
      <c r="R987" s="135">
        <f>SUM(O948:O986)</f>
        <v>80334</v>
      </c>
      <c r="S987" s="135">
        <f>SUM(P948:P986)</f>
        <v>84592</v>
      </c>
      <c r="T987" s="135">
        <f>SUM(Q948:Q986)</f>
        <v>85437.920000000027</v>
      </c>
    </row>
    <row r="988" spans="1:20" ht="30.75" thickBot="1" x14ac:dyDescent="0.3">
      <c r="A988" s="64">
        <v>324</v>
      </c>
      <c r="B988" s="1" t="s">
        <v>766</v>
      </c>
      <c r="C988" s="2" t="s">
        <v>23</v>
      </c>
      <c r="D988" s="65">
        <v>1</v>
      </c>
      <c r="E988" s="117">
        <v>911</v>
      </c>
      <c r="F988" s="128">
        <v>959</v>
      </c>
      <c r="G988" s="154">
        <v>968.59</v>
      </c>
      <c r="H988" s="31">
        <f t="shared" si="214"/>
        <v>946.19666666666672</v>
      </c>
      <c r="I988" s="32">
        <f t="shared" si="220"/>
        <v>30.856053430945021</v>
      </c>
      <c r="J988" s="32">
        <f t="shared" si="215"/>
        <v>3.2610613118779059</v>
      </c>
      <c r="K988" s="33">
        <f t="shared" si="216"/>
        <v>946.19666666666672</v>
      </c>
      <c r="L988" s="33">
        <f t="shared" si="217"/>
        <v>946.19666666666672</v>
      </c>
      <c r="M988" s="33">
        <f t="shared" si="218"/>
        <v>946.2</v>
      </c>
      <c r="N988" s="33">
        <f t="shared" si="219"/>
        <v>946.2</v>
      </c>
      <c r="O988" s="50">
        <f t="shared" si="221"/>
        <v>911</v>
      </c>
      <c r="P988" s="50">
        <f t="shared" si="222"/>
        <v>959</v>
      </c>
      <c r="Q988" s="50">
        <f t="shared" si="223"/>
        <v>968.59</v>
      </c>
    </row>
    <row r="989" spans="1:20" ht="33.75" customHeight="1" thickBot="1" x14ac:dyDescent="0.3">
      <c r="A989" s="64">
        <v>325</v>
      </c>
      <c r="B989" s="1" t="s">
        <v>1450</v>
      </c>
      <c r="C989" s="2" t="s">
        <v>23</v>
      </c>
      <c r="D989" s="65">
        <v>1</v>
      </c>
      <c r="E989" s="118">
        <v>23887</v>
      </c>
      <c r="F989" s="128">
        <v>25153</v>
      </c>
      <c r="G989" s="154">
        <v>25404.53</v>
      </c>
      <c r="H989" s="31">
        <f t="shared" si="214"/>
        <v>24814.843333333334</v>
      </c>
      <c r="I989" s="32">
        <f t="shared" si="220"/>
        <v>813.31837163151101</v>
      </c>
      <c r="J989" s="32">
        <f t="shared" si="215"/>
        <v>3.2775478801391222</v>
      </c>
      <c r="K989" s="33">
        <f t="shared" si="216"/>
        <v>24814.843333333334</v>
      </c>
      <c r="L989" s="33">
        <f t="shared" si="217"/>
        <v>24814.843333333334</v>
      </c>
      <c r="M989" s="33">
        <f t="shared" si="218"/>
        <v>24814.84</v>
      </c>
      <c r="N989" s="33">
        <f t="shared" si="219"/>
        <v>24814.84</v>
      </c>
      <c r="O989" s="50">
        <f t="shared" si="221"/>
        <v>23887</v>
      </c>
      <c r="P989" s="50">
        <f t="shared" si="222"/>
        <v>25153</v>
      </c>
      <c r="Q989" s="50">
        <f t="shared" si="223"/>
        <v>25404.53</v>
      </c>
    </row>
    <row r="990" spans="1:20" ht="30.75" thickBot="1" x14ac:dyDescent="0.3">
      <c r="A990" s="64">
        <v>326</v>
      </c>
      <c r="B990" s="1" t="s">
        <v>1451</v>
      </c>
      <c r="C990" s="2" t="s">
        <v>23</v>
      </c>
      <c r="D990" s="65">
        <v>1</v>
      </c>
      <c r="E990" s="118">
        <v>46</v>
      </c>
      <c r="F990" s="128">
        <v>48</v>
      </c>
      <c r="G990" s="154">
        <v>48.480000000000004</v>
      </c>
      <c r="H990" s="31">
        <f t="shared" si="214"/>
        <v>47.493333333333339</v>
      </c>
      <c r="I990" s="32">
        <f t="shared" si="220"/>
        <v>1.3153453285481107</v>
      </c>
      <c r="J990" s="32">
        <f t="shared" si="215"/>
        <v>2.7695367670159543</v>
      </c>
      <c r="K990" s="33">
        <f t="shared" si="216"/>
        <v>47.493333333333339</v>
      </c>
      <c r="L990" s="33">
        <f t="shared" si="217"/>
        <v>47.493333333333339</v>
      </c>
      <c r="M990" s="33">
        <f t="shared" si="218"/>
        <v>47.49</v>
      </c>
      <c r="N990" s="33">
        <f t="shared" si="219"/>
        <v>47.49</v>
      </c>
      <c r="O990" s="50">
        <f t="shared" si="221"/>
        <v>46</v>
      </c>
      <c r="P990" s="50">
        <f t="shared" si="222"/>
        <v>48</v>
      </c>
      <c r="Q990" s="50">
        <f t="shared" si="223"/>
        <v>48.480000000000004</v>
      </c>
    </row>
    <row r="991" spans="1:20" ht="30.75" thickBot="1" x14ac:dyDescent="0.3">
      <c r="A991" s="64">
        <v>327</v>
      </c>
      <c r="B991" s="1" t="s">
        <v>1452</v>
      </c>
      <c r="C991" s="2" t="s">
        <v>23</v>
      </c>
      <c r="D991" s="65">
        <v>1</v>
      </c>
      <c r="E991" s="118">
        <v>36</v>
      </c>
      <c r="F991" s="128">
        <v>38</v>
      </c>
      <c r="G991" s="154">
        <v>38.380000000000003</v>
      </c>
      <c r="H991" s="31">
        <f t="shared" ref="H991:H1054" si="224">AVERAGE(E991:G991)</f>
        <v>37.46</v>
      </c>
      <c r="I991" s="32">
        <f t="shared" si="220"/>
        <v>1.2785929766739697</v>
      </c>
      <c r="J991" s="32">
        <f t="shared" ref="J991:J1054" si="225">I991/H991*100</f>
        <v>3.4132220413079812</v>
      </c>
      <c r="K991" s="33">
        <f t="shared" si="216"/>
        <v>37.46</v>
      </c>
      <c r="L991" s="33">
        <f t="shared" si="217"/>
        <v>37.46</v>
      </c>
      <c r="M991" s="33">
        <f t="shared" si="218"/>
        <v>37.46</v>
      </c>
      <c r="N991" s="33">
        <f t="shared" si="219"/>
        <v>37.46</v>
      </c>
      <c r="O991" s="50">
        <f t="shared" si="221"/>
        <v>36</v>
      </c>
      <c r="P991" s="50">
        <f t="shared" si="222"/>
        <v>38</v>
      </c>
      <c r="Q991" s="50">
        <f t="shared" si="223"/>
        <v>38.380000000000003</v>
      </c>
    </row>
    <row r="992" spans="1:20" ht="30.75" thickBot="1" x14ac:dyDescent="0.3">
      <c r="A992" s="64">
        <v>328</v>
      </c>
      <c r="B992" s="1" t="s">
        <v>1453</v>
      </c>
      <c r="C992" s="2" t="s">
        <v>23</v>
      </c>
      <c r="D992" s="65">
        <v>1</v>
      </c>
      <c r="E992" s="118">
        <v>36</v>
      </c>
      <c r="F992" s="128">
        <v>38</v>
      </c>
      <c r="G992" s="154">
        <v>38.380000000000003</v>
      </c>
      <c r="H992" s="31">
        <f t="shared" si="224"/>
        <v>37.46</v>
      </c>
      <c r="I992" s="32">
        <f t="shared" si="220"/>
        <v>1.2785929766739697</v>
      </c>
      <c r="J992" s="32">
        <f t="shared" si="225"/>
        <v>3.4132220413079812</v>
      </c>
      <c r="K992" s="33">
        <f t="shared" si="216"/>
        <v>37.46</v>
      </c>
      <c r="L992" s="33">
        <f t="shared" si="217"/>
        <v>37.46</v>
      </c>
      <c r="M992" s="33">
        <f t="shared" si="218"/>
        <v>37.46</v>
      </c>
      <c r="N992" s="33">
        <f t="shared" si="219"/>
        <v>37.46</v>
      </c>
      <c r="O992" s="50">
        <f t="shared" si="221"/>
        <v>36</v>
      </c>
      <c r="P992" s="50">
        <f t="shared" si="222"/>
        <v>38</v>
      </c>
      <c r="Q992" s="50">
        <f t="shared" si="223"/>
        <v>38.380000000000003</v>
      </c>
    </row>
    <row r="993" spans="1:17" ht="30.75" customHeight="1" thickBot="1" x14ac:dyDescent="0.3">
      <c r="A993" s="64">
        <v>329</v>
      </c>
      <c r="B993" s="1" t="s">
        <v>184</v>
      </c>
      <c r="C993" s="2" t="s">
        <v>23</v>
      </c>
      <c r="D993" s="65">
        <v>1</v>
      </c>
      <c r="E993" s="118">
        <v>1018</v>
      </c>
      <c r="F993" s="128">
        <v>1072</v>
      </c>
      <c r="G993" s="154">
        <v>1082.72</v>
      </c>
      <c r="H993" s="31">
        <f t="shared" si="224"/>
        <v>1057.5733333333335</v>
      </c>
      <c r="I993" s="32">
        <f t="shared" si="220"/>
        <v>34.688126691035563</v>
      </c>
      <c r="J993" s="32">
        <f t="shared" si="225"/>
        <v>3.2799736526736263</v>
      </c>
      <c r="K993" s="33">
        <f t="shared" si="216"/>
        <v>1057.5733333333335</v>
      </c>
      <c r="L993" s="33">
        <f t="shared" si="217"/>
        <v>1057.5733333333335</v>
      </c>
      <c r="M993" s="33">
        <f t="shared" si="218"/>
        <v>1057.57</v>
      </c>
      <c r="N993" s="33">
        <f t="shared" si="219"/>
        <v>1057.57</v>
      </c>
      <c r="O993" s="50">
        <f t="shared" si="221"/>
        <v>1018</v>
      </c>
      <c r="P993" s="50">
        <f t="shared" si="222"/>
        <v>1072</v>
      </c>
      <c r="Q993" s="50">
        <f t="shared" si="223"/>
        <v>1082.72</v>
      </c>
    </row>
    <row r="994" spans="1:17" ht="30.75" thickBot="1" x14ac:dyDescent="0.3">
      <c r="A994" s="64">
        <v>330</v>
      </c>
      <c r="B994" s="1" t="s">
        <v>1454</v>
      </c>
      <c r="C994" s="2" t="s">
        <v>23</v>
      </c>
      <c r="D994" s="65">
        <v>1</v>
      </c>
      <c r="E994" s="118">
        <v>67</v>
      </c>
      <c r="F994" s="128">
        <v>71</v>
      </c>
      <c r="G994" s="154">
        <v>71.709999999999994</v>
      </c>
      <c r="H994" s="31">
        <f t="shared" si="224"/>
        <v>69.903333333333322</v>
      </c>
      <c r="I994" s="32">
        <f t="shared" si="220"/>
        <v>2.5392978031994047</v>
      </c>
      <c r="J994" s="32">
        <f t="shared" si="225"/>
        <v>3.6325847167985383</v>
      </c>
      <c r="K994" s="33">
        <f t="shared" si="216"/>
        <v>69.903333333333322</v>
      </c>
      <c r="L994" s="33">
        <f t="shared" si="217"/>
        <v>69.903333333333322</v>
      </c>
      <c r="M994" s="33">
        <f t="shared" si="218"/>
        <v>69.900000000000006</v>
      </c>
      <c r="N994" s="33">
        <f t="shared" si="219"/>
        <v>69.900000000000006</v>
      </c>
      <c r="O994" s="50">
        <f t="shared" si="221"/>
        <v>67</v>
      </c>
      <c r="P994" s="50">
        <f t="shared" si="222"/>
        <v>71</v>
      </c>
      <c r="Q994" s="50">
        <f t="shared" si="223"/>
        <v>71.709999999999994</v>
      </c>
    </row>
    <row r="995" spans="1:17" ht="24" customHeight="1" thickBot="1" x14ac:dyDescent="0.3">
      <c r="A995" s="64">
        <v>331</v>
      </c>
      <c r="B995" s="1" t="s">
        <v>1455</v>
      </c>
      <c r="C995" s="2" t="s">
        <v>23</v>
      </c>
      <c r="D995" s="65">
        <v>1</v>
      </c>
      <c r="E995" s="118">
        <v>67</v>
      </c>
      <c r="F995" s="128">
        <v>71</v>
      </c>
      <c r="G995" s="154">
        <v>71.709999999999994</v>
      </c>
      <c r="H995" s="31">
        <f t="shared" si="224"/>
        <v>69.903333333333322</v>
      </c>
      <c r="I995" s="32">
        <f t="shared" si="220"/>
        <v>2.5392978031994047</v>
      </c>
      <c r="J995" s="32">
        <f t="shared" si="225"/>
        <v>3.6325847167985383</v>
      </c>
      <c r="K995" s="33">
        <f t="shared" si="216"/>
        <v>69.903333333333322</v>
      </c>
      <c r="L995" s="33">
        <f t="shared" si="217"/>
        <v>69.903333333333322</v>
      </c>
      <c r="M995" s="33">
        <f t="shared" si="218"/>
        <v>69.900000000000006</v>
      </c>
      <c r="N995" s="33">
        <f t="shared" si="219"/>
        <v>69.900000000000006</v>
      </c>
      <c r="O995" s="50">
        <f t="shared" si="221"/>
        <v>67</v>
      </c>
      <c r="P995" s="50">
        <f t="shared" si="222"/>
        <v>71</v>
      </c>
      <c r="Q995" s="50">
        <f t="shared" si="223"/>
        <v>71.709999999999994</v>
      </c>
    </row>
    <row r="996" spans="1:17" ht="29.25" customHeight="1" thickBot="1" x14ac:dyDescent="0.3">
      <c r="A996" s="64">
        <v>332</v>
      </c>
      <c r="B996" s="1" t="s">
        <v>1456</v>
      </c>
      <c r="C996" s="2" t="s">
        <v>23</v>
      </c>
      <c r="D996" s="65">
        <v>1</v>
      </c>
      <c r="E996" s="118">
        <v>406</v>
      </c>
      <c r="F996" s="128">
        <v>428</v>
      </c>
      <c r="G996" s="154">
        <v>432.28000000000003</v>
      </c>
      <c r="H996" s="31">
        <f t="shared" si="224"/>
        <v>422.09333333333331</v>
      </c>
      <c r="I996" s="32">
        <f t="shared" si="220"/>
        <v>14.100572092412904</v>
      </c>
      <c r="J996" s="32">
        <f t="shared" si="225"/>
        <v>3.3406289507248568</v>
      </c>
      <c r="K996" s="33">
        <f t="shared" si="216"/>
        <v>422.09333333333331</v>
      </c>
      <c r="L996" s="33">
        <f t="shared" si="217"/>
        <v>422.09333333333331</v>
      </c>
      <c r="M996" s="33">
        <f t="shared" si="218"/>
        <v>422.09</v>
      </c>
      <c r="N996" s="33">
        <f t="shared" si="219"/>
        <v>422.09</v>
      </c>
      <c r="O996" s="50">
        <f t="shared" si="221"/>
        <v>406</v>
      </c>
      <c r="P996" s="50">
        <f t="shared" si="222"/>
        <v>428</v>
      </c>
      <c r="Q996" s="50">
        <f t="shared" si="223"/>
        <v>432.28000000000003</v>
      </c>
    </row>
    <row r="997" spans="1:17" ht="25.5" customHeight="1" thickBot="1" x14ac:dyDescent="0.3">
      <c r="A997" s="64">
        <v>333</v>
      </c>
      <c r="B997" s="1" t="s">
        <v>1457</v>
      </c>
      <c r="C997" s="2" t="s">
        <v>23</v>
      </c>
      <c r="D997" s="65">
        <v>1</v>
      </c>
      <c r="E997" s="118">
        <v>450</v>
      </c>
      <c r="F997" s="128">
        <v>474</v>
      </c>
      <c r="G997" s="154">
        <v>478.74</v>
      </c>
      <c r="H997" s="31">
        <f t="shared" si="224"/>
        <v>467.58</v>
      </c>
      <c r="I997" s="32">
        <f t="shared" si="220"/>
        <v>15.408088784790932</v>
      </c>
      <c r="J997" s="32">
        <f t="shared" si="225"/>
        <v>3.2952839695433793</v>
      </c>
      <c r="K997" s="33">
        <f t="shared" si="216"/>
        <v>467.58</v>
      </c>
      <c r="L997" s="33">
        <f t="shared" si="217"/>
        <v>467.58</v>
      </c>
      <c r="M997" s="33">
        <f t="shared" si="218"/>
        <v>467.58</v>
      </c>
      <c r="N997" s="33">
        <f t="shared" si="219"/>
        <v>467.58</v>
      </c>
      <c r="O997" s="50">
        <f t="shared" si="221"/>
        <v>450</v>
      </c>
      <c r="P997" s="50">
        <f t="shared" si="222"/>
        <v>474</v>
      </c>
      <c r="Q997" s="50">
        <f t="shared" si="223"/>
        <v>478.74</v>
      </c>
    </row>
    <row r="998" spans="1:17" ht="30.75" thickBot="1" x14ac:dyDescent="0.3">
      <c r="A998" s="64">
        <v>334</v>
      </c>
      <c r="B998" s="1" t="s">
        <v>1458</v>
      </c>
      <c r="C998" s="2" t="s">
        <v>23</v>
      </c>
      <c r="D998" s="65">
        <v>1</v>
      </c>
      <c r="E998" s="118">
        <v>187</v>
      </c>
      <c r="F998" s="128">
        <v>197</v>
      </c>
      <c r="G998" s="154">
        <v>198.97</v>
      </c>
      <c r="H998" s="31">
        <f t="shared" si="224"/>
        <v>194.32333333333335</v>
      </c>
      <c r="I998" s="32">
        <f t="shared" si="220"/>
        <v>6.4182266501996743</v>
      </c>
      <c r="J998" s="32">
        <f t="shared" si="225"/>
        <v>3.3028594868687962</v>
      </c>
      <c r="K998" s="33">
        <f t="shared" si="216"/>
        <v>194.32333333333335</v>
      </c>
      <c r="L998" s="33">
        <f t="shared" si="217"/>
        <v>194.32333333333335</v>
      </c>
      <c r="M998" s="33">
        <f t="shared" si="218"/>
        <v>194.32</v>
      </c>
      <c r="N998" s="33">
        <f t="shared" si="219"/>
        <v>194.32</v>
      </c>
      <c r="O998" s="50">
        <f t="shared" si="221"/>
        <v>187</v>
      </c>
      <c r="P998" s="50">
        <f t="shared" si="222"/>
        <v>197</v>
      </c>
      <c r="Q998" s="50">
        <f t="shared" si="223"/>
        <v>198.97</v>
      </c>
    </row>
    <row r="999" spans="1:17" ht="30.75" thickBot="1" x14ac:dyDescent="0.3">
      <c r="A999" s="64">
        <v>335</v>
      </c>
      <c r="B999" s="1" t="s">
        <v>1459</v>
      </c>
      <c r="C999" s="2" t="s">
        <v>23</v>
      </c>
      <c r="D999" s="65">
        <v>1</v>
      </c>
      <c r="E999" s="118">
        <v>15</v>
      </c>
      <c r="F999" s="128">
        <v>16</v>
      </c>
      <c r="G999" s="154">
        <v>16.16</v>
      </c>
      <c r="H999" s="31">
        <f t="shared" si="224"/>
        <v>15.719999999999999</v>
      </c>
      <c r="I999" s="32">
        <f t="shared" si="220"/>
        <v>0.62864934582006848</v>
      </c>
      <c r="J999" s="32">
        <f t="shared" si="225"/>
        <v>3.9990416400767717</v>
      </c>
      <c r="K999" s="33">
        <f t="shared" si="216"/>
        <v>15.719999999999999</v>
      </c>
      <c r="L999" s="33">
        <f t="shared" si="217"/>
        <v>15.719999999999999</v>
      </c>
      <c r="M999" s="33">
        <f t="shared" si="218"/>
        <v>15.72</v>
      </c>
      <c r="N999" s="33">
        <f t="shared" si="219"/>
        <v>15.72</v>
      </c>
      <c r="O999" s="50">
        <f t="shared" si="221"/>
        <v>15</v>
      </c>
      <c r="P999" s="50">
        <f t="shared" si="222"/>
        <v>16</v>
      </c>
      <c r="Q999" s="50">
        <f t="shared" si="223"/>
        <v>16.16</v>
      </c>
    </row>
    <row r="1000" spans="1:17" ht="45.75" thickBot="1" x14ac:dyDescent="0.3">
      <c r="A1000" s="64">
        <v>336</v>
      </c>
      <c r="B1000" s="1" t="s">
        <v>1460</v>
      </c>
      <c r="C1000" s="2" t="s">
        <v>23</v>
      </c>
      <c r="D1000" s="66">
        <v>1</v>
      </c>
      <c r="E1000" s="118">
        <v>15</v>
      </c>
      <c r="F1000" s="128">
        <v>16</v>
      </c>
      <c r="G1000" s="154">
        <v>16.16</v>
      </c>
      <c r="H1000" s="31">
        <f t="shared" si="224"/>
        <v>15.719999999999999</v>
      </c>
      <c r="I1000" s="32">
        <f t="shared" si="220"/>
        <v>0.62864934582006848</v>
      </c>
      <c r="J1000" s="32">
        <f t="shared" si="225"/>
        <v>3.9990416400767717</v>
      </c>
      <c r="K1000" s="33">
        <f t="shared" si="216"/>
        <v>15.719999999999999</v>
      </c>
      <c r="L1000" s="33">
        <f t="shared" si="217"/>
        <v>15.719999999999999</v>
      </c>
      <c r="M1000" s="33">
        <f t="shared" si="218"/>
        <v>15.72</v>
      </c>
      <c r="N1000" s="33">
        <f t="shared" si="219"/>
        <v>15.72</v>
      </c>
      <c r="O1000" s="50">
        <f t="shared" si="221"/>
        <v>15</v>
      </c>
      <c r="P1000" s="50">
        <f t="shared" si="222"/>
        <v>16</v>
      </c>
      <c r="Q1000" s="50">
        <f t="shared" si="223"/>
        <v>16.16</v>
      </c>
    </row>
    <row r="1001" spans="1:17" ht="60.75" thickBot="1" x14ac:dyDescent="0.3">
      <c r="A1001" s="64">
        <v>337</v>
      </c>
      <c r="B1001" s="1" t="s">
        <v>1461</v>
      </c>
      <c r="C1001" s="2" t="s">
        <v>23</v>
      </c>
      <c r="D1001" s="65">
        <v>1</v>
      </c>
      <c r="E1001" s="118">
        <v>67</v>
      </c>
      <c r="F1001" s="128">
        <v>71</v>
      </c>
      <c r="G1001" s="154">
        <v>71.709999999999994</v>
      </c>
      <c r="H1001" s="31">
        <f t="shared" si="224"/>
        <v>69.903333333333322</v>
      </c>
      <c r="I1001" s="32">
        <f t="shared" si="220"/>
        <v>2.5392978031994047</v>
      </c>
      <c r="J1001" s="32">
        <f t="shared" si="225"/>
        <v>3.6325847167985383</v>
      </c>
      <c r="K1001" s="33">
        <f t="shared" si="216"/>
        <v>69.903333333333322</v>
      </c>
      <c r="L1001" s="33">
        <f t="shared" si="217"/>
        <v>69.903333333333322</v>
      </c>
      <c r="M1001" s="33">
        <f t="shared" si="218"/>
        <v>69.900000000000006</v>
      </c>
      <c r="N1001" s="33">
        <f t="shared" si="219"/>
        <v>69.900000000000006</v>
      </c>
      <c r="O1001" s="50">
        <f t="shared" si="221"/>
        <v>67</v>
      </c>
      <c r="P1001" s="50">
        <f t="shared" si="222"/>
        <v>71</v>
      </c>
      <c r="Q1001" s="50">
        <f t="shared" si="223"/>
        <v>71.709999999999994</v>
      </c>
    </row>
    <row r="1002" spans="1:17" ht="60.75" thickBot="1" x14ac:dyDescent="0.3">
      <c r="A1002" s="64">
        <v>338</v>
      </c>
      <c r="B1002" s="1" t="s">
        <v>1462</v>
      </c>
      <c r="C1002" s="2" t="s">
        <v>23</v>
      </c>
      <c r="D1002" s="65">
        <v>1</v>
      </c>
      <c r="E1002" s="118">
        <v>36</v>
      </c>
      <c r="F1002" s="128">
        <v>38</v>
      </c>
      <c r="G1002" s="154">
        <v>38.380000000000003</v>
      </c>
      <c r="H1002" s="31">
        <f t="shared" si="224"/>
        <v>37.46</v>
      </c>
      <c r="I1002" s="32">
        <f t="shared" si="220"/>
        <v>1.2785929766739697</v>
      </c>
      <c r="J1002" s="32">
        <f t="shared" si="225"/>
        <v>3.4132220413079812</v>
      </c>
      <c r="K1002" s="33">
        <f t="shared" si="216"/>
        <v>37.46</v>
      </c>
      <c r="L1002" s="33">
        <f t="shared" si="217"/>
        <v>37.46</v>
      </c>
      <c r="M1002" s="33">
        <f t="shared" si="218"/>
        <v>37.46</v>
      </c>
      <c r="N1002" s="33">
        <f t="shared" si="219"/>
        <v>37.46</v>
      </c>
      <c r="O1002" s="50">
        <f t="shared" si="221"/>
        <v>36</v>
      </c>
      <c r="P1002" s="50">
        <f t="shared" si="222"/>
        <v>38</v>
      </c>
      <c r="Q1002" s="50">
        <f t="shared" si="223"/>
        <v>38.380000000000003</v>
      </c>
    </row>
    <row r="1003" spans="1:17" ht="34.5" customHeight="1" thickBot="1" x14ac:dyDescent="0.3">
      <c r="A1003" s="64">
        <v>339</v>
      </c>
      <c r="B1003" s="1" t="s">
        <v>767</v>
      </c>
      <c r="C1003" s="2" t="s">
        <v>23</v>
      </c>
      <c r="D1003" s="65">
        <v>1</v>
      </c>
      <c r="E1003" s="118">
        <v>2625</v>
      </c>
      <c r="F1003" s="128">
        <v>2764</v>
      </c>
      <c r="G1003" s="154">
        <v>2791.64</v>
      </c>
      <c r="H1003" s="31">
        <f t="shared" si="224"/>
        <v>2726.8799999999997</v>
      </c>
      <c r="I1003" s="32">
        <f t="shared" si="220"/>
        <v>89.306456653480495</v>
      </c>
      <c r="J1003" s="32">
        <f t="shared" si="225"/>
        <v>3.2750416832966796</v>
      </c>
      <c r="K1003" s="33">
        <f t="shared" si="216"/>
        <v>2726.8799999999997</v>
      </c>
      <c r="L1003" s="33">
        <f t="shared" si="217"/>
        <v>2726.8799999999997</v>
      </c>
      <c r="M1003" s="33">
        <f t="shared" si="218"/>
        <v>2726.88</v>
      </c>
      <c r="N1003" s="33">
        <f t="shared" si="219"/>
        <v>2726.88</v>
      </c>
      <c r="O1003" s="50">
        <f t="shared" si="221"/>
        <v>2625</v>
      </c>
      <c r="P1003" s="50">
        <f t="shared" si="222"/>
        <v>2764</v>
      </c>
      <c r="Q1003" s="50">
        <f t="shared" si="223"/>
        <v>2791.64</v>
      </c>
    </row>
    <row r="1004" spans="1:17" ht="30.75" thickBot="1" x14ac:dyDescent="0.3">
      <c r="A1004" s="64">
        <v>340</v>
      </c>
      <c r="B1004" s="1" t="s">
        <v>1463</v>
      </c>
      <c r="C1004" s="2" t="s">
        <v>23</v>
      </c>
      <c r="D1004" s="65">
        <v>1</v>
      </c>
      <c r="E1004" s="118">
        <v>191</v>
      </c>
      <c r="F1004" s="128">
        <v>201</v>
      </c>
      <c r="G1004" s="154">
        <v>203.01</v>
      </c>
      <c r="H1004" s="31">
        <f t="shared" si="224"/>
        <v>198.33666666666667</v>
      </c>
      <c r="I1004" s="32">
        <f t="shared" si="220"/>
        <v>6.432731405346666</v>
      </c>
      <c r="J1004" s="32">
        <f t="shared" si="225"/>
        <v>3.2433394759819159</v>
      </c>
      <c r="K1004" s="33">
        <f t="shared" si="216"/>
        <v>198.33666666666667</v>
      </c>
      <c r="L1004" s="33">
        <f t="shared" si="217"/>
        <v>198.33666666666667</v>
      </c>
      <c r="M1004" s="33">
        <f t="shared" si="218"/>
        <v>198.34</v>
      </c>
      <c r="N1004" s="33">
        <f t="shared" si="219"/>
        <v>198.34</v>
      </c>
      <c r="O1004" s="50">
        <f t="shared" si="221"/>
        <v>191</v>
      </c>
      <c r="P1004" s="50">
        <f t="shared" si="222"/>
        <v>201</v>
      </c>
      <c r="Q1004" s="50">
        <f t="shared" si="223"/>
        <v>203.01</v>
      </c>
    </row>
    <row r="1005" spans="1:17" ht="30.75" thickBot="1" x14ac:dyDescent="0.3">
      <c r="A1005" s="64">
        <v>341</v>
      </c>
      <c r="B1005" s="1" t="s">
        <v>1464</v>
      </c>
      <c r="C1005" s="2" t="s">
        <v>23</v>
      </c>
      <c r="D1005" s="65">
        <v>1</v>
      </c>
      <c r="E1005" s="118">
        <v>319</v>
      </c>
      <c r="F1005" s="128">
        <v>336</v>
      </c>
      <c r="G1005" s="154">
        <v>339.36</v>
      </c>
      <c r="H1005" s="31">
        <f t="shared" si="224"/>
        <v>331.45333333333332</v>
      </c>
      <c r="I1005" s="32">
        <f t="shared" si="220"/>
        <v>10.914968315727418</v>
      </c>
      <c r="J1005" s="32">
        <f t="shared" si="225"/>
        <v>3.2930633721370786</v>
      </c>
      <c r="K1005" s="33">
        <f t="shared" si="216"/>
        <v>331.45333333333332</v>
      </c>
      <c r="L1005" s="33">
        <f t="shared" si="217"/>
        <v>331.45333333333332</v>
      </c>
      <c r="M1005" s="33">
        <f t="shared" si="218"/>
        <v>331.45</v>
      </c>
      <c r="N1005" s="33">
        <f t="shared" si="219"/>
        <v>331.45</v>
      </c>
      <c r="O1005" s="50">
        <f t="shared" si="221"/>
        <v>319</v>
      </c>
      <c r="P1005" s="50">
        <f t="shared" si="222"/>
        <v>336</v>
      </c>
      <c r="Q1005" s="50">
        <f t="shared" si="223"/>
        <v>339.36</v>
      </c>
    </row>
    <row r="1006" spans="1:17" ht="30.75" thickBot="1" x14ac:dyDescent="0.3">
      <c r="A1006" s="64">
        <v>342</v>
      </c>
      <c r="B1006" s="1" t="s">
        <v>1465</v>
      </c>
      <c r="C1006" s="2" t="s">
        <v>23</v>
      </c>
      <c r="D1006" s="65">
        <v>1</v>
      </c>
      <c r="E1006" s="118">
        <v>937</v>
      </c>
      <c r="F1006" s="128">
        <v>987</v>
      </c>
      <c r="G1006" s="154">
        <v>996.87</v>
      </c>
      <c r="H1006" s="31">
        <f t="shared" si="224"/>
        <v>973.62333333333333</v>
      </c>
      <c r="I1006" s="32">
        <f t="shared" si="220"/>
        <v>32.098374309820322</v>
      </c>
      <c r="J1006" s="32">
        <f t="shared" si="225"/>
        <v>3.2967959179785802</v>
      </c>
      <c r="K1006" s="33">
        <f t="shared" si="216"/>
        <v>973.62333333333333</v>
      </c>
      <c r="L1006" s="33">
        <f t="shared" si="217"/>
        <v>973.62333333333333</v>
      </c>
      <c r="M1006" s="33">
        <f t="shared" si="218"/>
        <v>973.62</v>
      </c>
      <c r="N1006" s="33">
        <f t="shared" si="219"/>
        <v>973.62</v>
      </c>
      <c r="O1006" s="50">
        <f t="shared" si="221"/>
        <v>937</v>
      </c>
      <c r="P1006" s="50">
        <f t="shared" si="222"/>
        <v>987</v>
      </c>
      <c r="Q1006" s="50">
        <f t="shared" si="223"/>
        <v>996.87</v>
      </c>
    </row>
    <row r="1007" spans="1:17" ht="30.75" thickBot="1" x14ac:dyDescent="0.3">
      <c r="A1007" s="64">
        <v>343</v>
      </c>
      <c r="B1007" s="1" t="s">
        <v>551</v>
      </c>
      <c r="C1007" s="2" t="s">
        <v>23</v>
      </c>
      <c r="D1007" s="65">
        <v>1</v>
      </c>
      <c r="E1007" s="118">
        <v>979</v>
      </c>
      <c r="F1007" s="128">
        <v>1031</v>
      </c>
      <c r="G1007" s="154">
        <v>1041.31</v>
      </c>
      <c r="H1007" s="31">
        <f t="shared" si="224"/>
        <v>1017.1033333333334</v>
      </c>
      <c r="I1007" s="32">
        <f t="shared" si="220"/>
        <v>33.398683107771362</v>
      </c>
      <c r="J1007" s="32">
        <f t="shared" si="225"/>
        <v>3.2837059926167478</v>
      </c>
      <c r="K1007" s="33">
        <f t="shared" si="216"/>
        <v>1017.1033333333334</v>
      </c>
      <c r="L1007" s="33">
        <f t="shared" si="217"/>
        <v>1017.1033333333334</v>
      </c>
      <c r="M1007" s="33">
        <f t="shared" si="218"/>
        <v>1017.1</v>
      </c>
      <c r="N1007" s="33">
        <f t="shared" si="219"/>
        <v>1017.1</v>
      </c>
      <c r="O1007" s="50">
        <f t="shared" si="221"/>
        <v>979</v>
      </c>
      <c r="P1007" s="50">
        <f t="shared" si="222"/>
        <v>1031</v>
      </c>
      <c r="Q1007" s="50">
        <f t="shared" si="223"/>
        <v>1041.31</v>
      </c>
    </row>
    <row r="1008" spans="1:17" ht="30.75" thickBot="1" x14ac:dyDescent="0.3">
      <c r="A1008" s="64">
        <v>344</v>
      </c>
      <c r="B1008" s="1" t="s">
        <v>1466</v>
      </c>
      <c r="C1008" s="2" t="s">
        <v>23</v>
      </c>
      <c r="D1008" s="65">
        <v>1</v>
      </c>
      <c r="E1008" s="118">
        <v>185</v>
      </c>
      <c r="F1008" s="128">
        <v>195</v>
      </c>
      <c r="G1008" s="154">
        <v>196.95</v>
      </c>
      <c r="H1008" s="31">
        <f t="shared" si="224"/>
        <v>192.31666666666669</v>
      </c>
      <c r="I1008" s="32">
        <f t="shared" si="220"/>
        <v>6.4109931627894658</v>
      </c>
      <c r="J1008" s="32">
        <f t="shared" si="225"/>
        <v>3.333560878476193</v>
      </c>
      <c r="K1008" s="33">
        <f t="shared" si="216"/>
        <v>192.31666666666669</v>
      </c>
      <c r="L1008" s="33">
        <f t="shared" si="217"/>
        <v>192.31666666666669</v>
      </c>
      <c r="M1008" s="33">
        <f t="shared" si="218"/>
        <v>192.32</v>
      </c>
      <c r="N1008" s="33">
        <f t="shared" si="219"/>
        <v>192.32</v>
      </c>
      <c r="O1008" s="50">
        <f t="shared" si="221"/>
        <v>185</v>
      </c>
      <c r="P1008" s="50">
        <f t="shared" si="222"/>
        <v>195</v>
      </c>
      <c r="Q1008" s="50">
        <f t="shared" si="223"/>
        <v>196.95</v>
      </c>
    </row>
    <row r="1009" spans="1:17" ht="30.75" thickBot="1" x14ac:dyDescent="0.3">
      <c r="A1009" s="64">
        <v>345</v>
      </c>
      <c r="B1009" s="1" t="s">
        <v>1467</v>
      </c>
      <c r="C1009" s="2" t="s">
        <v>23</v>
      </c>
      <c r="D1009" s="65">
        <v>1</v>
      </c>
      <c r="E1009" s="118">
        <v>979</v>
      </c>
      <c r="F1009" s="128">
        <v>1031</v>
      </c>
      <c r="G1009" s="154">
        <v>1041.31</v>
      </c>
      <c r="H1009" s="31">
        <f t="shared" si="224"/>
        <v>1017.1033333333334</v>
      </c>
      <c r="I1009" s="32">
        <f t="shared" si="220"/>
        <v>33.398683107771362</v>
      </c>
      <c r="J1009" s="32">
        <f t="shared" si="225"/>
        <v>3.2837059926167478</v>
      </c>
      <c r="K1009" s="33">
        <f t="shared" si="216"/>
        <v>1017.1033333333334</v>
      </c>
      <c r="L1009" s="33">
        <f t="shared" si="217"/>
        <v>1017.1033333333334</v>
      </c>
      <c r="M1009" s="33">
        <f t="shared" si="218"/>
        <v>1017.1</v>
      </c>
      <c r="N1009" s="33">
        <f t="shared" si="219"/>
        <v>1017.1</v>
      </c>
      <c r="O1009" s="50">
        <f t="shared" si="221"/>
        <v>979</v>
      </c>
      <c r="P1009" s="50">
        <f t="shared" si="222"/>
        <v>1031</v>
      </c>
      <c r="Q1009" s="50">
        <f t="shared" si="223"/>
        <v>1041.31</v>
      </c>
    </row>
    <row r="1010" spans="1:17" ht="26.25" customHeight="1" thickBot="1" x14ac:dyDescent="0.3">
      <c r="A1010" s="64">
        <v>346</v>
      </c>
      <c r="B1010" s="1" t="s">
        <v>178</v>
      </c>
      <c r="C1010" s="2" t="s">
        <v>23</v>
      </c>
      <c r="D1010" s="65">
        <v>1</v>
      </c>
      <c r="E1010" s="118">
        <v>273</v>
      </c>
      <c r="F1010" s="128">
        <v>287</v>
      </c>
      <c r="G1010" s="154">
        <v>289.87</v>
      </c>
      <c r="H1010" s="31">
        <f t="shared" si="224"/>
        <v>283.29000000000002</v>
      </c>
      <c r="I1010" s="32">
        <f t="shared" si="220"/>
        <v>9.0262007511466322</v>
      </c>
      <c r="J1010" s="32">
        <f t="shared" si="225"/>
        <v>3.1862052141433268</v>
      </c>
      <c r="K1010" s="33">
        <f t="shared" si="216"/>
        <v>283.29000000000002</v>
      </c>
      <c r="L1010" s="33">
        <f t="shared" si="217"/>
        <v>283.29000000000002</v>
      </c>
      <c r="M1010" s="33">
        <f t="shared" si="218"/>
        <v>283.29000000000002</v>
      </c>
      <c r="N1010" s="33">
        <f t="shared" si="219"/>
        <v>283.29000000000002</v>
      </c>
      <c r="O1010" s="50">
        <f t="shared" si="221"/>
        <v>273</v>
      </c>
      <c r="P1010" s="50">
        <f t="shared" si="222"/>
        <v>287</v>
      </c>
      <c r="Q1010" s="50">
        <f t="shared" si="223"/>
        <v>289.87</v>
      </c>
    </row>
    <row r="1011" spans="1:17" ht="30.75" thickBot="1" x14ac:dyDescent="0.3">
      <c r="A1011" s="64">
        <v>347</v>
      </c>
      <c r="B1011" s="1" t="s">
        <v>1468</v>
      </c>
      <c r="C1011" s="2" t="s">
        <v>23</v>
      </c>
      <c r="D1011" s="65">
        <v>1</v>
      </c>
      <c r="E1011" s="118">
        <v>4798</v>
      </c>
      <c r="F1011" s="128">
        <v>5052</v>
      </c>
      <c r="G1011" s="154">
        <v>5102.5200000000004</v>
      </c>
      <c r="H1011" s="31">
        <f t="shared" si="224"/>
        <v>4984.1733333333332</v>
      </c>
      <c r="I1011" s="32">
        <f t="shared" si="220"/>
        <v>163.19758004741794</v>
      </c>
      <c r="J1011" s="32">
        <f t="shared" si="225"/>
        <v>3.2743159022175119</v>
      </c>
      <c r="K1011" s="33">
        <f t="shared" si="216"/>
        <v>4984.1733333333332</v>
      </c>
      <c r="L1011" s="33">
        <f t="shared" si="217"/>
        <v>4984.1733333333332</v>
      </c>
      <c r="M1011" s="33">
        <f t="shared" si="218"/>
        <v>4984.17</v>
      </c>
      <c r="N1011" s="33">
        <f t="shared" si="219"/>
        <v>4984.17</v>
      </c>
      <c r="O1011" s="50">
        <f t="shared" si="221"/>
        <v>4798</v>
      </c>
      <c r="P1011" s="50">
        <f t="shared" si="222"/>
        <v>5052</v>
      </c>
      <c r="Q1011" s="50">
        <f t="shared" si="223"/>
        <v>5102.5200000000004</v>
      </c>
    </row>
    <row r="1012" spans="1:17" ht="33" customHeight="1" thickBot="1" x14ac:dyDescent="0.3">
      <c r="A1012" s="64">
        <v>348</v>
      </c>
      <c r="B1012" s="1" t="s">
        <v>1066</v>
      </c>
      <c r="C1012" s="2" t="s">
        <v>23</v>
      </c>
      <c r="D1012" s="65">
        <v>1</v>
      </c>
      <c r="E1012" s="118">
        <v>2356</v>
      </c>
      <c r="F1012" s="128">
        <v>2481</v>
      </c>
      <c r="G1012" s="154">
        <v>2505.81</v>
      </c>
      <c r="H1012" s="31">
        <f t="shared" si="224"/>
        <v>2447.603333333333</v>
      </c>
      <c r="I1012" s="32">
        <f t="shared" si="220"/>
        <v>80.294844375796188</v>
      </c>
      <c r="J1012" s="32">
        <f t="shared" si="225"/>
        <v>3.2805497231630483</v>
      </c>
      <c r="K1012" s="33">
        <f t="shared" si="216"/>
        <v>2447.603333333333</v>
      </c>
      <c r="L1012" s="33">
        <f t="shared" si="217"/>
        <v>2447.603333333333</v>
      </c>
      <c r="M1012" s="33">
        <f t="shared" si="218"/>
        <v>2447.6</v>
      </c>
      <c r="N1012" s="33">
        <f t="shared" si="219"/>
        <v>2447.6</v>
      </c>
      <c r="O1012" s="50">
        <f t="shared" si="221"/>
        <v>2356</v>
      </c>
      <c r="P1012" s="50">
        <f t="shared" si="222"/>
        <v>2481</v>
      </c>
      <c r="Q1012" s="50">
        <f t="shared" si="223"/>
        <v>2505.81</v>
      </c>
    </row>
    <row r="1013" spans="1:17" ht="30.75" thickBot="1" x14ac:dyDescent="0.3">
      <c r="A1013" s="64">
        <v>349</v>
      </c>
      <c r="B1013" s="1" t="s">
        <v>1469</v>
      </c>
      <c r="C1013" s="2" t="s">
        <v>23</v>
      </c>
      <c r="D1013" s="65">
        <v>1</v>
      </c>
      <c r="E1013" s="118">
        <v>2356</v>
      </c>
      <c r="F1013" s="128">
        <v>2481</v>
      </c>
      <c r="G1013" s="154">
        <v>2505.81</v>
      </c>
      <c r="H1013" s="31">
        <f t="shared" si="224"/>
        <v>2447.603333333333</v>
      </c>
      <c r="I1013" s="32">
        <f t="shared" si="220"/>
        <v>80.294844375796188</v>
      </c>
      <c r="J1013" s="32">
        <f t="shared" si="225"/>
        <v>3.2805497231630483</v>
      </c>
      <c r="K1013" s="33">
        <f t="shared" si="216"/>
        <v>2447.603333333333</v>
      </c>
      <c r="L1013" s="33">
        <f t="shared" si="217"/>
        <v>2447.603333333333</v>
      </c>
      <c r="M1013" s="33">
        <f t="shared" si="218"/>
        <v>2447.6</v>
      </c>
      <c r="N1013" s="33">
        <f t="shared" si="219"/>
        <v>2447.6</v>
      </c>
      <c r="O1013" s="50">
        <f t="shared" si="221"/>
        <v>2356</v>
      </c>
      <c r="P1013" s="50">
        <f t="shared" si="222"/>
        <v>2481</v>
      </c>
      <c r="Q1013" s="50">
        <f t="shared" si="223"/>
        <v>2505.81</v>
      </c>
    </row>
    <row r="1014" spans="1:17" ht="30.75" thickBot="1" x14ac:dyDescent="0.3">
      <c r="A1014" s="64">
        <v>350</v>
      </c>
      <c r="B1014" s="1" t="s">
        <v>1470</v>
      </c>
      <c r="C1014" s="2" t="s">
        <v>23</v>
      </c>
      <c r="D1014" s="65">
        <v>1</v>
      </c>
      <c r="E1014" s="118">
        <v>6695</v>
      </c>
      <c r="F1014" s="128">
        <v>7050</v>
      </c>
      <c r="G1014" s="154">
        <v>7120.5</v>
      </c>
      <c r="H1014" s="31">
        <f t="shared" si="224"/>
        <v>6955.166666666667</v>
      </c>
      <c r="I1014" s="32">
        <f t="shared" si="220"/>
        <v>228.05171197194142</v>
      </c>
      <c r="J1014" s="32">
        <f t="shared" si="225"/>
        <v>3.2788820584976364</v>
      </c>
      <c r="K1014" s="33">
        <f t="shared" ref="K1014:K1077" si="226">D1014*SUM(E1014:G1014)/COLUMNS(E1014:G1014)</f>
        <v>6955.166666666667</v>
      </c>
      <c r="L1014" s="33">
        <f t="shared" ref="L1014:L1077" si="227">K1014/D1014</f>
        <v>6955.166666666667</v>
      </c>
      <c r="M1014" s="33">
        <f t="shared" ref="M1014:M1077" si="228">ROUND(L1014,2)</f>
        <v>6955.17</v>
      </c>
      <c r="N1014" s="33">
        <f t="shared" ref="N1014:N1077" si="229">M1014*D1014</f>
        <v>6955.17</v>
      </c>
      <c r="O1014" s="50">
        <f t="shared" si="221"/>
        <v>6695</v>
      </c>
      <c r="P1014" s="50">
        <f t="shared" si="222"/>
        <v>7050</v>
      </c>
      <c r="Q1014" s="50">
        <f t="shared" si="223"/>
        <v>7120.5</v>
      </c>
    </row>
    <row r="1015" spans="1:17" ht="30.75" customHeight="1" thickBot="1" x14ac:dyDescent="0.3">
      <c r="A1015" s="64">
        <v>351</v>
      </c>
      <c r="B1015" s="1" t="s">
        <v>1471</v>
      </c>
      <c r="C1015" s="2" t="s">
        <v>23</v>
      </c>
      <c r="D1015" s="65">
        <v>1</v>
      </c>
      <c r="E1015" s="118">
        <v>1446</v>
      </c>
      <c r="F1015" s="128">
        <v>1523</v>
      </c>
      <c r="G1015" s="154">
        <v>1538.23</v>
      </c>
      <c r="H1015" s="31">
        <f t="shared" si="224"/>
        <v>1502.4099999999999</v>
      </c>
      <c r="I1015" s="32">
        <f t="shared" si="220"/>
        <v>49.442434203829414</v>
      </c>
      <c r="J1015" s="32">
        <f t="shared" si="225"/>
        <v>3.2908749411831271</v>
      </c>
      <c r="K1015" s="33">
        <f t="shared" si="226"/>
        <v>1502.4099999999999</v>
      </c>
      <c r="L1015" s="33">
        <f t="shared" si="227"/>
        <v>1502.4099999999999</v>
      </c>
      <c r="M1015" s="33">
        <f t="shared" si="228"/>
        <v>1502.41</v>
      </c>
      <c r="N1015" s="33">
        <f t="shared" si="229"/>
        <v>1502.41</v>
      </c>
      <c r="O1015" s="50">
        <f t="shared" si="221"/>
        <v>1446</v>
      </c>
      <c r="P1015" s="50">
        <f t="shared" si="222"/>
        <v>1523</v>
      </c>
      <c r="Q1015" s="50">
        <f t="shared" si="223"/>
        <v>1538.23</v>
      </c>
    </row>
    <row r="1016" spans="1:17" ht="30.75" thickBot="1" x14ac:dyDescent="0.3">
      <c r="A1016" s="64">
        <v>352</v>
      </c>
      <c r="B1016" s="1" t="s">
        <v>1472</v>
      </c>
      <c r="C1016" s="2" t="s">
        <v>23</v>
      </c>
      <c r="D1016" s="66">
        <v>1</v>
      </c>
      <c r="E1016" s="118">
        <v>149</v>
      </c>
      <c r="F1016" s="128">
        <v>157</v>
      </c>
      <c r="G1016" s="154">
        <v>158.57</v>
      </c>
      <c r="H1016" s="31">
        <f t="shared" si="224"/>
        <v>154.85666666666665</v>
      </c>
      <c r="I1016" s="32">
        <f t="shared" si="220"/>
        <v>5.1324100901363394</v>
      </c>
      <c r="J1016" s="32">
        <f t="shared" si="225"/>
        <v>3.3142971501407796</v>
      </c>
      <c r="K1016" s="33">
        <f t="shared" si="226"/>
        <v>154.85666666666665</v>
      </c>
      <c r="L1016" s="33">
        <f t="shared" si="227"/>
        <v>154.85666666666665</v>
      </c>
      <c r="M1016" s="33">
        <f t="shared" si="228"/>
        <v>154.86000000000001</v>
      </c>
      <c r="N1016" s="33">
        <f t="shared" si="229"/>
        <v>154.86000000000001</v>
      </c>
      <c r="O1016" s="50">
        <f t="shared" si="221"/>
        <v>149</v>
      </c>
      <c r="P1016" s="50">
        <f t="shared" si="222"/>
        <v>157</v>
      </c>
      <c r="Q1016" s="50">
        <f t="shared" si="223"/>
        <v>158.57</v>
      </c>
    </row>
    <row r="1017" spans="1:17" ht="30.75" thickBot="1" x14ac:dyDescent="0.3">
      <c r="A1017" s="64">
        <v>353</v>
      </c>
      <c r="B1017" s="1" t="s">
        <v>1473</v>
      </c>
      <c r="C1017" s="2" t="s">
        <v>23</v>
      </c>
      <c r="D1017" s="65">
        <v>1</v>
      </c>
      <c r="E1017" s="118">
        <v>597</v>
      </c>
      <c r="F1017" s="128">
        <v>629</v>
      </c>
      <c r="G1017" s="154">
        <v>635.29</v>
      </c>
      <c r="H1017" s="31">
        <f t="shared" si="224"/>
        <v>620.42999999999995</v>
      </c>
      <c r="I1017" s="32">
        <f t="shared" si="220"/>
        <v>20.5332583873091</v>
      </c>
      <c r="J1017" s="32">
        <f t="shared" si="225"/>
        <v>3.3095205562769534</v>
      </c>
      <c r="K1017" s="33">
        <f t="shared" si="226"/>
        <v>620.42999999999995</v>
      </c>
      <c r="L1017" s="33">
        <f t="shared" si="227"/>
        <v>620.42999999999995</v>
      </c>
      <c r="M1017" s="33">
        <f t="shared" si="228"/>
        <v>620.42999999999995</v>
      </c>
      <c r="N1017" s="33">
        <f t="shared" si="229"/>
        <v>620.42999999999995</v>
      </c>
      <c r="O1017" s="50">
        <f t="shared" si="221"/>
        <v>597</v>
      </c>
      <c r="P1017" s="50">
        <f t="shared" si="222"/>
        <v>629</v>
      </c>
      <c r="Q1017" s="50">
        <f t="shared" si="223"/>
        <v>635.29</v>
      </c>
    </row>
    <row r="1018" spans="1:17" ht="30.75" thickBot="1" x14ac:dyDescent="0.3">
      <c r="A1018" s="64">
        <v>354</v>
      </c>
      <c r="B1018" s="1" t="s">
        <v>1474</v>
      </c>
      <c r="C1018" s="2" t="s">
        <v>23</v>
      </c>
      <c r="D1018" s="65">
        <v>1</v>
      </c>
      <c r="E1018" s="118">
        <v>371</v>
      </c>
      <c r="F1018" s="128">
        <v>391</v>
      </c>
      <c r="G1018" s="154">
        <v>394.91</v>
      </c>
      <c r="H1018" s="31">
        <f t="shared" si="224"/>
        <v>385.63666666666671</v>
      </c>
      <c r="I1018" s="32">
        <f t="shared" ref="I1018:I1081" si="230">SQRT(VAR(E1018:G1018))</f>
        <v>12.82560070068196</v>
      </c>
      <c r="J1018" s="32">
        <f t="shared" si="225"/>
        <v>3.3258250081722758</v>
      </c>
      <c r="K1018" s="33">
        <f t="shared" si="226"/>
        <v>385.63666666666671</v>
      </c>
      <c r="L1018" s="33">
        <f t="shared" si="227"/>
        <v>385.63666666666671</v>
      </c>
      <c r="M1018" s="33">
        <f t="shared" si="228"/>
        <v>385.64</v>
      </c>
      <c r="N1018" s="33">
        <f t="shared" si="229"/>
        <v>385.64</v>
      </c>
      <c r="O1018" s="50">
        <f t="shared" si="221"/>
        <v>371</v>
      </c>
      <c r="P1018" s="50">
        <f t="shared" si="222"/>
        <v>391</v>
      </c>
      <c r="Q1018" s="50">
        <f t="shared" si="223"/>
        <v>394.91</v>
      </c>
    </row>
    <row r="1019" spans="1:17" ht="30.75" thickBot="1" x14ac:dyDescent="0.3">
      <c r="A1019" s="64">
        <v>355</v>
      </c>
      <c r="B1019" s="1" t="s">
        <v>1475</v>
      </c>
      <c r="C1019" s="2" t="s">
        <v>23</v>
      </c>
      <c r="D1019" s="65">
        <v>1</v>
      </c>
      <c r="E1019" s="118">
        <v>371</v>
      </c>
      <c r="F1019" s="128">
        <v>391</v>
      </c>
      <c r="G1019" s="154">
        <v>394.91</v>
      </c>
      <c r="H1019" s="31">
        <f t="shared" si="224"/>
        <v>385.63666666666671</v>
      </c>
      <c r="I1019" s="32">
        <f t="shared" si="230"/>
        <v>12.82560070068196</v>
      </c>
      <c r="J1019" s="32">
        <f t="shared" si="225"/>
        <v>3.3258250081722758</v>
      </c>
      <c r="K1019" s="33">
        <f t="shared" si="226"/>
        <v>385.63666666666671</v>
      </c>
      <c r="L1019" s="33">
        <f t="shared" si="227"/>
        <v>385.63666666666671</v>
      </c>
      <c r="M1019" s="33">
        <f t="shared" si="228"/>
        <v>385.64</v>
      </c>
      <c r="N1019" s="33">
        <f t="shared" si="229"/>
        <v>385.64</v>
      </c>
      <c r="O1019" s="50">
        <f t="shared" si="221"/>
        <v>371</v>
      </c>
      <c r="P1019" s="50">
        <f t="shared" si="222"/>
        <v>391</v>
      </c>
      <c r="Q1019" s="50">
        <f t="shared" si="223"/>
        <v>394.91</v>
      </c>
    </row>
    <row r="1020" spans="1:17" ht="30.75" thickBot="1" x14ac:dyDescent="0.3">
      <c r="A1020" s="64">
        <v>356</v>
      </c>
      <c r="B1020" s="1" t="s">
        <v>1476</v>
      </c>
      <c r="C1020" s="2" t="s">
        <v>23</v>
      </c>
      <c r="D1020" s="65">
        <v>1</v>
      </c>
      <c r="E1020" s="118">
        <v>206</v>
      </c>
      <c r="F1020" s="128">
        <v>217</v>
      </c>
      <c r="G1020" s="154">
        <v>219.17000000000002</v>
      </c>
      <c r="H1020" s="31">
        <f t="shared" si="224"/>
        <v>214.0566666666667</v>
      </c>
      <c r="I1020" s="32">
        <f t="shared" si="230"/>
        <v>7.0611354138929681</v>
      </c>
      <c r="J1020" s="32">
        <f t="shared" si="225"/>
        <v>3.2987224943050752</v>
      </c>
      <c r="K1020" s="33">
        <f t="shared" si="226"/>
        <v>214.0566666666667</v>
      </c>
      <c r="L1020" s="33">
        <f t="shared" si="227"/>
        <v>214.0566666666667</v>
      </c>
      <c r="M1020" s="33">
        <f t="shared" si="228"/>
        <v>214.06</v>
      </c>
      <c r="N1020" s="33">
        <f t="shared" si="229"/>
        <v>214.06</v>
      </c>
      <c r="O1020" s="50">
        <f t="shared" si="221"/>
        <v>206</v>
      </c>
      <c r="P1020" s="50">
        <f t="shared" si="222"/>
        <v>217</v>
      </c>
      <c r="Q1020" s="50">
        <f t="shared" si="223"/>
        <v>219.17000000000002</v>
      </c>
    </row>
    <row r="1021" spans="1:17" ht="30.75" thickBot="1" x14ac:dyDescent="0.3">
      <c r="A1021" s="64">
        <v>357</v>
      </c>
      <c r="B1021" s="1" t="s">
        <v>1477</v>
      </c>
      <c r="C1021" s="2" t="s">
        <v>23</v>
      </c>
      <c r="D1021" s="65">
        <v>1</v>
      </c>
      <c r="E1021" s="118">
        <v>206</v>
      </c>
      <c r="F1021" s="128">
        <v>217</v>
      </c>
      <c r="G1021" s="154">
        <v>219.17000000000002</v>
      </c>
      <c r="H1021" s="31">
        <f t="shared" si="224"/>
        <v>214.0566666666667</v>
      </c>
      <c r="I1021" s="32">
        <f t="shared" si="230"/>
        <v>7.0611354138929681</v>
      </c>
      <c r="J1021" s="32">
        <f t="shared" si="225"/>
        <v>3.2987224943050752</v>
      </c>
      <c r="K1021" s="33">
        <f t="shared" si="226"/>
        <v>214.0566666666667</v>
      </c>
      <c r="L1021" s="33">
        <f t="shared" si="227"/>
        <v>214.0566666666667</v>
      </c>
      <c r="M1021" s="33">
        <f t="shared" si="228"/>
        <v>214.06</v>
      </c>
      <c r="N1021" s="33">
        <f t="shared" si="229"/>
        <v>214.06</v>
      </c>
      <c r="O1021" s="50">
        <f t="shared" si="221"/>
        <v>206</v>
      </c>
      <c r="P1021" s="50">
        <f t="shared" si="222"/>
        <v>217</v>
      </c>
      <c r="Q1021" s="50">
        <f t="shared" si="223"/>
        <v>219.17000000000002</v>
      </c>
    </row>
    <row r="1022" spans="1:17" ht="30.75" thickBot="1" x14ac:dyDescent="0.3">
      <c r="A1022" s="64">
        <v>358</v>
      </c>
      <c r="B1022" s="1" t="s">
        <v>1478</v>
      </c>
      <c r="C1022" s="2" t="s">
        <v>23</v>
      </c>
      <c r="D1022" s="65">
        <v>1</v>
      </c>
      <c r="E1022" s="118">
        <v>155</v>
      </c>
      <c r="F1022" s="128">
        <v>163</v>
      </c>
      <c r="G1022" s="154">
        <v>164.63</v>
      </c>
      <c r="H1022" s="31">
        <f t="shared" si="224"/>
        <v>160.87666666666667</v>
      </c>
      <c r="I1022" s="32">
        <f t="shared" si="230"/>
        <v>5.1541860010416114</v>
      </c>
      <c r="J1022" s="32">
        <f t="shared" si="225"/>
        <v>3.2038120305668598</v>
      </c>
      <c r="K1022" s="33">
        <f t="shared" si="226"/>
        <v>160.87666666666667</v>
      </c>
      <c r="L1022" s="33">
        <f t="shared" si="227"/>
        <v>160.87666666666667</v>
      </c>
      <c r="M1022" s="33">
        <f t="shared" si="228"/>
        <v>160.88</v>
      </c>
      <c r="N1022" s="33">
        <f t="shared" si="229"/>
        <v>160.88</v>
      </c>
      <c r="O1022" s="50">
        <f t="shared" si="221"/>
        <v>155</v>
      </c>
      <c r="P1022" s="50">
        <f t="shared" si="222"/>
        <v>163</v>
      </c>
      <c r="Q1022" s="50">
        <f t="shared" si="223"/>
        <v>164.63</v>
      </c>
    </row>
    <row r="1023" spans="1:17" ht="27" customHeight="1" thickBot="1" x14ac:dyDescent="0.3">
      <c r="A1023" s="64">
        <v>359</v>
      </c>
      <c r="B1023" s="1" t="s">
        <v>1479</v>
      </c>
      <c r="C1023" s="2" t="s">
        <v>23</v>
      </c>
      <c r="D1023" s="65">
        <v>1</v>
      </c>
      <c r="E1023" s="118">
        <v>216</v>
      </c>
      <c r="F1023" s="128">
        <v>227</v>
      </c>
      <c r="G1023" s="154">
        <v>229.27</v>
      </c>
      <c r="H1023" s="31">
        <f t="shared" si="224"/>
        <v>224.09</v>
      </c>
      <c r="I1023" s="32">
        <f t="shared" si="230"/>
        <v>7.0974854702211294</v>
      </c>
      <c r="J1023" s="32">
        <f t="shared" si="225"/>
        <v>3.1672477443085949</v>
      </c>
      <c r="K1023" s="33">
        <f t="shared" si="226"/>
        <v>224.09</v>
      </c>
      <c r="L1023" s="33">
        <f t="shared" si="227"/>
        <v>224.09</v>
      </c>
      <c r="M1023" s="33">
        <f t="shared" si="228"/>
        <v>224.09</v>
      </c>
      <c r="N1023" s="33">
        <f t="shared" si="229"/>
        <v>224.09</v>
      </c>
      <c r="O1023" s="50">
        <f t="shared" si="221"/>
        <v>216</v>
      </c>
      <c r="P1023" s="50">
        <f t="shared" si="222"/>
        <v>227</v>
      </c>
      <c r="Q1023" s="50">
        <f t="shared" si="223"/>
        <v>229.27</v>
      </c>
    </row>
    <row r="1024" spans="1:17" ht="32.25" customHeight="1" thickBot="1" x14ac:dyDescent="0.3">
      <c r="A1024" s="64">
        <v>360</v>
      </c>
      <c r="B1024" s="1" t="s">
        <v>768</v>
      </c>
      <c r="C1024" s="2" t="s">
        <v>23</v>
      </c>
      <c r="D1024" s="65">
        <v>1</v>
      </c>
      <c r="E1024" s="118">
        <v>57</v>
      </c>
      <c r="F1024" s="128">
        <v>60</v>
      </c>
      <c r="G1024" s="154">
        <v>60.6</v>
      </c>
      <c r="H1024" s="31">
        <f t="shared" si="224"/>
        <v>59.199999999999996</v>
      </c>
      <c r="I1024" s="32">
        <f t="shared" si="230"/>
        <v>1.9287301521985916</v>
      </c>
      <c r="J1024" s="32">
        <f t="shared" si="225"/>
        <v>3.2579901219570808</v>
      </c>
      <c r="K1024" s="33">
        <f t="shared" si="226"/>
        <v>59.199999999999996</v>
      </c>
      <c r="L1024" s="33">
        <f t="shared" si="227"/>
        <v>59.199999999999996</v>
      </c>
      <c r="M1024" s="33">
        <f t="shared" si="228"/>
        <v>59.2</v>
      </c>
      <c r="N1024" s="33">
        <f t="shared" si="229"/>
        <v>59.2</v>
      </c>
      <c r="O1024" s="50">
        <f t="shared" si="221"/>
        <v>57</v>
      </c>
      <c r="P1024" s="50">
        <f t="shared" si="222"/>
        <v>60</v>
      </c>
      <c r="Q1024" s="50">
        <f t="shared" si="223"/>
        <v>60.6</v>
      </c>
    </row>
    <row r="1025" spans="1:17" ht="30.75" thickBot="1" x14ac:dyDescent="0.3">
      <c r="A1025" s="64">
        <v>361</v>
      </c>
      <c r="B1025" s="1" t="s">
        <v>1480</v>
      </c>
      <c r="C1025" s="2" t="s">
        <v>23</v>
      </c>
      <c r="D1025" s="65">
        <v>1</v>
      </c>
      <c r="E1025" s="118">
        <v>1446</v>
      </c>
      <c r="F1025" s="128">
        <v>1523</v>
      </c>
      <c r="G1025" s="154">
        <v>1538.23</v>
      </c>
      <c r="H1025" s="31">
        <f t="shared" si="224"/>
        <v>1502.4099999999999</v>
      </c>
      <c r="I1025" s="32">
        <f t="shared" si="230"/>
        <v>49.442434203829414</v>
      </c>
      <c r="J1025" s="32">
        <f t="shared" si="225"/>
        <v>3.2908749411831271</v>
      </c>
      <c r="K1025" s="33">
        <f t="shared" si="226"/>
        <v>1502.4099999999999</v>
      </c>
      <c r="L1025" s="33">
        <f t="shared" si="227"/>
        <v>1502.4099999999999</v>
      </c>
      <c r="M1025" s="33">
        <f t="shared" si="228"/>
        <v>1502.41</v>
      </c>
      <c r="N1025" s="33">
        <f t="shared" si="229"/>
        <v>1502.41</v>
      </c>
      <c r="O1025" s="50">
        <f t="shared" si="221"/>
        <v>1446</v>
      </c>
      <c r="P1025" s="50">
        <f t="shared" si="222"/>
        <v>1523</v>
      </c>
      <c r="Q1025" s="50">
        <f t="shared" si="223"/>
        <v>1538.23</v>
      </c>
    </row>
    <row r="1026" spans="1:17" ht="30.75" thickBot="1" x14ac:dyDescent="0.3">
      <c r="A1026" s="64">
        <v>362</v>
      </c>
      <c r="B1026" s="1" t="s">
        <v>1481</v>
      </c>
      <c r="C1026" s="2" t="s">
        <v>23</v>
      </c>
      <c r="D1026" s="65">
        <v>1</v>
      </c>
      <c r="E1026" s="118">
        <v>26</v>
      </c>
      <c r="F1026" s="128">
        <v>27</v>
      </c>
      <c r="G1026" s="154">
        <v>27.27</v>
      </c>
      <c r="H1026" s="31">
        <f t="shared" si="224"/>
        <v>26.756666666666664</v>
      </c>
      <c r="I1026" s="32">
        <f t="shared" si="230"/>
        <v>0.66905405860313938</v>
      </c>
      <c r="J1026" s="32">
        <f t="shared" si="225"/>
        <v>2.500513486744012</v>
      </c>
      <c r="K1026" s="33">
        <f t="shared" si="226"/>
        <v>26.756666666666664</v>
      </c>
      <c r="L1026" s="33">
        <f t="shared" si="227"/>
        <v>26.756666666666664</v>
      </c>
      <c r="M1026" s="33">
        <f t="shared" si="228"/>
        <v>26.76</v>
      </c>
      <c r="N1026" s="33">
        <f t="shared" si="229"/>
        <v>26.76</v>
      </c>
      <c r="O1026" s="50">
        <f t="shared" si="221"/>
        <v>26</v>
      </c>
      <c r="P1026" s="50">
        <f t="shared" si="222"/>
        <v>27</v>
      </c>
      <c r="Q1026" s="50">
        <f t="shared" si="223"/>
        <v>27.27</v>
      </c>
    </row>
    <row r="1027" spans="1:17" ht="30.75" thickBot="1" x14ac:dyDescent="0.3">
      <c r="A1027" s="64">
        <v>363</v>
      </c>
      <c r="B1027" s="1" t="s">
        <v>186</v>
      </c>
      <c r="C1027" s="2" t="s">
        <v>23</v>
      </c>
      <c r="D1027" s="65">
        <v>1</v>
      </c>
      <c r="E1027" s="118">
        <v>36</v>
      </c>
      <c r="F1027" s="128">
        <v>38</v>
      </c>
      <c r="G1027" s="154">
        <v>38.380000000000003</v>
      </c>
      <c r="H1027" s="31">
        <f t="shared" si="224"/>
        <v>37.46</v>
      </c>
      <c r="I1027" s="32">
        <f t="shared" si="230"/>
        <v>1.2785929766739697</v>
      </c>
      <c r="J1027" s="32">
        <f t="shared" si="225"/>
        <v>3.4132220413079812</v>
      </c>
      <c r="K1027" s="33">
        <f t="shared" si="226"/>
        <v>37.46</v>
      </c>
      <c r="L1027" s="33">
        <f t="shared" si="227"/>
        <v>37.46</v>
      </c>
      <c r="M1027" s="33">
        <f t="shared" si="228"/>
        <v>37.46</v>
      </c>
      <c r="N1027" s="33">
        <f t="shared" si="229"/>
        <v>37.46</v>
      </c>
      <c r="O1027" s="50">
        <f t="shared" si="221"/>
        <v>36</v>
      </c>
      <c r="P1027" s="50">
        <f t="shared" si="222"/>
        <v>38</v>
      </c>
      <c r="Q1027" s="50">
        <f t="shared" si="223"/>
        <v>38.380000000000003</v>
      </c>
    </row>
    <row r="1028" spans="1:17" ht="30.75" thickBot="1" x14ac:dyDescent="0.3">
      <c r="A1028" s="64">
        <v>364</v>
      </c>
      <c r="B1028" s="1" t="s">
        <v>769</v>
      </c>
      <c r="C1028" s="2" t="s">
        <v>23</v>
      </c>
      <c r="D1028" s="65">
        <v>1</v>
      </c>
      <c r="E1028" s="118">
        <v>15</v>
      </c>
      <c r="F1028" s="128">
        <v>16</v>
      </c>
      <c r="G1028" s="154">
        <v>16.16</v>
      </c>
      <c r="H1028" s="31">
        <f t="shared" si="224"/>
        <v>15.719999999999999</v>
      </c>
      <c r="I1028" s="32">
        <f t="shared" si="230"/>
        <v>0.62864934582006848</v>
      </c>
      <c r="J1028" s="32">
        <f t="shared" si="225"/>
        <v>3.9990416400767717</v>
      </c>
      <c r="K1028" s="33">
        <f t="shared" si="226"/>
        <v>15.719999999999999</v>
      </c>
      <c r="L1028" s="33">
        <f t="shared" si="227"/>
        <v>15.719999999999999</v>
      </c>
      <c r="M1028" s="33">
        <f t="shared" si="228"/>
        <v>15.72</v>
      </c>
      <c r="N1028" s="33">
        <f t="shared" si="229"/>
        <v>15.72</v>
      </c>
      <c r="O1028" s="50">
        <f t="shared" si="221"/>
        <v>15</v>
      </c>
      <c r="P1028" s="50">
        <f t="shared" si="222"/>
        <v>16</v>
      </c>
      <c r="Q1028" s="50">
        <f t="shared" si="223"/>
        <v>16.16</v>
      </c>
    </row>
    <row r="1029" spans="1:17" ht="30.75" thickBot="1" x14ac:dyDescent="0.3">
      <c r="A1029" s="64">
        <v>365</v>
      </c>
      <c r="B1029" s="1" t="s">
        <v>181</v>
      </c>
      <c r="C1029" s="2" t="s">
        <v>23</v>
      </c>
      <c r="D1029" s="65">
        <v>1</v>
      </c>
      <c r="E1029" s="118">
        <v>15</v>
      </c>
      <c r="F1029" s="128">
        <v>16</v>
      </c>
      <c r="G1029" s="154">
        <v>16.16</v>
      </c>
      <c r="H1029" s="31">
        <f t="shared" si="224"/>
        <v>15.719999999999999</v>
      </c>
      <c r="I1029" s="32">
        <f t="shared" si="230"/>
        <v>0.62864934582006848</v>
      </c>
      <c r="J1029" s="32">
        <f t="shared" si="225"/>
        <v>3.9990416400767717</v>
      </c>
      <c r="K1029" s="33">
        <f t="shared" si="226"/>
        <v>15.719999999999999</v>
      </c>
      <c r="L1029" s="33">
        <f t="shared" si="227"/>
        <v>15.719999999999999</v>
      </c>
      <c r="M1029" s="33">
        <f t="shared" si="228"/>
        <v>15.72</v>
      </c>
      <c r="N1029" s="33">
        <f t="shared" si="229"/>
        <v>15.72</v>
      </c>
      <c r="O1029" s="50">
        <f t="shared" si="221"/>
        <v>15</v>
      </c>
      <c r="P1029" s="50">
        <f t="shared" si="222"/>
        <v>16</v>
      </c>
      <c r="Q1029" s="50">
        <f t="shared" si="223"/>
        <v>16.16</v>
      </c>
    </row>
    <row r="1030" spans="1:17" ht="30.75" thickBot="1" x14ac:dyDescent="0.3">
      <c r="A1030" s="64">
        <v>366</v>
      </c>
      <c r="B1030" s="1" t="s">
        <v>1482</v>
      </c>
      <c r="C1030" s="2" t="s">
        <v>23</v>
      </c>
      <c r="D1030" s="65">
        <v>1</v>
      </c>
      <c r="E1030" s="118">
        <v>36</v>
      </c>
      <c r="F1030" s="128">
        <v>38</v>
      </c>
      <c r="G1030" s="154">
        <v>38.380000000000003</v>
      </c>
      <c r="H1030" s="31">
        <f t="shared" si="224"/>
        <v>37.46</v>
      </c>
      <c r="I1030" s="32">
        <f t="shared" si="230"/>
        <v>1.2785929766739697</v>
      </c>
      <c r="J1030" s="32">
        <f t="shared" si="225"/>
        <v>3.4132220413079812</v>
      </c>
      <c r="K1030" s="33">
        <f t="shared" si="226"/>
        <v>37.46</v>
      </c>
      <c r="L1030" s="33">
        <f t="shared" si="227"/>
        <v>37.46</v>
      </c>
      <c r="M1030" s="33">
        <f t="shared" si="228"/>
        <v>37.46</v>
      </c>
      <c r="N1030" s="33">
        <f t="shared" si="229"/>
        <v>37.46</v>
      </c>
      <c r="O1030" s="50">
        <f t="shared" si="221"/>
        <v>36</v>
      </c>
      <c r="P1030" s="50">
        <f t="shared" si="222"/>
        <v>38</v>
      </c>
      <c r="Q1030" s="50">
        <f t="shared" si="223"/>
        <v>38.380000000000003</v>
      </c>
    </row>
    <row r="1031" spans="1:17" ht="30.75" thickBot="1" x14ac:dyDescent="0.3">
      <c r="A1031" s="64">
        <v>367</v>
      </c>
      <c r="B1031" s="1" t="s">
        <v>1483</v>
      </c>
      <c r="C1031" s="2" t="s">
        <v>23</v>
      </c>
      <c r="D1031" s="65">
        <v>1</v>
      </c>
      <c r="E1031" s="118">
        <v>36</v>
      </c>
      <c r="F1031" s="128">
        <v>38</v>
      </c>
      <c r="G1031" s="154">
        <v>38.380000000000003</v>
      </c>
      <c r="H1031" s="31">
        <f t="shared" si="224"/>
        <v>37.46</v>
      </c>
      <c r="I1031" s="32">
        <f t="shared" si="230"/>
        <v>1.2785929766739697</v>
      </c>
      <c r="J1031" s="32">
        <f t="shared" si="225"/>
        <v>3.4132220413079812</v>
      </c>
      <c r="K1031" s="33">
        <f t="shared" si="226"/>
        <v>37.46</v>
      </c>
      <c r="L1031" s="33">
        <f t="shared" si="227"/>
        <v>37.46</v>
      </c>
      <c r="M1031" s="33">
        <f t="shared" si="228"/>
        <v>37.46</v>
      </c>
      <c r="N1031" s="33">
        <f t="shared" si="229"/>
        <v>37.46</v>
      </c>
      <c r="O1031" s="50">
        <f t="shared" si="221"/>
        <v>36</v>
      </c>
      <c r="P1031" s="50">
        <f t="shared" si="222"/>
        <v>38</v>
      </c>
      <c r="Q1031" s="50">
        <f t="shared" si="223"/>
        <v>38.380000000000003</v>
      </c>
    </row>
    <row r="1032" spans="1:17" ht="30.75" thickBot="1" x14ac:dyDescent="0.3">
      <c r="A1032" s="64">
        <v>368</v>
      </c>
      <c r="B1032" s="1" t="s">
        <v>1484</v>
      </c>
      <c r="C1032" s="2" t="s">
        <v>23</v>
      </c>
      <c r="D1032" s="65">
        <v>1</v>
      </c>
      <c r="E1032" s="118">
        <v>9962</v>
      </c>
      <c r="F1032" s="128">
        <v>10490</v>
      </c>
      <c r="G1032" s="154">
        <v>10594.9</v>
      </c>
      <c r="H1032" s="31">
        <f t="shared" si="224"/>
        <v>10348.966666666667</v>
      </c>
      <c r="I1032" s="32">
        <f t="shared" si="230"/>
        <v>339.20259924318572</v>
      </c>
      <c r="J1032" s="32">
        <f t="shared" si="225"/>
        <v>3.2776470363532497</v>
      </c>
      <c r="K1032" s="33">
        <f t="shared" si="226"/>
        <v>10348.966666666667</v>
      </c>
      <c r="L1032" s="33">
        <f t="shared" si="227"/>
        <v>10348.966666666667</v>
      </c>
      <c r="M1032" s="33">
        <f t="shared" si="228"/>
        <v>10348.969999999999</v>
      </c>
      <c r="N1032" s="33">
        <f t="shared" si="229"/>
        <v>10348.969999999999</v>
      </c>
      <c r="O1032" s="50">
        <f t="shared" si="221"/>
        <v>9962</v>
      </c>
      <c r="P1032" s="50">
        <f t="shared" si="222"/>
        <v>10490</v>
      </c>
      <c r="Q1032" s="50">
        <f t="shared" si="223"/>
        <v>10594.9</v>
      </c>
    </row>
    <row r="1033" spans="1:17" ht="30.75" thickBot="1" x14ac:dyDescent="0.3">
      <c r="A1033" s="64">
        <v>369</v>
      </c>
      <c r="B1033" s="1" t="s">
        <v>1485</v>
      </c>
      <c r="C1033" s="2" t="s">
        <v>23</v>
      </c>
      <c r="D1033" s="65">
        <v>1</v>
      </c>
      <c r="E1033" s="118">
        <v>8355</v>
      </c>
      <c r="F1033" s="128">
        <v>8798</v>
      </c>
      <c r="G1033" s="154">
        <v>8885.98</v>
      </c>
      <c r="H1033" s="31">
        <f t="shared" si="224"/>
        <v>8679.66</v>
      </c>
      <c r="I1033" s="32">
        <f t="shared" si="230"/>
        <v>284.58427012046872</v>
      </c>
      <c r="J1033" s="32">
        <f t="shared" si="225"/>
        <v>3.2787490537701789</v>
      </c>
      <c r="K1033" s="33">
        <f t="shared" si="226"/>
        <v>8679.66</v>
      </c>
      <c r="L1033" s="33">
        <f t="shared" si="227"/>
        <v>8679.66</v>
      </c>
      <c r="M1033" s="33">
        <f t="shared" si="228"/>
        <v>8679.66</v>
      </c>
      <c r="N1033" s="33">
        <f t="shared" si="229"/>
        <v>8679.66</v>
      </c>
      <c r="O1033" s="50">
        <f t="shared" si="221"/>
        <v>8355</v>
      </c>
      <c r="P1033" s="50">
        <f t="shared" si="222"/>
        <v>8798</v>
      </c>
      <c r="Q1033" s="50">
        <f t="shared" si="223"/>
        <v>8885.98</v>
      </c>
    </row>
    <row r="1034" spans="1:17" ht="27.75" customHeight="1" thickBot="1" x14ac:dyDescent="0.3">
      <c r="A1034" s="64">
        <v>370</v>
      </c>
      <c r="B1034" s="1" t="s">
        <v>1486</v>
      </c>
      <c r="C1034" s="2" t="s">
        <v>23</v>
      </c>
      <c r="D1034" s="65">
        <v>1</v>
      </c>
      <c r="E1034" s="118">
        <v>5334</v>
      </c>
      <c r="F1034" s="128">
        <v>5617</v>
      </c>
      <c r="G1034" s="154">
        <v>5673.17</v>
      </c>
      <c r="H1034" s="31">
        <f t="shared" si="224"/>
        <v>5541.3899999999994</v>
      </c>
      <c r="I1034" s="32">
        <f t="shared" si="230"/>
        <v>181.78758565974744</v>
      </c>
      <c r="J1034" s="32">
        <f t="shared" si="225"/>
        <v>3.2805412659954896</v>
      </c>
      <c r="K1034" s="33">
        <f t="shared" si="226"/>
        <v>5541.3899999999994</v>
      </c>
      <c r="L1034" s="33">
        <f t="shared" si="227"/>
        <v>5541.3899999999994</v>
      </c>
      <c r="M1034" s="33">
        <f t="shared" si="228"/>
        <v>5541.39</v>
      </c>
      <c r="N1034" s="33">
        <f t="shared" si="229"/>
        <v>5541.39</v>
      </c>
      <c r="O1034" s="50">
        <f t="shared" si="221"/>
        <v>5334</v>
      </c>
      <c r="P1034" s="50">
        <f t="shared" si="222"/>
        <v>5617</v>
      </c>
      <c r="Q1034" s="50">
        <f t="shared" si="223"/>
        <v>5673.17</v>
      </c>
    </row>
    <row r="1035" spans="1:17" ht="45.75" thickBot="1" x14ac:dyDescent="0.3">
      <c r="A1035" s="64">
        <v>371</v>
      </c>
      <c r="B1035" s="1" t="s">
        <v>1487</v>
      </c>
      <c r="C1035" s="2" t="s">
        <v>23</v>
      </c>
      <c r="D1035" s="65">
        <v>1</v>
      </c>
      <c r="E1035" s="118">
        <v>149</v>
      </c>
      <c r="F1035" s="128">
        <v>157</v>
      </c>
      <c r="G1035" s="154">
        <v>158.57</v>
      </c>
      <c r="H1035" s="31">
        <f t="shared" si="224"/>
        <v>154.85666666666665</v>
      </c>
      <c r="I1035" s="32">
        <f t="shared" si="230"/>
        <v>5.1324100901363394</v>
      </c>
      <c r="J1035" s="32">
        <f t="shared" si="225"/>
        <v>3.3142971501407796</v>
      </c>
      <c r="K1035" s="33">
        <f t="shared" si="226"/>
        <v>154.85666666666665</v>
      </c>
      <c r="L1035" s="33">
        <f t="shared" si="227"/>
        <v>154.85666666666665</v>
      </c>
      <c r="M1035" s="33">
        <f t="shared" si="228"/>
        <v>154.86000000000001</v>
      </c>
      <c r="N1035" s="33">
        <f t="shared" si="229"/>
        <v>154.86000000000001</v>
      </c>
      <c r="O1035" s="50">
        <f t="shared" si="221"/>
        <v>149</v>
      </c>
      <c r="P1035" s="50">
        <f t="shared" si="222"/>
        <v>157</v>
      </c>
      <c r="Q1035" s="50">
        <f t="shared" si="223"/>
        <v>158.57</v>
      </c>
    </row>
    <row r="1036" spans="1:17" ht="30.75" thickBot="1" x14ac:dyDescent="0.3">
      <c r="A1036" s="64">
        <v>372</v>
      </c>
      <c r="B1036" s="1" t="s">
        <v>1488</v>
      </c>
      <c r="C1036" s="2" t="s">
        <v>23</v>
      </c>
      <c r="D1036" s="65">
        <v>1</v>
      </c>
      <c r="E1036" s="118">
        <v>288</v>
      </c>
      <c r="F1036" s="128">
        <v>303</v>
      </c>
      <c r="G1036" s="154">
        <v>306.03000000000003</v>
      </c>
      <c r="H1036" s="31">
        <f t="shared" si="224"/>
        <v>299.01</v>
      </c>
      <c r="I1036" s="32">
        <f t="shared" si="230"/>
        <v>9.6545481510011761</v>
      </c>
      <c r="J1036" s="32">
        <f t="shared" si="225"/>
        <v>3.2288378820110286</v>
      </c>
      <c r="K1036" s="33">
        <f t="shared" si="226"/>
        <v>299.01</v>
      </c>
      <c r="L1036" s="33">
        <f t="shared" si="227"/>
        <v>299.01</v>
      </c>
      <c r="M1036" s="33">
        <f t="shared" si="228"/>
        <v>299.01</v>
      </c>
      <c r="N1036" s="33">
        <f t="shared" si="229"/>
        <v>299.01</v>
      </c>
      <c r="O1036" s="50">
        <f t="shared" ref="O1036:O1099" si="231">E1036*D1036</f>
        <v>288</v>
      </c>
      <c r="P1036" s="50">
        <f t="shared" ref="P1036:P1099" si="232">F1036*D1036</f>
        <v>303</v>
      </c>
      <c r="Q1036" s="50">
        <f t="shared" ref="Q1036:Q1099" si="233">G1036*D1036</f>
        <v>306.03000000000003</v>
      </c>
    </row>
    <row r="1037" spans="1:17" ht="30.75" customHeight="1" thickBot="1" x14ac:dyDescent="0.3">
      <c r="A1037" s="64">
        <v>373</v>
      </c>
      <c r="B1037" s="1" t="s">
        <v>180</v>
      </c>
      <c r="C1037" s="2" t="s">
        <v>23</v>
      </c>
      <c r="D1037" s="65">
        <v>1</v>
      </c>
      <c r="E1037" s="118">
        <v>340</v>
      </c>
      <c r="F1037" s="128">
        <v>358</v>
      </c>
      <c r="G1037" s="154">
        <v>361.58</v>
      </c>
      <c r="H1037" s="31">
        <f t="shared" si="224"/>
        <v>353.19333333333333</v>
      </c>
      <c r="I1037" s="32">
        <f t="shared" si="230"/>
        <v>11.565125737895512</v>
      </c>
      <c r="J1037" s="32">
        <f t="shared" si="225"/>
        <v>3.2744462158295304</v>
      </c>
      <c r="K1037" s="33">
        <f t="shared" si="226"/>
        <v>353.19333333333333</v>
      </c>
      <c r="L1037" s="33">
        <f t="shared" si="227"/>
        <v>353.19333333333333</v>
      </c>
      <c r="M1037" s="33">
        <f t="shared" si="228"/>
        <v>353.19</v>
      </c>
      <c r="N1037" s="33">
        <f t="shared" si="229"/>
        <v>353.19</v>
      </c>
      <c r="O1037" s="50">
        <f t="shared" si="231"/>
        <v>340</v>
      </c>
      <c r="P1037" s="50">
        <f t="shared" si="232"/>
        <v>358</v>
      </c>
      <c r="Q1037" s="50">
        <f t="shared" si="233"/>
        <v>361.58</v>
      </c>
    </row>
    <row r="1038" spans="1:17" ht="26.25" customHeight="1" thickBot="1" x14ac:dyDescent="0.3">
      <c r="A1038" s="64">
        <v>374</v>
      </c>
      <c r="B1038" s="1" t="s">
        <v>1489</v>
      </c>
      <c r="C1038" s="2" t="s">
        <v>23</v>
      </c>
      <c r="D1038" s="65">
        <v>1</v>
      </c>
      <c r="E1038" s="118">
        <v>2524</v>
      </c>
      <c r="F1038" s="128">
        <v>2658</v>
      </c>
      <c r="G1038" s="154">
        <v>2684.58</v>
      </c>
      <c r="H1038" s="31">
        <f t="shared" si="224"/>
        <v>2622.1933333333332</v>
      </c>
      <c r="I1038" s="32">
        <f t="shared" si="230"/>
        <v>86.070158204416757</v>
      </c>
      <c r="J1038" s="32">
        <f t="shared" si="225"/>
        <v>3.2823727034270327</v>
      </c>
      <c r="K1038" s="33">
        <f t="shared" si="226"/>
        <v>2622.1933333333332</v>
      </c>
      <c r="L1038" s="33">
        <f t="shared" si="227"/>
        <v>2622.1933333333332</v>
      </c>
      <c r="M1038" s="33">
        <f t="shared" si="228"/>
        <v>2622.19</v>
      </c>
      <c r="N1038" s="33">
        <f t="shared" si="229"/>
        <v>2622.19</v>
      </c>
      <c r="O1038" s="50">
        <f t="shared" si="231"/>
        <v>2524</v>
      </c>
      <c r="P1038" s="50">
        <f t="shared" si="232"/>
        <v>2658</v>
      </c>
      <c r="Q1038" s="50">
        <f t="shared" si="233"/>
        <v>2684.58</v>
      </c>
    </row>
    <row r="1039" spans="1:17" ht="30.75" customHeight="1" thickBot="1" x14ac:dyDescent="0.3">
      <c r="A1039" s="64">
        <v>375</v>
      </c>
      <c r="B1039" s="1" t="s">
        <v>1490</v>
      </c>
      <c r="C1039" s="2" t="s">
        <v>23</v>
      </c>
      <c r="D1039" s="65">
        <v>1</v>
      </c>
      <c r="E1039" s="118">
        <v>41</v>
      </c>
      <c r="F1039" s="128">
        <v>43</v>
      </c>
      <c r="G1039" s="154">
        <v>43.43</v>
      </c>
      <c r="H1039" s="31">
        <f t="shared" si="224"/>
        <v>42.476666666666667</v>
      </c>
      <c r="I1039" s="32">
        <f t="shared" si="230"/>
        <v>1.2967780586258133</v>
      </c>
      <c r="J1039" s="32">
        <f t="shared" si="225"/>
        <v>3.0529186030584947</v>
      </c>
      <c r="K1039" s="33">
        <f t="shared" si="226"/>
        <v>42.476666666666667</v>
      </c>
      <c r="L1039" s="33">
        <f t="shared" si="227"/>
        <v>42.476666666666667</v>
      </c>
      <c r="M1039" s="33">
        <f t="shared" si="228"/>
        <v>42.48</v>
      </c>
      <c r="N1039" s="33">
        <f t="shared" si="229"/>
        <v>42.48</v>
      </c>
      <c r="O1039" s="50">
        <f t="shared" si="231"/>
        <v>41</v>
      </c>
      <c r="P1039" s="50">
        <f t="shared" si="232"/>
        <v>43</v>
      </c>
      <c r="Q1039" s="50">
        <f t="shared" si="233"/>
        <v>43.43</v>
      </c>
    </row>
    <row r="1040" spans="1:17" ht="30.75" thickBot="1" x14ac:dyDescent="0.3">
      <c r="A1040" s="64">
        <v>376</v>
      </c>
      <c r="B1040" s="1" t="s">
        <v>1491</v>
      </c>
      <c r="C1040" s="2" t="s">
        <v>23</v>
      </c>
      <c r="D1040" s="65">
        <v>1</v>
      </c>
      <c r="E1040" s="118">
        <v>288</v>
      </c>
      <c r="F1040" s="128">
        <v>303</v>
      </c>
      <c r="G1040" s="154">
        <v>306.03000000000003</v>
      </c>
      <c r="H1040" s="31">
        <f t="shared" si="224"/>
        <v>299.01</v>
      </c>
      <c r="I1040" s="32">
        <f t="shared" si="230"/>
        <v>9.6545481510011761</v>
      </c>
      <c r="J1040" s="32">
        <f t="shared" si="225"/>
        <v>3.2288378820110286</v>
      </c>
      <c r="K1040" s="33">
        <f t="shared" si="226"/>
        <v>299.01</v>
      </c>
      <c r="L1040" s="33">
        <f t="shared" si="227"/>
        <v>299.01</v>
      </c>
      <c r="M1040" s="33">
        <f t="shared" si="228"/>
        <v>299.01</v>
      </c>
      <c r="N1040" s="33">
        <f t="shared" si="229"/>
        <v>299.01</v>
      </c>
      <c r="O1040" s="50">
        <f t="shared" si="231"/>
        <v>288</v>
      </c>
      <c r="P1040" s="50">
        <f t="shared" si="232"/>
        <v>303</v>
      </c>
      <c r="Q1040" s="50">
        <f t="shared" si="233"/>
        <v>306.03000000000003</v>
      </c>
    </row>
    <row r="1041" spans="1:17" ht="30.75" thickBot="1" x14ac:dyDescent="0.3">
      <c r="A1041" s="64">
        <v>377</v>
      </c>
      <c r="B1041" s="1" t="s">
        <v>1492</v>
      </c>
      <c r="C1041" s="2" t="s">
        <v>23</v>
      </c>
      <c r="D1041" s="65">
        <v>1</v>
      </c>
      <c r="E1041" s="118">
        <v>288</v>
      </c>
      <c r="F1041" s="128">
        <v>303</v>
      </c>
      <c r="G1041" s="154">
        <v>306.03000000000003</v>
      </c>
      <c r="H1041" s="31">
        <f t="shared" si="224"/>
        <v>299.01</v>
      </c>
      <c r="I1041" s="32">
        <f t="shared" si="230"/>
        <v>9.6545481510011761</v>
      </c>
      <c r="J1041" s="32">
        <f t="shared" si="225"/>
        <v>3.2288378820110286</v>
      </c>
      <c r="K1041" s="33">
        <f t="shared" si="226"/>
        <v>299.01</v>
      </c>
      <c r="L1041" s="33">
        <f t="shared" si="227"/>
        <v>299.01</v>
      </c>
      <c r="M1041" s="33">
        <f t="shared" si="228"/>
        <v>299.01</v>
      </c>
      <c r="N1041" s="33">
        <f t="shared" si="229"/>
        <v>299.01</v>
      </c>
      <c r="O1041" s="50">
        <f t="shared" si="231"/>
        <v>288</v>
      </c>
      <c r="P1041" s="50">
        <f t="shared" si="232"/>
        <v>303</v>
      </c>
      <c r="Q1041" s="50">
        <f t="shared" si="233"/>
        <v>306.03000000000003</v>
      </c>
    </row>
    <row r="1042" spans="1:17" ht="30.75" thickBot="1" x14ac:dyDescent="0.3">
      <c r="A1042" s="64">
        <v>378</v>
      </c>
      <c r="B1042" s="1" t="s">
        <v>1493</v>
      </c>
      <c r="C1042" s="2" t="s">
        <v>23</v>
      </c>
      <c r="D1042" s="65">
        <v>1</v>
      </c>
      <c r="E1042" s="118">
        <v>361</v>
      </c>
      <c r="F1042" s="128">
        <v>380</v>
      </c>
      <c r="G1042" s="154">
        <v>383.8</v>
      </c>
      <c r="H1042" s="31">
        <f t="shared" si="224"/>
        <v>374.93333333333334</v>
      </c>
      <c r="I1042" s="32">
        <f t="shared" si="230"/>
        <v>12.215290963924414</v>
      </c>
      <c r="J1042" s="32">
        <f t="shared" si="225"/>
        <v>3.2579901219570808</v>
      </c>
      <c r="K1042" s="33">
        <f t="shared" si="226"/>
        <v>374.93333333333334</v>
      </c>
      <c r="L1042" s="33">
        <f t="shared" si="227"/>
        <v>374.93333333333334</v>
      </c>
      <c r="M1042" s="33">
        <f t="shared" si="228"/>
        <v>374.93</v>
      </c>
      <c r="N1042" s="33">
        <f t="shared" si="229"/>
        <v>374.93</v>
      </c>
      <c r="O1042" s="50">
        <f t="shared" si="231"/>
        <v>361</v>
      </c>
      <c r="P1042" s="50">
        <f t="shared" si="232"/>
        <v>380</v>
      </c>
      <c r="Q1042" s="50">
        <f t="shared" si="233"/>
        <v>383.8</v>
      </c>
    </row>
    <row r="1043" spans="1:17" ht="30.75" thickBot="1" x14ac:dyDescent="0.3">
      <c r="A1043" s="64">
        <v>379</v>
      </c>
      <c r="B1043" s="1" t="s">
        <v>1494</v>
      </c>
      <c r="C1043" s="2" t="s">
        <v>23</v>
      </c>
      <c r="D1043" s="65">
        <v>1</v>
      </c>
      <c r="E1043" s="118">
        <v>309</v>
      </c>
      <c r="F1043" s="128">
        <v>325</v>
      </c>
      <c r="G1043" s="154">
        <v>328.25</v>
      </c>
      <c r="H1043" s="31">
        <f t="shared" si="224"/>
        <v>320.75</v>
      </c>
      <c r="I1043" s="32">
        <f t="shared" si="230"/>
        <v>10.304731922762475</v>
      </c>
      <c r="J1043" s="32">
        <f t="shared" si="225"/>
        <v>3.212698962669517</v>
      </c>
      <c r="K1043" s="33">
        <f t="shared" si="226"/>
        <v>320.75</v>
      </c>
      <c r="L1043" s="33">
        <f t="shared" si="227"/>
        <v>320.75</v>
      </c>
      <c r="M1043" s="33">
        <f t="shared" si="228"/>
        <v>320.75</v>
      </c>
      <c r="N1043" s="33">
        <f t="shared" si="229"/>
        <v>320.75</v>
      </c>
      <c r="O1043" s="50">
        <f t="shared" si="231"/>
        <v>309</v>
      </c>
      <c r="P1043" s="50">
        <f t="shared" si="232"/>
        <v>325</v>
      </c>
      <c r="Q1043" s="50">
        <f t="shared" si="233"/>
        <v>328.25</v>
      </c>
    </row>
    <row r="1044" spans="1:17" ht="45.75" thickBot="1" x14ac:dyDescent="0.3">
      <c r="A1044" s="64">
        <v>380</v>
      </c>
      <c r="B1044" s="1" t="s">
        <v>1495</v>
      </c>
      <c r="C1044" s="2" t="s">
        <v>23</v>
      </c>
      <c r="D1044" s="65">
        <v>1</v>
      </c>
      <c r="E1044" s="118">
        <v>361</v>
      </c>
      <c r="F1044" s="128">
        <v>380</v>
      </c>
      <c r="G1044" s="154">
        <v>383.8</v>
      </c>
      <c r="H1044" s="31">
        <f t="shared" si="224"/>
        <v>374.93333333333334</v>
      </c>
      <c r="I1044" s="32">
        <f t="shared" si="230"/>
        <v>12.215290963924414</v>
      </c>
      <c r="J1044" s="32">
        <f t="shared" si="225"/>
        <v>3.2579901219570808</v>
      </c>
      <c r="K1044" s="33">
        <f t="shared" si="226"/>
        <v>374.93333333333334</v>
      </c>
      <c r="L1044" s="33">
        <f t="shared" si="227"/>
        <v>374.93333333333334</v>
      </c>
      <c r="M1044" s="33">
        <f t="shared" si="228"/>
        <v>374.93</v>
      </c>
      <c r="N1044" s="33">
        <f t="shared" si="229"/>
        <v>374.93</v>
      </c>
      <c r="O1044" s="50">
        <f t="shared" si="231"/>
        <v>361</v>
      </c>
      <c r="P1044" s="50">
        <f t="shared" si="232"/>
        <v>380</v>
      </c>
      <c r="Q1044" s="50">
        <f t="shared" si="233"/>
        <v>383.8</v>
      </c>
    </row>
    <row r="1045" spans="1:17" ht="30.75" thickBot="1" x14ac:dyDescent="0.3">
      <c r="A1045" s="64">
        <v>381</v>
      </c>
      <c r="B1045" s="1" t="s">
        <v>1496</v>
      </c>
      <c r="C1045" s="2" t="s">
        <v>23</v>
      </c>
      <c r="D1045" s="65">
        <v>1</v>
      </c>
      <c r="E1045" s="118">
        <v>361</v>
      </c>
      <c r="F1045" s="128">
        <v>380</v>
      </c>
      <c r="G1045" s="154">
        <v>383.8</v>
      </c>
      <c r="H1045" s="31">
        <f t="shared" si="224"/>
        <v>374.93333333333334</v>
      </c>
      <c r="I1045" s="32">
        <f t="shared" si="230"/>
        <v>12.215290963924414</v>
      </c>
      <c r="J1045" s="32">
        <f t="shared" si="225"/>
        <v>3.2579901219570808</v>
      </c>
      <c r="K1045" s="33">
        <f t="shared" si="226"/>
        <v>374.93333333333334</v>
      </c>
      <c r="L1045" s="33">
        <f t="shared" si="227"/>
        <v>374.93333333333334</v>
      </c>
      <c r="M1045" s="33">
        <f t="shared" si="228"/>
        <v>374.93</v>
      </c>
      <c r="N1045" s="33">
        <f t="shared" si="229"/>
        <v>374.93</v>
      </c>
      <c r="O1045" s="50">
        <f t="shared" si="231"/>
        <v>361</v>
      </c>
      <c r="P1045" s="50">
        <f t="shared" si="232"/>
        <v>380</v>
      </c>
      <c r="Q1045" s="50">
        <f t="shared" si="233"/>
        <v>383.8</v>
      </c>
    </row>
    <row r="1046" spans="1:17" ht="21.75" customHeight="1" thickBot="1" x14ac:dyDescent="0.3">
      <c r="A1046" s="64">
        <v>382</v>
      </c>
      <c r="B1046" s="1" t="s">
        <v>1497</v>
      </c>
      <c r="C1046" s="2" t="s">
        <v>23</v>
      </c>
      <c r="D1046" s="65">
        <v>1</v>
      </c>
      <c r="E1046" s="118">
        <v>330</v>
      </c>
      <c r="F1046" s="128">
        <v>347</v>
      </c>
      <c r="G1046" s="154">
        <v>350.47</v>
      </c>
      <c r="H1046" s="31">
        <f t="shared" si="224"/>
        <v>342.49</v>
      </c>
      <c r="I1046" s="32">
        <f t="shared" si="230"/>
        <v>10.954921268544116</v>
      </c>
      <c r="J1046" s="32">
        <f t="shared" si="225"/>
        <v>3.198610548788027</v>
      </c>
      <c r="K1046" s="33">
        <f t="shared" si="226"/>
        <v>342.49</v>
      </c>
      <c r="L1046" s="33">
        <f t="shared" si="227"/>
        <v>342.49</v>
      </c>
      <c r="M1046" s="33">
        <f t="shared" si="228"/>
        <v>342.49</v>
      </c>
      <c r="N1046" s="33">
        <f t="shared" si="229"/>
        <v>342.49</v>
      </c>
      <c r="O1046" s="50">
        <f t="shared" si="231"/>
        <v>330</v>
      </c>
      <c r="P1046" s="50">
        <f t="shared" si="232"/>
        <v>347</v>
      </c>
      <c r="Q1046" s="50">
        <f t="shared" si="233"/>
        <v>350.47</v>
      </c>
    </row>
    <row r="1047" spans="1:17" ht="30.75" thickBot="1" x14ac:dyDescent="0.3">
      <c r="A1047" s="64">
        <v>383</v>
      </c>
      <c r="B1047" s="1" t="s">
        <v>1498</v>
      </c>
      <c r="C1047" s="2" t="s">
        <v>23</v>
      </c>
      <c r="D1047" s="65">
        <v>1</v>
      </c>
      <c r="E1047" s="118">
        <v>15</v>
      </c>
      <c r="F1047" s="128">
        <v>16</v>
      </c>
      <c r="G1047" s="154">
        <v>16.16</v>
      </c>
      <c r="H1047" s="31">
        <f t="shared" si="224"/>
        <v>15.719999999999999</v>
      </c>
      <c r="I1047" s="32">
        <f t="shared" si="230"/>
        <v>0.62864934582006848</v>
      </c>
      <c r="J1047" s="32">
        <f t="shared" si="225"/>
        <v>3.9990416400767717</v>
      </c>
      <c r="K1047" s="33">
        <f t="shared" si="226"/>
        <v>15.719999999999999</v>
      </c>
      <c r="L1047" s="33">
        <f t="shared" si="227"/>
        <v>15.719999999999999</v>
      </c>
      <c r="M1047" s="33">
        <f t="shared" si="228"/>
        <v>15.72</v>
      </c>
      <c r="N1047" s="33">
        <f t="shared" si="229"/>
        <v>15.72</v>
      </c>
      <c r="O1047" s="50">
        <f t="shared" si="231"/>
        <v>15</v>
      </c>
      <c r="P1047" s="50">
        <f t="shared" si="232"/>
        <v>16</v>
      </c>
      <c r="Q1047" s="50">
        <f t="shared" si="233"/>
        <v>16.16</v>
      </c>
    </row>
    <row r="1048" spans="1:17" ht="45.75" thickBot="1" x14ac:dyDescent="0.3">
      <c r="A1048" s="64">
        <v>384</v>
      </c>
      <c r="B1048" s="1" t="s">
        <v>1499</v>
      </c>
      <c r="C1048" s="2" t="s">
        <v>23</v>
      </c>
      <c r="D1048" s="65">
        <v>1</v>
      </c>
      <c r="E1048" s="118">
        <v>304</v>
      </c>
      <c r="F1048" s="128">
        <v>320</v>
      </c>
      <c r="G1048" s="154">
        <v>323.2</v>
      </c>
      <c r="H1048" s="31">
        <f t="shared" si="224"/>
        <v>315.73333333333335</v>
      </c>
      <c r="I1048" s="32">
        <f t="shared" si="230"/>
        <v>10.286560811725815</v>
      </c>
      <c r="J1048" s="32">
        <f t="shared" si="225"/>
        <v>3.2579901219570782</v>
      </c>
      <c r="K1048" s="33">
        <f t="shared" si="226"/>
        <v>315.73333333333335</v>
      </c>
      <c r="L1048" s="33">
        <f t="shared" si="227"/>
        <v>315.73333333333335</v>
      </c>
      <c r="M1048" s="33">
        <f t="shared" si="228"/>
        <v>315.73</v>
      </c>
      <c r="N1048" s="33">
        <f t="shared" si="229"/>
        <v>315.73</v>
      </c>
      <c r="O1048" s="50">
        <f t="shared" si="231"/>
        <v>304</v>
      </c>
      <c r="P1048" s="50">
        <f t="shared" si="232"/>
        <v>320</v>
      </c>
      <c r="Q1048" s="50">
        <f t="shared" si="233"/>
        <v>323.2</v>
      </c>
    </row>
    <row r="1049" spans="1:17" ht="28.5" customHeight="1" thickBot="1" x14ac:dyDescent="0.3">
      <c r="A1049" s="64">
        <v>385</v>
      </c>
      <c r="B1049" s="1" t="s">
        <v>1500</v>
      </c>
      <c r="C1049" s="2" t="s">
        <v>23</v>
      </c>
      <c r="D1049" s="65">
        <v>1</v>
      </c>
      <c r="E1049" s="118">
        <v>288</v>
      </c>
      <c r="F1049" s="128">
        <v>303</v>
      </c>
      <c r="G1049" s="154">
        <v>306.03000000000003</v>
      </c>
      <c r="H1049" s="31">
        <f t="shared" si="224"/>
        <v>299.01</v>
      </c>
      <c r="I1049" s="32">
        <f t="shared" si="230"/>
        <v>9.6545481510011761</v>
      </c>
      <c r="J1049" s="32">
        <f t="shared" si="225"/>
        <v>3.2288378820110286</v>
      </c>
      <c r="K1049" s="33">
        <f t="shared" si="226"/>
        <v>299.01</v>
      </c>
      <c r="L1049" s="33">
        <f t="shared" si="227"/>
        <v>299.01</v>
      </c>
      <c r="M1049" s="33">
        <f t="shared" si="228"/>
        <v>299.01</v>
      </c>
      <c r="N1049" s="33">
        <f t="shared" si="229"/>
        <v>299.01</v>
      </c>
      <c r="O1049" s="50">
        <f t="shared" si="231"/>
        <v>288</v>
      </c>
      <c r="P1049" s="50">
        <f t="shared" si="232"/>
        <v>303</v>
      </c>
      <c r="Q1049" s="50">
        <f t="shared" si="233"/>
        <v>306.03000000000003</v>
      </c>
    </row>
    <row r="1050" spans="1:17" ht="33" customHeight="1" thickBot="1" x14ac:dyDescent="0.3">
      <c r="A1050" s="64">
        <v>386</v>
      </c>
      <c r="B1050" s="1" t="s">
        <v>550</v>
      </c>
      <c r="C1050" s="2" t="s">
        <v>23</v>
      </c>
      <c r="D1050" s="65">
        <v>1</v>
      </c>
      <c r="E1050" s="118">
        <v>288</v>
      </c>
      <c r="F1050" s="128">
        <v>303</v>
      </c>
      <c r="G1050" s="154">
        <v>306.03000000000003</v>
      </c>
      <c r="H1050" s="31">
        <f t="shared" si="224"/>
        <v>299.01</v>
      </c>
      <c r="I1050" s="32">
        <f t="shared" si="230"/>
        <v>9.6545481510011761</v>
      </c>
      <c r="J1050" s="32">
        <f t="shared" si="225"/>
        <v>3.2288378820110286</v>
      </c>
      <c r="K1050" s="33">
        <f t="shared" si="226"/>
        <v>299.01</v>
      </c>
      <c r="L1050" s="33">
        <f t="shared" si="227"/>
        <v>299.01</v>
      </c>
      <c r="M1050" s="33">
        <f t="shared" si="228"/>
        <v>299.01</v>
      </c>
      <c r="N1050" s="33">
        <f t="shared" si="229"/>
        <v>299.01</v>
      </c>
      <c r="O1050" s="50">
        <f t="shared" si="231"/>
        <v>288</v>
      </c>
      <c r="P1050" s="50">
        <f t="shared" si="232"/>
        <v>303</v>
      </c>
      <c r="Q1050" s="50">
        <f t="shared" si="233"/>
        <v>306.03000000000003</v>
      </c>
    </row>
    <row r="1051" spans="1:17" ht="31.5" customHeight="1" thickBot="1" x14ac:dyDescent="0.3">
      <c r="A1051" s="64">
        <v>387</v>
      </c>
      <c r="B1051" s="1" t="s">
        <v>1501</v>
      </c>
      <c r="C1051" s="2" t="s">
        <v>23</v>
      </c>
      <c r="D1051" s="65">
        <v>1</v>
      </c>
      <c r="E1051" s="118">
        <v>494</v>
      </c>
      <c r="F1051" s="128">
        <v>520</v>
      </c>
      <c r="G1051" s="154">
        <v>525.20000000000005</v>
      </c>
      <c r="H1051" s="31">
        <f t="shared" si="224"/>
        <v>513.06666666666672</v>
      </c>
      <c r="I1051" s="32">
        <f t="shared" si="230"/>
        <v>16.715661319054473</v>
      </c>
      <c r="J1051" s="32">
        <f t="shared" si="225"/>
        <v>3.2579901219570822</v>
      </c>
      <c r="K1051" s="33">
        <f t="shared" si="226"/>
        <v>513.06666666666672</v>
      </c>
      <c r="L1051" s="33">
        <f t="shared" si="227"/>
        <v>513.06666666666672</v>
      </c>
      <c r="M1051" s="33">
        <f t="shared" si="228"/>
        <v>513.07000000000005</v>
      </c>
      <c r="N1051" s="33">
        <f t="shared" si="229"/>
        <v>513.07000000000005</v>
      </c>
      <c r="O1051" s="50">
        <f t="shared" si="231"/>
        <v>494</v>
      </c>
      <c r="P1051" s="50">
        <f t="shared" si="232"/>
        <v>520</v>
      </c>
      <c r="Q1051" s="50">
        <f t="shared" si="233"/>
        <v>525.20000000000005</v>
      </c>
    </row>
    <row r="1052" spans="1:17" ht="30.75" thickBot="1" x14ac:dyDescent="0.3">
      <c r="A1052" s="64">
        <v>388</v>
      </c>
      <c r="B1052" s="1" t="s">
        <v>1237</v>
      </c>
      <c r="C1052" s="2" t="s">
        <v>23</v>
      </c>
      <c r="D1052" s="65">
        <v>1</v>
      </c>
      <c r="E1052" s="118">
        <v>494</v>
      </c>
      <c r="F1052" s="128">
        <v>520</v>
      </c>
      <c r="G1052" s="154">
        <v>525.20000000000005</v>
      </c>
      <c r="H1052" s="31">
        <f t="shared" si="224"/>
        <v>513.06666666666672</v>
      </c>
      <c r="I1052" s="32">
        <f t="shared" si="230"/>
        <v>16.715661319054473</v>
      </c>
      <c r="J1052" s="32">
        <f t="shared" si="225"/>
        <v>3.2579901219570822</v>
      </c>
      <c r="K1052" s="33">
        <f t="shared" si="226"/>
        <v>513.06666666666672</v>
      </c>
      <c r="L1052" s="33">
        <f t="shared" si="227"/>
        <v>513.06666666666672</v>
      </c>
      <c r="M1052" s="33">
        <f t="shared" si="228"/>
        <v>513.07000000000005</v>
      </c>
      <c r="N1052" s="33">
        <f t="shared" si="229"/>
        <v>513.07000000000005</v>
      </c>
      <c r="O1052" s="50">
        <f t="shared" si="231"/>
        <v>494</v>
      </c>
      <c r="P1052" s="50">
        <f t="shared" si="232"/>
        <v>520</v>
      </c>
      <c r="Q1052" s="50">
        <f t="shared" si="233"/>
        <v>525.20000000000005</v>
      </c>
    </row>
    <row r="1053" spans="1:17" ht="30.75" thickBot="1" x14ac:dyDescent="0.3">
      <c r="A1053" s="64">
        <v>389</v>
      </c>
      <c r="B1053" s="1" t="s">
        <v>1502</v>
      </c>
      <c r="C1053" s="2" t="s">
        <v>23</v>
      </c>
      <c r="D1053" s="65">
        <v>1</v>
      </c>
      <c r="E1053" s="118">
        <v>88</v>
      </c>
      <c r="F1053" s="128">
        <v>93</v>
      </c>
      <c r="G1053" s="154">
        <v>93.93</v>
      </c>
      <c r="H1053" s="31">
        <f t="shared" si="224"/>
        <v>91.643333333333331</v>
      </c>
      <c r="I1053" s="32">
        <f t="shared" si="230"/>
        <v>3.1892998186644901</v>
      </c>
      <c r="J1053" s="32">
        <f t="shared" si="225"/>
        <v>3.4801220150560037</v>
      </c>
      <c r="K1053" s="33">
        <f t="shared" si="226"/>
        <v>91.643333333333331</v>
      </c>
      <c r="L1053" s="33">
        <f t="shared" si="227"/>
        <v>91.643333333333331</v>
      </c>
      <c r="M1053" s="33">
        <f t="shared" si="228"/>
        <v>91.64</v>
      </c>
      <c r="N1053" s="33">
        <f t="shared" si="229"/>
        <v>91.64</v>
      </c>
      <c r="O1053" s="50">
        <f t="shared" si="231"/>
        <v>88</v>
      </c>
      <c r="P1053" s="50">
        <f t="shared" si="232"/>
        <v>93</v>
      </c>
      <c r="Q1053" s="50">
        <f t="shared" si="233"/>
        <v>93.93</v>
      </c>
    </row>
    <row r="1054" spans="1:17" ht="30.75" thickBot="1" x14ac:dyDescent="0.3">
      <c r="A1054" s="64">
        <v>390</v>
      </c>
      <c r="B1054" s="1" t="s">
        <v>1503</v>
      </c>
      <c r="C1054" s="2" t="s">
        <v>23</v>
      </c>
      <c r="D1054" s="65">
        <v>1</v>
      </c>
      <c r="E1054" s="118">
        <v>98</v>
      </c>
      <c r="F1054" s="128">
        <v>103</v>
      </c>
      <c r="G1054" s="154">
        <v>104.03</v>
      </c>
      <c r="H1054" s="31">
        <f t="shared" si="224"/>
        <v>101.67666666666666</v>
      </c>
      <c r="I1054" s="32">
        <f t="shared" si="230"/>
        <v>3.2254663745469951</v>
      </c>
      <c r="J1054" s="32">
        <f t="shared" si="225"/>
        <v>3.1722778492741655</v>
      </c>
      <c r="K1054" s="33">
        <f t="shared" si="226"/>
        <v>101.67666666666666</v>
      </c>
      <c r="L1054" s="33">
        <f t="shared" si="227"/>
        <v>101.67666666666666</v>
      </c>
      <c r="M1054" s="33">
        <f t="shared" si="228"/>
        <v>101.68</v>
      </c>
      <c r="N1054" s="33">
        <f t="shared" si="229"/>
        <v>101.68</v>
      </c>
      <c r="O1054" s="50">
        <f t="shared" si="231"/>
        <v>98</v>
      </c>
      <c r="P1054" s="50">
        <f t="shared" si="232"/>
        <v>103</v>
      </c>
      <c r="Q1054" s="50">
        <f t="shared" si="233"/>
        <v>104.03</v>
      </c>
    </row>
    <row r="1055" spans="1:17" ht="30.75" thickBot="1" x14ac:dyDescent="0.3">
      <c r="A1055" s="64">
        <v>391</v>
      </c>
      <c r="B1055" s="1" t="s">
        <v>1504</v>
      </c>
      <c r="C1055" s="2" t="s">
        <v>23</v>
      </c>
      <c r="D1055" s="65">
        <v>1</v>
      </c>
      <c r="E1055" s="118">
        <v>118</v>
      </c>
      <c r="F1055" s="128">
        <v>124</v>
      </c>
      <c r="G1055" s="154">
        <v>125.24</v>
      </c>
      <c r="H1055" s="31">
        <f t="shared" ref="H1055:H1118" si="234">AVERAGE(E1055:G1055)</f>
        <v>122.41333333333334</v>
      </c>
      <c r="I1055" s="32">
        <f t="shared" si="230"/>
        <v>3.8720192836985357</v>
      </c>
      <c r="J1055" s="32">
        <f t="shared" ref="J1055:J1118" si="235">I1055/H1055*100</f>
        <v>3.1630698864763116</v>
      </c>
      <c r="K1055" s="33">
        <f t="shared" si="226"/>
        <v>122.41333333333334</v>
      </c>
      <c r="L1055" s="33">
        <f t="shared" si="227"/>
        <v>122.41333333333334</v>
      </c>
      <c r="M1055" s="33">
        <f t="shared" si="228"/>
        <v>122.41</v>
      </c>
      <c r="N1055" s="33">
        <f t="shared" si="229"/>
        <v>122.41</v>
      </c>
      <c r="O1055" s="50">
        <f t="shared" si="231"/>
        <v>118</v>
      </c>
      <c r="P1055" s="50">
        <f t="shared" si="232"/>
        <v>124</v>
      </c>
      <c r="Q1055" s="50">
        <f t="shared" si="233"/>
        <v>125.24</v>
      </c>
    </row>
    <row r="1056" spans="1:17" ht="24" customHeight="1" thickBot="1" x14ac:dyDescent="0.3">
      <c r="A1056" s="64">
        <v>392</v>
      </c>
      <c r="B1056" s="1" t="s">
        <v>1505</v>
      </c>
      <c r="C1056" s="2" t="s">
        <v>23</v>
      </c>
      <c r="D1056" s="65">
        <v>1</v>
      </c>
      <c r="E1056" s="118">
        <v>3053</v>
      </c>
      <c r="F1056" s="128">
        <v>3215</v>
      </c>
      <c r="G1056" s="154">
        <v>3247.15</v>
      </c>
      <c r="H1056" s="31">
        <f t="shared" si="234"/>
        <v>3171.7166666666667</v>
      </c>
      <c r="I1056" s="32">
        <f t="shared" si="230"/>
        <v>104.06075549088301</v>
      </c>
      <c r="J1056" s="32">
        <f t="shared" si="235"/>
        <v>3.2808969535178005</v>
      </c>
      <c r="K1056" s="33">
        <f t="shared" si="226"/>
        <v>3171.7166666666667</v>
      </c>
      <c r="L1056" s="33">
        <f t="shared" si="227"/>
        <v>3171.7166666666667</v>
      </c>
      <c r="M1056" s="33">
        <f t="shared" si="228"/>
        <v>3171.72</v>
      </c>
      <c r="N1056" s="33">
        <f t="shared" si="229"/>
        <v>3171.72</v>
      </c>
      <c r="O1056" s="50">
        <f t="shared" si="231"/>
        <v>3053</v>
      </c>
      <c r="P1056" s="50">
        <f t="shared" si="232"/>
        <v>3215</v>
      </c>
      <c r="Q1056" s="50">
        <f t="shared" si="233"/>
        <v>3247.15</v>
      </c>
    </row>
    <row r="1057" spans="1:20" ht="15.75" thickBot="1" x14ac:dyDescent="0.3">
      <c r="A1057" s="169" t="s">
        <v>635</v>
      </c>
      <c r="B1057" s="170"/>
      <c r="C1057" s="170"/>
      <c r="D1057" s="170"/>
      <c r="E1057" s="170"/>
      <c r="F1057" s="170"/>
      <c r="G1057" s="170"/>
      <c r="H1057" s="170"/>
      <c r="I1057" s="170"/>
      <c r="J1057" s="170"/>
      <c r="K1057" s="170"/>
      <c r="L1057" s="170"/>
      <c r="M1057" s="170"/>
      <c r="N1057" s="170"/>
      <c r="O1057" s="50"/>
      <c r="P1057" s="50"/>
      <c r="Q1057" s="50"/>
      <c r="R1057" s="135">
        <f>SUM(O988:O1056)</f>
        <v>89852</v>
      </c>
      <c r="S1057" s="135">
        <f>SUM(P988:P1056)</f>
        <v>94616</v>
      </c>
      <c r="T1057" s="135">
        <f>SUM(Q988:Q1056)</f>
        <v>95562.159999999974</v>
      </c>
    </row>
    <row r="1058" spans="1:20" ht="21" customHeight="1" thickBot="1" x14ac:dyDescent="0.3">
      <c r="A1058" s="64">
        <v>393</v>
      </c>
      <c r="B1058" s="1" t="s">
        <v>1506</v>
      </c>
      <c r="C1058" s="2" t="s">
        <v>23</v>
      </c>
      <c r="D1058" s="65">
        <v>1</v>
      </c>
      <c r="E1058" s="143">
        <v>804</v>
      </c>
      <c r="F1058" s="128">
        <v>847</v>
      </c>
      <c r="G1058" s="154">
        <v>855.47</v>
      </c>
      <c r="H1058" s="31">
        <f t="shared" si="234"/>
        <v>835.49000000000012</v>
      </c>
      <c r="I1058" s="32">
        <f t="shared" si="230"/>
        <v>27.598012609606521</v>
      </c>
      <c r="J1058" s="32">
        <f t="shared" si="235"/>
        <v>3.3032127984304438</v>
      </c>
      <c r="K1058" s="33">
        <f t="shared" si="226"/>
        <v>835.49000000000012</v>
      </c>
      <c r="L1058" s="33">
        <f t="shared" si="227"/>
        <v>835.49000000000012</v>
      </c>
      <c r="M1058" s="33">
        <f t="shared" si="228"/>
        <v>835.49</v>
      </c>
      <c r="N1058" s="33">
        <f t="shared" si="229"/>
        <v>835.49</v>
      </c>
      <c r="O1058" s="50">
        <f t="shared" si="231"/>
        <v>804</v>
      </c>
      <c r="P1058" s="50">
        <f t="shared" si="232"/>
        <v>847</v>
      </c>
      <c r="Q1058" s="50">
        <f t="shared" si="233"/>
        <v>855.47</v>
      </c>
    </row>
    <row r="1059" spans="1:20" ht="24" customHeight="1" thickBot="1" x14ac:dyDescent="0.3">
      <c r="A1059" s="64">
        <v>394</v>
      </c>
      <c r="B1059" s="1" t="s">
        <v>1507</v>
      </c>
      <c r="C1059" s="2" t="s">
        <v>23</v>
      </c>
      <c r="D1059" s="65">
        <v>1</v>
      </c>
      <c r="E1059" s="144">
        <v>1232</v>
      </c>
      <c r="F1059" s="128">
        <v>1297</v>
      </c>
      <c r="G1059" s="154">
        <v>1309.97</v>
      </c>
      <c r="H1059" s="31">
        <f t="shared" si="234"/>
        <v>1279.6566666666668</v>
      </c>
      <c r="I1059" s="32">
        <f t="shared" si="230"/>
        <v>41.778267476444427</v>
      </c>
      <c r="J1059" s="32">
        <f t="shared" si="235"/>
        <v>3.2648028619482119</v>
      </c>
      <c r="K1059" s="33">
        <f t="shared" si="226"/>
        <v>1279.6566666666668</v>
      </c>
      <c r="L1059" s="33">
        <f t="shared" si="227"/>
        <v>1279.6566666666668</v>
      </c>
      <c r="M1059" s="33">
        <f t="shared" si="228"/>
        <v>1279.6600000000001</v>
      </c>
      <c r="N1059" s="33">
        <f t="shared" si="229"/>
        <v>1279.6600000000001</v>
      </c>
      <c r="O1059" s="50">
        <f t="shared" si="231"/>
        <v>1232</v>
      </c>
      <c r="P1059" s="50">
        <f t="shared" si="232"/>
        <v>1297</v>
      </c>
      <c r="Q1059" s="50">
        <f t="shared" si="233"/>
        <v>1309.97</v>
      </c>
    </row>
    <row r="1060" spans="1:20" ht="30.75" customHeight="1" thickBot="1" x14ac:dyDescent="0.3">
      <c r="A1060" s="64">
        <v>395</v>
      </c>
      <c r="B1060" s="1" t="s">
        <v>150</v>
      </c>
      <c r="C1060" s="2" t="s">
        <v>23</v>
      </c>
      <c r="D1060" s="66">
        <v>1</v>
      </c>
      <c r="E1060" s="145">
        <v>9159</v>
      </c>
      <c r="F1060" s="128">
        <v>9644</v>
      </c>
      <c r="G1060" s="154">
        <v>9740.44</v>
      </c>
      <c r="H1060" s="31">
        <f t="shared" si="234"/>
        <v>9514.4800000000014</v>
      </c>
      <c r="I1060" s="32">
        <f t="shared" si="230"/>
        <v>311.60823352408408</v>
      </c>
      <c r="J1060" s="32">
        <f t="shared" si="235"/>
        <v>3.2750947348050974</v>
      </c>
      <c r="K1060" s="33">
        <f t="shared" si="226"/>
        <v>9514.4800000000014</v>
      </c>
      <c r="L1060" s="33">
        <f t="shared" si="227"/>
        <v>9514.4800000000014</v>
      </c>
      <c r="M1060" s="33">
        <f t="shared" si="228"/>
        <v>9514.48</v>
      </c>
      <c r="N1060" s="33">
        <f t="shared" si="229"/>
        <v>9514.48</v>
      </c>
      <c r="O1060" s="50">
        <f t="shared" si="231"/>
        <v>9159</v>
      </c>
      <c r="P1060" s="50">
        <f t="shared" si="232"/>
        <v>9644</v>
      </c>
      <c r="Q1060" s="50">
        <f t="shared" si="233"/>
        <v>9740.44</v>
      </c>
    </row>
    <row r="1061" spans="1:20" ht="30.75" thickBot="1" x14ac:dyDescent="0.3">
      <c r="A1061" s="64">
        <v>396</v>
      </c>
      <c r="B1061" s="1" t="s">
        <v>1508</v>
      </c>
      <c r="C1061" s="2" t="s">
        <v>23</v>
      </c>
      <c r="D1061" s="65">
        <v>1</v>
      </c>
      <c r="E1061" s="145">
        <v>13444</v>
      </c>
      <c r="F1061" s="128">
        <v>14157</v>
      </c>
      <c r="G1061" s="154">
        <v>14298.57</v>
      </c>
      <c r="H1061" s="31">
        <f t="shared" si="234"/>
        <v>13966.523333333333</v>
      </c>
      <c r="I1061" s="32">
        <f t="shared" si="230"/>
        <v>458.0212785813921</v>
      </c>
      <c r="J1061" s="32">
        <f t="shared" si="235"/>
        <v>3.2794222846300722</v>
      </c>
      <c r="K1061" s="33">
        <f t="shared" si="226"/>
        <v>13966.523333333333</v>
      </c>
      <c r="L1061" s="33">
        <f t="shared" si="227"/>
        <v>13966.523333333333</v>
      </c>
      <c r="M1061" s="33">
        <f t="shared" si="228"/>
        <v>13966.52</v>
      </c>
      <c r="N1061" s="33">
        <f t="shared" si="229"/>
        <v>13966.52</v>
      </c>
      <c r="O1061" s="50">
        <f t="shared" si="231"/>
        <v>13444</v>
      </c>
      <c r="P1061" s="50">
        <f t="shared" si="232"/>
        <v>14157</v>
      </c>
      <c r="Q1061" s="50">
        <f t="shared" si="233"/>
        <v>14298.57</v>
      </c>
    </row>
    <row r="1062" spans="1:20" ht="30.75" thickBot="1" x14ac:dyDescent="0.3">
      <c r="A1062" s="64">
        <v>397</v>
      </c>
      <c r="B1062" s="1" t="s">
        <v>1509</v>
      </c>
      <c r="C1062" s="2" t="s">
        <v>23</v>
      </c>
      <c r="D1062" s="65">
        <v>1</v>
      </c>
      <c r="E1062" s="143">
        <v>494</v>
      </c>
      <c r="F1062" s="128">
        <v>520</v>
      </c>
      <c r="G1062" s="154">
        <v>525.20000000000005</v>
      </c>
      <c r="H1062" s="31">
        <f t="shared" si="234"/>
        <v>513.06666666666672</v>
      </c>
      <c r="I1062" s="32">
        <f t="shared" si="230"/>
        <v>16.715661319054473</v>
      </c>
      <c r="J1062" s="32">
        <f t="shared" si="235"/>
        <v>3.2579901219570822</v>
      </c>
      <c r="K1062" s="33">
        <f t="shared" si="226"/>
        <v>513.06666666666672</v>
      </c>
      <c r="L1062" s="33">
        <f t="shared" si="227"/>
        <v>513.06666666666672</v>
      </c>
      <c r="M1062" s="33">
        <f t="shared" si="228"/>
        <v>513.07000000000005</v>
      </c>
      <c r="N1062" s="33">
        <f t="shared" si="229"/>
        <v>513.07000000000005</v>
      </c>
      <c r="O1062" s="50">
        <f t="shared" si="231"/>
        <v>494</v>
      </c>
      <c r="P1062" s="50">
        <f t="shared" si="232"/>
        <v>520</v>
      </c>
      <c r="Q1062" s="50">
        <f t="shared" si="233"/>
        <v>525.20000000000005</v>
      </c>
    </row>
    <row r="1063" spans="1:20" ht="25.5" customHeight="1" thickBot="1" x14ac:dyDescent="0.3">
      <c r="A1063" s="64">
        <v>398</v>
      </c>
      <c r="B1063" s="1" t="s">
        <v>1510</v>
      </c>
      <c r="C1063" s="2" t="s">
        <v>23</v>
      </c>
      <c r="D1063" s="65">
        <v>1</v>
      </c>
      <c r="E1063" s="143">
        <v>597</v>
      </c>
      <c r="F1063" s="128">
        <v>629</v>
      </c>
      <c r="G1063" s="154">
        <v>635.29</v>
      </c>
      <c r="H1063" s="31">
        <f t="shared" si="234"/>
        <v>620.42999999999995</v>
      </c>
      <c r="I1063" s="32">
        <f t="shared" si="230"/>
        <v>20.5332583873091</v>
      </c>
      <c r="J1063" s="32">
        <f t="shared" si="235"/>
        <v>3.3095205562769534</v>
      </c>
      <c r="K1063" s="33">
        <f t="shared" si="226"/>
        <v>620.42999999999995</v>
      </c>
      <c r="L1063" s="33">
        <f t="shared" si="227"/>
        <v>620.42999999999995</v>
      </c>
      <c r="M1063" s="33">
        <f t="shared" si="228"/>
        <v>620.42999999999995</v>
      </c>
      <c r="N1063" s="33">
        <f t="shared" si="229"/>
        <v>620.42999999999995</v>
      </c>
      <c r="O1063" s="50">
        <f t="shared" si="231"/>
        <v>597</v>
      </c>
      <c r="P1063" s="50">
        <f t="shared" si="232"/>
        <v>629</v>
      </c>
      <c r="Q1063" s="50">
        <f t="shared" si="233"/>
        <v>635.29</v>
      </c>
    </row>
    <row r="1064" spans="1:20" ht="30.75" thickBot="1" x14ac:dyDescent="0.3">
      <c r="A1064" s="64">
        <v>399</v>
      </c>
      <c r="B1064" s="1" t="s">
        <v>1511</v>
      </c>
      <c r="C1064" s="2" t="s">
        <v>23</v>
      </c>
      <c r="D1064" s="65">
        <v>1</v>
      </c>
      <c r="E1064" s="143">
        <v>613</v>
      </c>
      <c r="F1064" s="128">
        <v>645</v>
      </c>
      <c r="G1064" s="154">
        <v>651.45000000000005</v>
      </c>
      <c r="H1064" s="31">
        <f t="shared" si="234"/>
        <v>636.48333333333335</v>
      </c>
      <c r="I1064" s="32">
        <f t="shared" si="230"/>
        <v>20.591280517086208</v>
      </c>
      <c r="J1064" s="32">
        <f t="shared" si="235"/>
        <v>3.2351641337169665</v>
      </c>
      <c r="K1064" s="33">
        <f t="shared" si="226"/>
        <v>636.48333333333335</v>
      </c>
      <c r="L1064" s="33">
        <f t="shared" si="227"/>
        <v>636.48333333333335</v>
      </c>
      <c r="M1064" s="33">
        <f t="shared" si="228"/>
        <v>636.48</v>
      </c>
      <c r="N1064" s="33">
        <f t="shared" si="229"/>
        <v>636.48</v>
      </c>
      <c r="O1064" s="50">
        <f t="shared" si="231"/>
        <v>613</v>
      </c>
      <c r="P1064" s="50">
        <f t="shared" si="232"/>
        <v>645</v>
      </c>
      <c r="Q1064" s="50">
        <f t="shared" si="233"/>
        <v>651.45000000000005</v>
      </c>
    </row>
    <row r="1065" spans="1:20" ht="30.75" thickBot="1" x14ac:dyDescent="0.3">
      <c r="A1065" s="64">
        <v>400</v>
      </c>
      <c r="B1065" s="1" t="s">
        <v>1512</v>
      </c>
      <c r="C1065" s="2" t="s">
        <v>23</v>
      </c>
      <c r="D1065" s="65">
        <v>1</v>
      </c>
      <c r="E1065" s="143">
        <v>1391</v>
      </c>
      <c r="F1065" s="128">
        <v>1465</v>
      </c>
      <c r="G1065" s="154">
        <v>1479.65</v>
      </c>
      <c r="H1065" s="31">
        <f t="shared" si="234"/>
        <v>1445.2166666666665</v>
      </c>
      <c r="I1065" s="32">
        <f t="shared" si="230"/>
        <v>47.520951519654325</v>
      </c>
      <c r="J1065" s="32">
        <f t="shared" si="235"/>
        <v>3.2881541304986097</v>
      </c>
      <c r="K1065" s="33">
        <f t="shared" si="226"/>
        <v>1445.2166666666665</v>
      </c>
      <c r="L1065" s="33">
        <f t="shared" si="227"/>
        <v>1445.2166666666665</v>
      </c>
      <c r="M1065" s="33">
        <f t="shared" si="228"/>
        <v>1445.22</v>
      </c>
      <c r="N1065" s="33">
        <f t="shared" si="229"/>
        <v>1445.22</v>
      </c>
      <c r="O1065" s="50">
        <f t="shared" si="231"/>
        <v>1391</v>
      </c>
      <c r="P1065" s="50">
        <f t="shared" si="232"/>
        <v>1465</v>
      </c>
      <c r="Q1065" s="50">
        <f t="shared" si="233"/>
        <v>1479.65</v>
      </c>
    </row>
    <row r="1066" spans="1:20" ht="30.75" customHeight="1" thickBot="1" x14ac:dyDescent="0.3">
      <c r="A1066" s="64">
        <v>401</v>
      </c>
      <c r="B1066" s="1" t="s">
        <v>1513</v>
      </c>
      <c r="C1066" s="2" t="s">
        <v>23</v>
      </c>
      <c r="D1066" s="65">
        <v>1</v>
      </c>
      <c r="E1066" s="145">
        <v>7338</v>
      </c>
      <c r="F1066" s="128">
        <v>7727</v>
      </c>
      <c r="G1066" s="154">
        <v>7804.27</v>
      </c>
      <c r="H1066" s="31">
        <f t="shared" si="234"/>
        <v>7623.09</v>
      </c>
      <c r="I1066" s="32">
        <f t="shared" si="230"/>
        <v>249.8997685072959</v>
      </c>
      <c r="J1066" s="32">
        <f t="shared" si="235"/>
        <v>3.2781951742311306</v>
      </c>
      <c r="K1066" s="33">
        <f t="shared" si="226"/>
        <v>7623.09</v>
      </c>
      <c r="L1066" s="33">
        <f t="shared" si="227"/>
        <v>7623.09</v>
      </c>
      <c r="M1066" s="33">
        <f t="shared" si="228"/>
        <v>7623.09</v>
      </c>
      <c r="N1066" s="33">
        <f t="shared" si="229"/>
        <v>7623.09</v>
      </c>
      <c r="O1066" s="50">
        <f t="shared" si="231"/>
        <v>7338</v>
      </c>
      <c r="P1066" s="50">
        <f t="shared" si="232"/>
        <v>7727</v>
      </c>
      <c r="Q1066" s="50">
        <f t="shared" si="233"/>
        <v>7804.27</v>
      </c>
    </row>
    <row r="1067" spans="1:20" ht="33.75" customHeight="1" thickBot="1" x14ac:dyDescent="0.3">
      <c r="A1067" s="64">
        <v>402</v>
      </c>
      <c r="B1067" s="1" t="s">
        <v>1514</v>
      </c>
      <c r="C1067" s="2" t="s">
        <v>23</v>
      </c>
      <c r="D1067" s="65">
        <v>1</v>
      </c>
      <c r="E1067" s="145">
        <v>7338</v>
      </c>
      <c r="F1067" s="128">
        <v>7727</v>
      </c>
      <c r="G1067" s="154">
        <v>7804.27</v>
      </c>
      <c r="H1067" s="31">
        <f t="shared" si="234"/>
        <v>7623.09</v>
      </c>
      <c r="I1067" s="32">
        <f t="shared" si="230"/>
        <v>249.8997685072959</v>
      </c>
      <c r="J1067" s="32">
        <f t="shared" si="235"/>
        <v>3.2781951742311306</v>
      </c>
      <c r="K1067" s="33">
        <f t="shared" si="226"/>
        <v>7623.09</v>
      </c>
      <c r="L1067" s="33">
        <f t="shared" si="227"/>
        <v>7623.09</v>
      </c>
      <c r="M1067" s="33">
        <f t="shared" si="228"/>
        <v>7623.09</v>
      </c>
      <c r="N1067" s="33">
        <f t="shared" si="229"/>
        <v>7623.09</v>
      </c>
      <c r="O1067" s="50">
        <f t="shared" si="231"/>
        <v>7338</v>
      </c>
      <c r="P1067" s="50">
        <f t="shared" si="232"/>
        <v>7727</v>
      </c>
      <c r="Q1067" s="50">
        <f t="shared" si="233"/>
        <v>7804.27</v>
      </c>
    </row>
    <row r="1068" spans="1:20" ht="30.75" customHeight="1" thickBot="1" x14ac:dyDescent="0.3">
      <c r="A1068" s="64">
        <v>403</v>
      </c>
      <c r="B1068" s="1" t="s">
        <v>1515</v>
      </c>
      <c r="C1068" s="2" t="s">
        <v>23</v>
      </c>
      <c r="D1068" s="65">
        <v>1</v>
      </c>
      <c r="E1068" s="143">
        <v>57</v>
      </c>
      <c r="F1068" s="128">
        <v>60</v>
      </c>
      <c r="G1068" s="154">
        <v>60.6</v>
      </c>
      <c r="H1068" s="31">
        <f t="shared" si="234"/>
        <v>59.199999999999996</v>
      </c>
      <c r="I1068" s="32">
        <f t="shared" si="230"/>
        <v>1.9287301521985916</v>
      </c>
      <c r="J1068" s="32">
        <f t="shared" si="235"/>
        <v>3.2579901219570808</v>
      </c>
      <c r="K1068" s="33">
        <f t="shared" si="226"/>
        <v>59.199999999999996</v>
      </c>
      <c r="L1068" s="33">
        <f t="shared" si="227"/>
        <v>59.199999999999996</v>
      </c>
      <c r="M1068" s="33">
        <f t="shared" si="228"/>
        <v>59.2</v>
      </c>
      <c r="N1068" s="33">
        <f t="shared" si="229"/>
        <v>59.2</v>
      </c>
      <c r="O1068" s="50">
        <f t="shared" si="231"/>
        <v>57</v>
      </c>
      <c r="P1068" s="50">
        <f t="shared" si="232"/>
        <v>60</v>
      </c>
      <c r="Q1068" s="50">
        <f t="shared" si="233"/>
        <v>60.6</v>
      </c>
    </row>
    <row r="1069" spans="1:20" ht="30.75" thickBot="1" x14ac:dyDescent="0.3">
      <c r="A1069" s="64">
        <v>404</v>
      </c>
      <c r="B1069" s="1" t="s">
        <v>1516</v>
      </c>
      <c r="C1069" s="2" t="s">
        <v>23</v>
      </c>
      <c r="D1069" s="65">
        <v>1</v>
      </c>
      <c r="E1069" s="143">
        <v>46</v>
      </c>
      <c r="F1069" s="128">
        <v>48</v>
      </c>
      <c r="G1069" s="154">
        <v>48.480000000000004</v>
      </c>
      <c r="H1069" s="31">
        <f t="shared" si="234"/>
        <v>47.493333333333339</v>
      </c>
      <c r="I1069" s="32">
        <f t="shared" si="230"/>
        <v>1.3153453285481107</v>
      </c>
      <c r="J1069" s="32">
        <f t="shared" si="235"/>
        <v>2.7695367670159543</v>
      </c>
      <c r="K1069" s="33">
        <f t="shared" si="226"/>
        <v>47.493333333333339</v>
      </c>
      <c r="L1069" s="33">
        <f t="shared" si="227"/>
        <v>47.493333333333339</v>
      </c>
      <c r="M1069" s="33">
        <f t="shared" si="228"/>
        <v>47.49</v>
      </c>
      <c r="N1069" s="33">
        <f t="shared" si="229"/>
        <v>47.49</v>
      </c>
      <c r="O1069" s="50">
        <f t="shared" si="231"/>
        <v>46</v>
      </c>
      <c r="P1069" s="50">
        <f t="shared" si="232"/>
        <v>48</v>
      </c>
      <c r="Q1069" s="50">
        <f t="shared" si="233"/>
        <v>48.480000000000004</v>
      </c>
    </row>
    <row r="1070" spans="1:20" ht="30.75" thickBot="1" x14ac:dyDescent="0.3">
      <c r="A1070" s="64">
        <v>405</v>
      </c>
      <c r="B1070" s="1" t="s">
        <v>1517</v>
      </c>
      <c r="C1070" s="2" t="s">
        <v>23</v>
      </c>
      <c r="D1070" s="65">
        <v>1</v>
      </c>
      <c r="E1070" s="143">
        <v>149</v>
      </c>
      <c r="F1070" s="128">
        <v>157</v>
      </c>
      <c r="G1070" s="154">
        <v>158.57</v>
      </c>
      <c r="H1070" s="31">
        <f t="shared" si="234"/>
        <v>154.85666666666665</v>
      </c>
      <c r="I1070" s="32">
        <f t="shared" si="230"/>
        <v>5.1324100901363394</v>
      </c>
      <c r="J1070" s="32">
        <f t="shared" si="235"/>
        <v>3.3142971501407796</v>
      </c>
      <c r="K1070" s="33">
        <f t="shared" si="226"/>
        <v>154.85666666666665</v>
      </c>
      <c r="L1070" s="33">
        <f t="shared" si="227"/>
        <v>154.85666666666665</v>
      </c>
      <c r="M1070" s="33">
        <f t="shared" si="228"/>
        <v>154.86000000000001</v>
      </c>
      <c r="N1070" s="33">
        <f t="shared" si="229"/>
        <v>154.86000000000001</v>
      </c>
      <c r="O1070" s="50">
        <f t="shared" si="231"/>
        <v>149</v>
      </c>
      <c r="P1070" s="50">
        <f t="shared" si="232"/>
        <v>157</v>
      </c>
      <c r="Q1070" s="50">
        <f t="shared" si="233"/>
        <v>158.57</v>
      </c>
    </row>
    <row r="1071" spans="1:20" ht="30.75" thickBot="1" x14ac:dyDescent="0.3">
      <c r="A1071" s="64">
        <v>406</v>
      </c>
      <c r="B1071" s="1" t="s">
        <v>1518</v>
      </c>
      <c r="C1071" s="2" t="s">
        <v>23</v>
      </c>
      <c r="D1071" s="65">
        <v>1</v>
      </c>
      <c r="E1071" s="143">
        <v>278</v>
      </c>
      <c r="F1071" s="128">
        <v>293</v>
      </c>
      <c r="G1071" s="154">
        <v>295.93</v>
      </c>
      <c r="H1071" s="31">
        <f t="shared" si="234"/>
        <v>288.97666666666669</v>
      </c>
      <c r="I1071" s="32">
        <f t="shared" si="230"/>
        <v>9.6182968000230371</v>
      </c>
      <c r="J1071" s="32">
        <f t="shared" si="235"/>
        <v>3.3283991095093155</v>
      </c>
      <c r="K1071" s="33">
        <f t="shared" si="226"/>
        <v>288.97666666666669</v>
      </c>
      <c r="L1071" s="33">
        <f t="shared" si="227"/>
        <v>288.97666666666669</v>
      </c>
      <c r="M1071" s="33">
        <f t="shared" si="228"/>
        <v>288.98</v>
      </c>
      <c r="N1071" s="33">
        <f t="shared" si="229"/>
        <v>288.98</v>
      </c>
      <c r="O1071" s="50">
        <f t="shared" si="231"/>
        <v>278</v>
      </c>
      <c r="P1071" s="50">
        <f t="shared" si="232"/>
        <v>293</v>
      </c>
      <c r="Q1071" s="50">
        <f t="shared" si="233"/>
        <v>295.93</v>
      </c>
    </row>
    <row r="1072" spans="1:20" ht="30.75" thickBot="1" x14ac:dyDescent="0.3">
      <c r="A1072" s="64">
        <v>407</v>
      </c>
      <c r="B1072" s="1" t="s">
        <v>1519</v>
      </c>
      <c r="C1072" s="2" t="s">
        <v>23</v>
      </c>
      <c r="D1072" s="65">
        <v>1</v>
      </c>
      <c r="E1072" s="143">
        <v>1421</v>
      </c>
      <c r="F1072" s="128">
        <v>1496</v>
      </c>
      <c r="G1072" s="154">
        <v>1510.96</v>
      </c>
      <c r="H1072" s="31">
        <f t="shared" si="234"/>
        <v>1475.9866666666667</v>
      </c>
      <c r="I1072" s="32">
        <f t="shared" si="230"/>
        <v>48.203739827251312</v>
      </c>
      <c r="J1072" s="32">
        <f t="shared" si="235"/>
        <v>3.2658655336035993</v>
      </c>
      <c r="K1072" s="33">
        <f t="shared" si="226"/>
        <v>1475.9866666666667</v>
      </c>
      <c r="L1072" s="33">
        <f t="shared" si="227"/>
        <v>1475.9866666666667</v>
      </c>
      <c r="M1072" s="33">
        <f t="shared" si="228"/>
        <v>1475.99</v>
      </c>
      <c r="N1072" s="33">
        <f t="shared" si="229"/>
        <v>1475.99</v>
      </c>
      <c r="O1072" s="50">
        <f t="shared" si="231"/>
        <v>1421</v>
      </c>
      <c r="P1072" s="50">
        <f t="shared" si="232"/>
        <v>1496</v>
      </c>
      <c r="Q1072" s="50">
        <f t="shared" si="233"/>
        <v>1510.96</v>
      </c>
    </row>
    <row r="1073" spans="1:17" ht="45.75" thickBot="1" x14ac:dyDescent="0.3">
      <c r="A1073" s="64">
        <v>408</v>
      </c>
      <c r="B1073" s="1" t="s">
        <v>1520</v>
      </c>
      <c r="C1073" s="2" t="s">
        <v>23</v>
      </c>
      <c r="D1073" s="65">
        <v>1</v>
      </c>
      <c r="E1073" s="143">
        <v>731</v>
      </c>
      <c r="F1073" s="128">
        <v>770</v>
      </c>
      <c r="G1073" s="154">
        <v>777.7</v>
      </c>
      <c r="H1073" s="31">
        <f t="shared" si="234"/>
        <v>759.56666666666661</v>
      </c>
      <c r="I1073" s="32">
        <f t="shared" si="230"/>
        <v>25.037238931905694</v>
      </c>
      <c r="J1073" s="32">
        <f t="shared" si="235"/>
        <v>3.2962529861639132</v>
      </c>
      <c r="K1073" s="33">
        <f t="shared" si="226"/>
        <v>759.56666666666661</v>
      </c>
      <c r="L1073" s="33">
        <f t="shared" si="227"/>
        <v>759.56666666666661</v>
      </c>
      <c r="M1073" s="33">
        <f t="shared" si="228"/>
        <v>759.57</v>
      </c>
      <c r="N1073" s="33">
        <f t="shared" si="229"/>
        <v>759.57</v>
      </c>
      <c r="O1073" s="50">
        <f t="shared" si="231"/>
        <v>731</v>
      </c>
      <c r="P1073" s="50">
        <f t="shared" si="232"/>
        <v>770</v>
      </c>
      <c r="Q1073" s="50">
        <f t="shared" si="233"/>
        <v>777.7</v>
      </c>
    </row>
    <row r="1074" spans="1:17" ht="30.75" thickBot="1" x14ac:dyDescent="0.3">
      <c r="A1074" s="64">
        <v>409</v>
      </c>
      <c r="B1074" s="1" t="s">
        <v>1521</v>
      </c>
      <c r="C1074" s="2" t="s">
        <v>23</v>
      </c>
      <c r="D1074" s="65">
        <v>1</v>
      </c>
      <c r="E1074" s="143">
        <v>494</v>
      </c>
      <c r="F1074" s="128">
        <v>520</v>
      </c>
      <c r="G1074" s="154">
        <v>525.20000000000005</v>
      </c>
      <c r="H1074" s="31">
        <f t="shared" si="234"/>
        <v>513.06666666666672</v>
      </c>
      <c r="I1074" s="32">
        <f t="shared" si="230"/>
        <v>16.715661319054473</v>
      </c>
      <c r="J1074" s="32">
        <f t="shared" si="235"/>
        <v>3.2579901219570822</v>
      </c>
      <c r="K1074" s="33">
        <f t="shared" si="226"/>
        <v>513.06666666666672</v>
      </c>
      <c r="L1074" s="33">
        <f t="shared" si="227"/>
        <v>513.06666666666672</v>
      </c>
      <c r="M1074" s="33">
        <f t="shared" si="228"/>
        <v>513.07000000000005</v>
      </c>
      <c r="N1074" s="33">
        <f t="shared" si="229"/>
        <v>513.07000000000005</v>
      </c>
      <c r="O1074" s="50">
        <f t="shared" si="231"/>
        <v>494</v>
      </c>
      <c r="P1074" s="50">
        <f t="shared" si="232"/>
        <v>520</v>
      </c>
      <c r="Q1074" s="50">
        <f t="shared" si="233"/>
        <v>525.20000000000005</v>
      </c>
    </row>
    <row r="1075" spans="1:17" ht="45.75" thickBot="1" x14ac:dyDescent="0.3">
      <c r="A1075" s="64">
        <v>410</v>
      </c>
      <c r="B1075" s="1" t="s">
        <v>1522</v>
      </c>
      <c r="C1075" s="2" t="s">
        <v>23</v>
      </c>
      <c r="D1075" s="65">
        <v>1</v>
      </c>
      <c r="E1075" s="143">
        <v>731</v>
      </c>
      <c r="F1075" s="128">
        <v>770</v>
      </c>
      <c r="G1075" s="154">
        <v>777.7</v>
      </c>
      <c r="H1075" s="31">
        <f t="shared" si="234"/>
        <v>759.56666666666661</v>
      </c>
      <c r="I1075" s="32">
        <f t="shared" si="230"/>
        <v>25.037238931905694</v>
      </c>
      <c r="J1075" s="32">
        <f t="shared" si="235"/>
        <v>3.2962529861639132</v>
      </c>
      <c r="K1075" s="33">
        <f t="shared" si="226"/>
        <v>759.56666666666661</v>
      </c>
      <c r="L1075" s="33">
        <f t="shared" si="227"/>
        <v>759.56666666666661</v>
      </c>
      <c r="M1075" s="33">
        <f t="shared" si="228"/>
        <v>759.57</v>
      </c>
      <c r="N1075" s="33">
        <f t="shared" si="229"/>
        <v>759.57</v>
      </c>
      <c r="O1075" s="50">
        <f t="shared" si="231"/>
        <v>731</v>
      </c>
      <c r="P1075" s="50">
        <f t="shared" si="232"/>
        <v>770</v>
      </c>
      <c r="Q1075" s="50">
        <f t="shared" si="233"/>
        <v>777.7</v>
      </c>
    </row>
    <row r="1076" spans="1:17" ht="34.5" customHeight="1" thickBot="1" x14ac:dyDescent="0.3">
      <c r="A1076" s="64">
        <v>411</v>
      </c>
      <c r="B1076" s="1" t="s">
        <v>770</v>
      </c>
      <c r="C1076" s="2" t="s">
        <v>23</v>
      </c>
      <c r="D1076" s="65">
        <v>1</v>
      </c>
      <c r="E1076" s="143">
        <v>597</v>
      </c>
      <c r="F1076" s="128">
        <v>629</v>
      </c>
      <c r="G1076" s="154">
        <v>635.29</v>
      </c>
      <c r="H1076" s="31">
        <f t="shared" si="234"/>
        <v>620.42999999999995</v>
      </c>
      <c r="I1076" s="32">
        <f t="shared" si="230"/>
        <v>20.5332583873091</v>
      </c>
      <c r="J1076" s="32">
        <f t="shared" si="235"/>
        <v>3.3095205562769534</v>
      </c>
      <c r="K1076" s="33">
        <f t="shared" si="226"/>
        <v>620.42999999999995</v>
      </c>
      <c r="L1076" s="33">
        <f t="shared" si="227"/>
        <v>620.42999999999995</v>
      </c>
      <c r="M1076" s="33">
        <f t="shared" si="228"/>
        <v>620.42999999999995</v>
      </c>
      <c r="N1076" s="33">
        <f t="shared" si="229"/>
        <v>620.42999999999995</v>
      </c>
      <c r="O1076" s="50">
        <f t="shared" si="231"/>
        <v>597</v>
      </c>
      <c r="P1076" s="50">
        <f t="shared" si="232"/>
        <v>629</v>
      </c>
      <c r="Q1076" s="50">
        <f t="shared" si="233"/>
        <v>635.29</v>
      </c>
    </row>
    <row r="1077" spans="1:17" ht="36.75" customHeight="1" thickBot="1" x14ac:dyDescent="0.3">
      <c r="A1077" s="64">
        <v>412</v>
      </c>
      <c r="B1077" s="1" t="s">
        <v>1523</v>
      </c>
      <c r="C1077" s="2" t="s">
        <v>23</v>
      </c>
      <c r="D1077" s="65">
        <v>1</v>
      </c>
      <c r="E1077" s="145">
        <v>1467</v>
      </c>
      <c r="F1077" s="128">
        <v>1545</v>
      </c>
      <c r="G1077" s="154">
        <v>1560.45</v>
      </c>
      <c r="H1077" s="31">
        <f t="shared" si="234"/>
        <v>1524.1499999999999</v>
      </c>
      <c r="I1077" s="32">
        <f t="shared" si="230"/>
        <v>50.092589272266629</v>
      </c>
      <c r="J1077" s="32">
        <f t="shared" si="235"/>
        <v>3.2865918231320164</v>
      </c>
      <c r="K1077" s="33">
        <f t="shared" si="226"/>
        <v>1524.1499999999999</v>
      </c>
      <c r="L1077" s="33">
        <f t="shared" si="227"/>
        <v>1524.1499999999999</v>
      </c>
      <c r="M1077" s="33">
        <f t="shared" si="228"/>
        <v>1524.15</v>
      </c>
      <c r="N1077" s="33">
        <f t="shared" si="229"/>
        <v>1524.15</v>
      </c>
      <c r="O1077" s="50">
        <f t="shared" si="231"/>
        <v>1467</v>
      </c>
      <c r="P1077" s="50">
        <f t="shared" si="232"/>
        <v>1545</v>
      </c>
      <c r="Q1077" s="50">
        <f t="shared" si="233"/>
        <v>1560.45</v>
      </c>
    </row>
    <row r="1078" spans="1:17" ht="33.75" customHeight="1" thickBot="1" x14ac:dyDescent="0.3">
      <c r="A1078" s="64">
        <v>413</v>
      </c>
      <c r="B1078" s="1" t="s">
        <v>545</v>
      </c>
      <c r="C1078" s="2" t="s">
        <v>23</v>
      </c>
      <c r="D1078" s="65">
        <v>1</v>
      </c>
      <c r="E1078" s="145">
        <v>6716</v>
      </c>
      <c r="F1078" s="128">
        <v>7072</v>
      </c>
      <c r="G1078" s="154">
        <v>7142.72</v>
      </c>
      <c r="H1078" s="31">
        <f t="shared" si="234"/>
        <v>6976.9066666666668</v>
      </c>
      <c r="I1078" s="32">
        <f t="shared" si="230"/>
        <v>228.70187173115434</v>
      </c>
      <c r="J1078" s="32">
        <f t="shared" si="235"/>
        <v>3.2779838208788949</v>
      </c>
      <c r="K1078" s="33">
        <f t="shared" ref="K1078:K1141" si="236">D1078*SUM(E1078:G1078)/COLUMNS(E1078:G1078)</f>
        <v>6976.9066666666668</v>
      </c>
      <c r="L1078" s="33">
        <f t="shared" ref="L1078:L1141" si="237">K1078/D1078</f>
        <v>6976.9066666666668</v>
      </c>
      <c r="M1078" s="33">
        <f t="shared" ref="M1078:M1141" si="238">ROUND(L1078,2)</f>
        <v>6976.91</v>
      </c>
      <c r="N1078" s="33">
        <f t="shared" ref="N1078:N1141" si="239">M1078*D1078</f>
        <v>6976.91</v>
      </c>
      <c r="O1078" s="50">
        <f t="shared" si="231"/>
        <v>6716</v>
      </c>
      <c r="P1078" s="50">
        <f t="shared" si="232"/>
        <v>7072</v>
      </c>
      <c r="Q1078" s="50">
        <f t="shared" si="233"/>
        <v>7142.72</v>
      </c>
    </row>
    <row r="1079" spans="1:17" ht="45.75" thickBot="1" x14ac:dyDescent="0.3">
      <c r="A1079" s="64">
        <v>414</v>
      </c>
      <c r="B1079" s="1" t="s">
        <v>1524</v>
      </c>
      <c r="C1079" s="2" t="s">
        <v>23</v>
      </c>
      <c r="D1079" s="66">
        <v>1</v>
      </c>
      <c r="E1079" s="143">
        <v>464</v>
      </c>
      <c r="F1079" s="128">
        <v>489</v>
      </c>
      <c r="G1079" s="154">
        <v>493.89</v>
      </c>
      <c r="H1079" s="31">
        <f t="shared" si="234"/>
        <v>482.29666666666662</v>
      </c>
      <c r="I1079" s="32">
        <f t="shared" si="230"/>
        <v>16.032904706675367</v>
      </c>
      <c r="J1079" s="32">
        <f t="shared" si="235"/>
        <v>3.324282711196159</v>
      </c>
      <c r="K1079" s="33">
        <f t="shared" si="236"/>
        <v>482.29666666666662</v>
      </c>
      <c r="L1079" s="33">
        <f t="shared" si="237"/>
        <v>482.29666666666662</v>
      </c>
      <c r="M1079" s="33">
        <f t="shared" si="238"/>
        <v>482.3</v>
      </c>
      <c r="N1079" s="33">
        <f t="shared" si="239"/>
        <v>482.3</v>
      </c>
      <c r="O1079" s="50">
        <f t="shared" si="231"/>
        <v>464</v>
      </c>
      <c r="P1079" s="50">
        <f t="shared" si="232"/>
        <v>489</v>
      </c>
      <c r="Q1079" s="50">
        <f t="shared" si="233"/>
        <v>493.89</v>
      </c>
    </row>
    <row r="1080" spans="1:17" ht="45.75" thickBot="1" x14ac:dyDescent="0.3">
      <c r="A1080" s="64">
        <v>415</v>
      </c>
      <c r="B1080" s="1" t="s">
        <v>1525</v>
      </c>
      <c r="C1080" s="2" t="s">
        <v>23</v>
      </c>
      <c r="D1080" s="65">
        <v>1</v>
      </c>
      <c r="E1080" s="143">
        <v>88</v>
      </c>
      <c r="F1080" s="128">
        <v>93</v>
      </c>
      <c r="G1080" s="154">
        <v>93.93</v>
      </c>
      <c r="H1080" s="31">
        <f t="shared" si="234"/>
        <v>91.643333333333331</v>
      </c>
      <c r="I1080" s="32">
        <f t="shared" si="230"/>
        <v>3.1892998186644901</v>
      </c>
      <c r="J1080" s="32">
        <f t="shared" si="235"/>
        <v>3.4801220150560037</v>
      </c>
      <c r="K1080" s="33">
        <f t="shared" si="236"/>
        <v>91.643333333333331</v>
      </c>
      <c r="L1080" s="33">
        <f t="shared" si="237"/>
        <v>91.643333333333331</v>
      </c>
      <c r="M1080" s="33">
        <f t="shared" si="238"/>
        <v>91.64</v>
      </c>
      <c r="N1080" s="33">
        <f t="shared" si="239"/>
        <v>91.64</v>
      </c>
      <c r="O1080" s="50">
        <f t="shared" si="231"/>
        <v>88</v>
      </c>
      <c r="P1080" s="50">
        <f t="shared" si="232"/>
        <v>93</v>
      </c>
      <c r="Q1080" s="50">
        <f t="shared" si="233"/>
        <v>93.93</v>
      </c>
    </row>
    <row r="1081" spans="1:17" ht="45.75" thickBot="1" x14ac:dyDescent="0.3">
      <c r="A1081" s="64">
        <v>416</v>
      </c>
      <c r="B1081" s="1" t="s">
        <v>1526</v>
      </c>
      <c r="C1081" s="2" t="s">
        <v>23</v>
      </c>
      <c r="D1081" s="65">
        <v>1</v>
      </c>
      <c r="E1081" s="143">
        <v>129</v>
      </c>
      <c r="F1081" s="128">
        <v>136</v>
      </c>
      <c r="G1081" s="154">
        <v>137.36000000000001</v>
      </c>
      <c r="H1081" s="31">
        <f t="shared" si="234"/>
        <v>134.12</v>
      </c>
      <c r="I1081" s="32">
        <f t="shared" si="230"/>
        <v>4.4858889865889511</v>
      </c>
      <c r="J1081" s="32">
        <f t="shared" si="235"/>
        <v>3.3446831095951022</v>
      </c>
      <c r="K1081" s="33">
        <f t="shared" si="236"/>
        <v>134.12</v>
      </c>
      <c r="L1081" s="33">
        <f t="shared" si="237"/>
        <v>134.12</v>
      </c>
      <c r="M1081" s="33">
        <f t="shared" si="238"/>
        <v>134.12</v>
      </c>
      <c r="N1081" s="33">
        <f t="shared" si="239"/>
        <v>134.12</v>
      </c>
      <c r="O1081" s="50">
        <f t="shared" si="231"/>
        <v>129</v>
      </c>
      <c r="P1081" s="50">
        <f t="shared" si="232"/>
        <v>136</v>
      </c>
      <c r="Q1081" s="50">
        <f t="shared" si="233"/>
        <v>137.36000000000001</v>
      </c>
    </row>
    <row r="1082" spans="1:17" ht="60.75" thickBot="1" x14ac:dyDescent="0.3">
      <c r="A1082" s="64">
        <v>417</v>
      </c>
      <c r="B1082" s="1" t="s">
        <v>1527</v>
      </c>
      <c r="C1082" s="2" t="s">
        <v>23</v>
      </c>
      <c r="D1082" s="65">
        <v>1</v>
      </c>
      <c r="E1082" s="143">
        <v>149</v>
      </c>
      <c r="F1082" s="128">
        <v>157</v>
      </c>
      <c r="G1082" s="154">
        <v>158.57</v>
      </c>
      <c r="H1082" s="31">
        <f t="shared" si="234"/>
        <v>154.85666666666665</v>
      </c>
      <c r="I1082" s="32">
        <f t="shared" ref="I1082:I1145" si="240">SQRT(VAR(E1082:G1082))</f>
        <v>5.1324100901363394</v>
      </c>
      <c r="J1082" s="32">
        <f t="shared" si="235"/>
        <v>3.3142971501407796</v>
      </c>
      <c r="K1082" s="33">
        <f t="shared" si="236"/>
        <v>154.85666666666665</v>
      </c>
      <c r="L1082" s="33">
        <f t="shared" si="237"/>
        <v>154.85666666666665</v>
      </c>
      <c r="M1082" s="33">
        <f t="shared" si="238"/>
        <v>154.86000000000001</v>
      </c>
      <c r="N1082" s="33">
        <f t="shared" si="239"/>
        <v>154.86000000000001</v>
      </c>
      <c r="O1082" s="50">
        <f t="shared" si="231"/>
        <v>149</v>
      </c>
      <c r="P1082" s="50">
        <f t="shared" si="232"/>
        <v>157</v>
      </c>
      <c r="Q1082" s="50">
        <f t="shared" si="233"/>
        <v>158.57</v>
      </c>
    </row>
    <row r="1083" spans="1:17" ht="45.75" thickBot="1" x14ac:dyDescent="0.3">
      <c r="A1083" s="64">
        <v>418</v>
      </c>
      <c r="B1083" s="1" t="s">
        <v>1528</v>
      </c>
      <c r="C1083" s="2" t="s">
        <v>23</v>
      </c>
      <c r="D1083" s="65">
        <v>1</v>
      </c>
      <c r="E1083" s="143">
        <v>46</v>
      </c>
      <c r="F1083" s="128">
        <v>48</v>
      </c>
      <c r="G1083" s="154">
        <v>48.480000000000004</v>
      </c>
      <c r="H1083" s="31">
        <f t="shared" si="234"/>
        <v>47.493333333333339</v>
      </c>
      <c r="I1083" s="32">
        <f t="shared" si="240"/>
        <v>1.3153453285481107</v>
      </c>
      <c r="J1083" s="32">
        <f t="shared" si="235"/>
        <v>2.7695367670159543</v>
      </c>
      <c r="K1083" s="33">
        <f t="shared" si="236"/>
        <v>47.493333333333339</v>
      </c>
      <c r="L1083" s="33">
        <f t="shared" si="237"/>
        <v>47.493333333333339</v>
      </c>
      <c r="M1083" s="33">
        <f t="shared" si="238"/>
        <v>47.49</v>
      </c>
      <c r="N1083" s="33">
        <f t="shared" si="239"/>
        <v>47.49</v>
      </c>
      <c r="O1083" s="50">
        <f t="shared" si="231"/>
        <v>46</v>
      </c>
      <c r="P1083" s="50">
        <f t="shared" si="232"/>
        <v>48</v>
      </c>
      <c r="Q1083" s="50">
        <f t="shared" si="233"/>
        <v>48.480000000000004</v>
      </c>
    </row>
    <row r="1084" spans="1:17" ht="30.75" thickBot="1" x14ac:dyDescent="0.3">
      <c r="A1084" s="64">
        <v>419</v>
      </c>
      <c r="B1084" s="1" t="s">
        <v>1529</v>
      </c>
      <c r="C1084" s="2" t="s">
        <v>23</v>
      </c>
      <c r="D1084" s="65">
        <v>1</v>
      </c>
      <c r="E1084" s="143">
        <v>567</v>
      </c>
      <c r="F1084" s="128">
        <v>597</v>
      </c>
      <c r="G1084" s="154">
        <v>602.97</v>
      </c>
      <c r="H1084" s="31">
        <f t="shared" si="234"/>
        <v>588.99</v>
      </c>
      <c r="I1084" s="32">
        <f t="shared" si="240"/>
        <v>19.276418235761547</v>
      </c>
      <c r="J1084" s="32">
        <f t="shared" si="235"/>
        <v>3.2727921078051487</v>
      </c>
      <c r="K1084" s="33">
        <f t="shared" si="236"/>
        <v>588.99</v>
      </c>
      <c r="L1084" s="33">
        <f t="shared" si="237"/>
        <v>588.99</v>
      </c>
      <c r="M1084" s="33">
        <f t="shared" si="238"/>
        <v>588.99</v>
      </c>
      <c r="N1084" s="33">
        <f t="shared" si="239"/>
        <v>588.99</v>
      </c>
      <c r="O1084" s="50">
        <f t="shared" si="231"/>
        <v>567</v>
      </c>
      <c r="P1084" s="50">
        <f t="shared" si="232"/>
        <v>597</v>
      </c>
      <c r="Q1084" s="50">
        <f t="shared" si="233"/>
        <v>602.97</v>
      </c>
    </row>
    <row r="1085" spans="1:17" ht="45.75" thickBot="1" x14ac:dyDescent="0.3">
      <c r="A1085" s="64">
        <v>420</v>
      </c>
      <c r="B1085" s="1" t="s">
        <v>1530</v>
      </c>
      <c r="C1085" s="2" t="s">
        <v>23</v>
      </c>
      <c r="D1085" s="65">
        <v>1</v>
      </c>
      <c r="E1085" s="143">
        <v>587</v>
      </c>
      <c r="F1085" s="128">
        <v>618</v>
      </c>
      <c r="G1085" s="154">
        <v>624.17999999999995</v>
      </c>
      <c r="H1085" s="31">
        <f t="shared" si="234"/>
        <v>609.72666666666657</v>
      </c>
      <c r="I1085" s="32">
        <f t="shared" si="240"/>
        <v>19.922954934781451</v>
      </c>
      <c r="J1085" s="32">
        <f t="shared" si="235"/>
        <v>3.2675223217148863</v>
      </c>
      <c r="K1085" s="33">
        <f t="shared" si="236"/>
        <v>609.72666666666657</v>
      </c>
      <c r="L1085" s="33">
        <f t="shared" si="237"/>
        <v>609.72666666666657</v>
      </c>
      <c r="M1085" s="33">
        <f t="shared" si="238"/>
        <v>609.73</v>
      </c>
      <c r="N1085" s="33">
        <f t="shared" si="239"/>
        <v>609.73</v>
      </c>
      <c r="O1085" s="50">
        <f t="shared" si="231"/>
        <v>587</v>
      </c>
      <c r="P1085" s="50">
        <f t="shared" si="232"/>
        <v>618</v>
      </c>
      <c r="Q1085" s="50">
        <f t="shared" si="233"/>
        <v>624.17999999999995</v>
      </c>
    </row>
    <row r="1086" spans="1:17" ht="30.75" thickBot="1" x14ac:dyDescent="0.3">
      <c r="A1086" s="64">
        <v>421</v>
      </c>
      <c r="B1086" s="1" t="s">
        <v>771</v>
      </c>
      <c r="C1086" s="2" t="s">
        <v>23</v>
      </c>
      <c r="D1086" s="65">
        <v>1</v>
      </c>
      <c r="E1086" s="143">
        <v>82</v>
      </c>
      <c r="F1086" s="128">
        <v>86</v>
      </c>
      <c r="G1086" s="154">
        <v>86.86</v>
      </c>
      <c r="H1086" s="31">
        <f t="shared" si="234"/>
        <v>84.953333333333333</v>
      </c>
      <c r="I1086" s="32">
        <f t="shared" si="240"/>
        <v>2.5935561172516266</v>
      </c>
      <c r="J1086" s="32">
        <f t="shared" si="235"/>
        <v>3.0529186030584947</v>
      </c>
      <c r="K1086" s="33">
        <f t="shared" si="236"/>
        <v>84.953333333333333</v>
      </c>
      <c r="L1086" s="33">
        <f t="shared" si="237"/>
        <v>84.953333333333333</v>
      </c>
      <c r="M1086" s="33">
        <f t="shared" si="238"/>
        <v>84.95</v>
      </c>
      <c r="N1086" s="33">
        <f t="shared" si="239"/>
        <v>84.95</v>
      </c>
      <c r="O1086" s="50">
        <f t="shared" si="231"/>
        <v>82</v>
      </c>
      <c r="P1086" s="50">
        <f t="shared" si="232"/>
        <v>86</v>
      </c>
      <c r="Q1086" s="50">
        <f t="shared" si="233"/>
        <v>86.86</v>
      </c>
    </row>
    <row r="1087" spans="1:17" ht="30.75" thickBot="1" x14ac:dyDescent="0.3">
      <c r="A1087" s="64">
        <v>422</v>
      </c>
      <c r="B1087" s="1" t="s">
        <v>1531</v>
      </c>
      <c r="C1087" s="2" t="s">
        <v>23</v>
      </c>
      <c r="D1087" s="65">
        <v>1</v>
      </c>
      <c r="E1087" s="143">
        <v>268</v>
      </c>
      <c r="F1087" s="128">
        <v>282</v>
      </c>
      <c r="G1087" s="154">
        <v>284.82</v>
      </c>
      <c r="H1087" s="31">
        <f t="shared" si="234"/>
        <v>278.27333333333331</v>
      </c>
      <c r="I1087" s="32">
        <f t="shared" si="240"/>
        <v>9.0080038484301994</v>
      </c>
      <c r="J1087" s="32">
        <f t="shared" si="235"/>
        <v>3.2371063876393236</v>
      </c>
      <c r="K1087" s="33">
        <f t="shared" si="236"/>
        <v>278.27333333333331</v>
      </c>
      <c r="L1087" s="33">
        <f t="shared" si="237"/>
        <v>278.27333333333331</v>
      </c>
      <c r="M1087" s="33">
        <f t="shared" si="238"/>
        <v>278.27</v>
      </c>
      <c r="N1087" s="33">
        <f t="shared" si="239"/>
        <v>278.27</v>
      </c>
      <c r="O1087" s="50">
        <f t="shared" si="231"/>
        <v>268</v>
      </c>
      <c r="P1087" s="50">
        <f t="shared" si="232"/>
        <v>282</v>
      </c>
      <c r="Q1087" s="50">
        <f t="shared" si="233"/>
        <v>284.82</v>
      </c>
    </row>
    <row r="1088" spans="1:17" ht="30.75" thickBot="1" x14ac:dyDescent="0.3">
      <c r="A1088" s="64">
        <v>423</v>
      </c>
      <c r="B1088" s="1" t="s">
        <v>1532</v>
      </c>
      <c r="C1088" s="2" t="s">
        <v>23</v>
      </c>
      <c r="D1088" s="65">
        <v>1</v>
      </c>
      <c r="E1088" s="145">
        <v>4767</v>
      </c>
      <c r="F1088" s="128">
        <v>5020</v>
      </c>
      <c r="G1088" s="154">
        <v>5070.2</v>
      </c>
      <c r="H1088" s="31">
        <f t="shared" si="234"/>
        <v>4952.4000000000005</v>
      </c>
      <c r="I1088" s="32">
        <f t="shared" si="240"/>
        <v>162.51116884694412</v>
      </c>
      <c r="J1088" s="32">
        <f t="shared" si="235"/>
        <v>3.2814629037828955</v>
      </c>
      <c r="K1088" s="33">
        <f t="shared" si="236"/>
        <v>4952.4000000000005</v>
      </c>
      <c r="L1088" s="33">
        <f t="shared" si="237"/>
        <v>4952.4000000000005</v>
      </c>
      <c r="M1088" s="33">
        <f t="shared" si="238"/>
        <v>4952.3999999999996</v>
      </c>
      <c r="N1088" s="33">
        <f t="shared" si="239"/>
        <v>4952.3999999999996</v>
      </c>
      <c r="O1088" s="50">
        <f t="shared" si="231"/>
        <v>4767</v>
      </c>
      <c r="P1088" s="50">
        <f t="shared" si="232"/>
        <v>5020</v>
      </c>
      <c r="Q1088" s="50">
        <f t="shared" si="233"/>
        <v>5070.2</v>
      </c>
    </row>
    <row r="1089" spans="1:17" ht="30.75" thickBot="1" x14ac:dyDescent="0.3">
      <c r="A1089" s="64">
        <v>424</v>
      </c>
      <c r="B1089" s="1" t="s">
        <v>1533</v>
      </c>
      <c r="C1089" s="2" t="s">
        <v>23</v>
      </c>
      <c r="D1089" s="65">
        <v>1</v>
      </c>
      <c r="E1089" s="145">
        <v>3063</v>
      </c>
      <c r="F1089" s="128">
        <v>3225</v>
      </c>
      <c r="G1089" s="154">
        <v>3257.25</v>
      </c>
      <c r="H1089" s="31">
        <f t="shared" si="234"/>
        <v>3181.75</v>
      </c>
      <c r="I1089" s="32">
        <f t="shared" si="240"/>
        <v>104.09701004351662</v>
      </c>
      <c r="J1089" s="32">
        <f t="shared" si="235"/>
        <v>3.2716904233053077</v>
      </c>
      <c r="K1089" s="33">
        <f t="shared" si="236"/>
        <v>3181.75</v>
      </c>
      <c r="L1089" s="33">
        <f t="shared" si="237"/>
        <v>3181.75</v>
      </c>
      <c r="M1089" s="33">
        <f t="shared" si="238"/>
        <v>3181.75</v>
      </c>
      <c r="N1089" s="33">
        <f t="shared" si="239"/>
        <v>3181.75</v>
      </c>
      <c r="O1089" s="50">
        <f t="shared" si="231"/>
        <v>3063</v>
      </c>
      <c r="P1089" s="50">
        <f t="shared" si="232"/>
        <v>3225</v>
      </c>
      <c r="Q1089" s="50">
        <f t="shared" si="233"/>
        <v>3257.25</v>
      </c>
    </row>
    <row r="1090" spans="1:17" ht="30.75" thickBot="1" x14ac:dyDescent="0.3">
      <c r="A1090" s="64">
        <v>425</v>
      </c>
      <c r="B1090" s="1" t="s">
        <v>1534</v>
      </c>
      <c r="C1090" s="2" t="s">
        <v>23</v>
      </c>
      <c r="D1090" s="65">
        <v>1</v>
      </c>
      <c r="E1090" s="143">
        <v>814</v>
      </c>
      <c r="F1090" s="128">
        <v>857</v>
      </c>
      <c r="G1090" s="154">
        <v>865.57</v>
      </c>
      <c r="H1090" s="31">
        <f t="shared" si="234"/>
        <v>845.52333333333343</v>
      </c>
      <c r="I1090" s="32">
        <f t="shared" si="240"/>
        <v>27.634247471811754</v>
      </c>
      <c r="J1090" s="32">
        <f t="shared" si="235"/>
        <v>3.2683009897395006</v>
      </c>
      <c r="K1090" s="33">
        <f t="shared" si="236"/>
        <v>845.52333333333343</v>
      </c>
      <c r="L1090" s="33">
        <f t="shared" si="237"/>
        <v>845.52333333333343</v>
      </c>
      <c r="M1090" s="33">
        <f t="shared" si="238"/>
        <v>845.52</v>
      </c>
      <c r="N1090" s="33">
        <f t="shared" si="239"/>
        <v>845.52</v>
      </c>
      <c r="O1090" s="50">
        <f t="shared" si="231"/>
        <v>814</v>
      </c>
      <c r="P1090" s="50">
        <f t="shared" si="232"/>
        <v>857</v>
      </c>
      <c r="Q1090" s="50">
        <f t="shared" si="233"/>
        <v>865.57</v>
      </c>
    </row>
    <row r="1091" spans="1:17" ht="30.75" thickBot="1" x14ac:dyDescent="0.3">
      <c r="A1091" s="64">
        <v>426</v>
      </c>
      <c r="B1091" s="1" t="s">
        <v>1535</v>
      </c>
      <c r="C1091" s="2" t="s">
        <v>23</v>
      </c>
      <c r="D1091" s="65">
        <v>1</v>
      </c>
      <c r="E1091" s="143">
        <v>46</v>
      </c>
      <c r="F1091" s="128">
        <v>48</v>
      </c>
      <c r="G1091" s="154">
        <v>48.480000000000004</v>
      </c>
      <c r="H1091" s="31">
        <f t="shared" si="234"/>
        <v>47.493333333333339</v>
      </c>
      <c r="I1091" s="32">
        <f t="shared" si="240"/>
        <v>1.3153453285481107</v>
      </c>
      <c r="J1091" s="32">
        <f t="shared" si="235"/>
        <v>2.7695367670159543</v>
      </c>
      <c r="K1091" s="33">
        <f t="shared" si="236"/>
        <v>47.493333333333339</v>
      </c>
      <c r="L1091" s="33">
        <f t="shared" si="237"/>
        <v>47.493333333333339</v>
      </c>
      <c r="M1091" s="33">
        <f t="shared" si="238"/>
        <v>47.49</v>
      </c>
      <c r="N1091" s="33">
        <f t="shared" si="239"/>
        <v>47.49</v>
      </c>
      <c r="O1091" s="50">
        <f t="shared" si="231"/>
        <v>46</v>
      </c>
      <c r="P1091" s="50">
        <f t="shared" si="232"/>
        <v>48</v>
      </c>
      <c r="Q1091" s="50">
        <f t="shared" si="233"/>
        <v>48.480000000000004</v>
      </c>
    </row>
    <row r="1092" spans="1:17" ht="39.75" customHeight="1" thickBot="1" x14ac:dyDescent="0.3">
      <c r="A1092" s="64">
        <v>427</v>
      </c>
      <c r="B1092" s="1" t="s">
        <v>1536</v>
      </c>
      <c r="C1092" s="2" t="s">
        <v>23</v>
      </c>
      <c r="D1092" s="65">
        <v>1</v>
      </c>
      <c r="E1092" s="145">
        <v>1494</v>
      </c>
      <c r="F1092" s="128">
        <v>1573</v>
      </c>
      <c r="G1092" s="154">
        <v>1588.73</v>
      </c>
      <c r="H1092" s="31">
        <f t="shared" si="234"/>
        <v>1551.9099999999999</v>
      </c>
      <c r="I1092" s="32">
        <f t="shared" si="240"/>
        <v>50.764498421633213</v>
      </c>
      <c r="J1092" s="32">
        <f t="shared" si="235"/>
        <v>3.2710980934225065</v>
      </c>
      <c r="K1092" s="33">
        <f t="shared" si="236"/>
        <v>1551.9099999999999</v>
      </c>
      <c r="L1092" s="33">
        <f t="shared" si="237"/>
        <v>1551.9099999999999</v>
      </c>
      <c r="M1092" s="33">
        <f t="shared" si="238"/>
        <v>1551.91</v>
      </c>
      <c r="N1092" s="33">
        <f t="shared" si="239"/>
        <v>1551.91</v>
      </c>
      <c r="O1092" s="50">
        <f t="shared" si="231"/>
        <v>1494</v>
      </c>
      <c r="P1092" s="50">
        <f t="shared" si="232"/>
        <v>1573</v>
      </c>
      <c r="Q1092" s="50">
        <f t="shared" si="233"/>
        <v>1588.73</v>
      </c>
    </row>
    <row r="1093" spans="1:17" ht="36.75" customHeight="1" thickBot="1" x14ac:dyDescent="0.3">
      <c r="A1093" s="64">
        <v>428</v>
      </c>
      <c r="B1093" s="1" t="s">
        <v>1537</v>
      </c>
      <c r="C1093" s="2" t="s">
        <v>23</v>
      </c>
      <c r="D1093" s="65">
        <v>1</v>
      </c>
      <c r="E1093" s="143">
        <v>494</v>
      </c>
      <c r="F1093" s="128">
        <v>520</v>
      </c>
      <c r="G1093" s="154">
        <v>525.20000000000005</v>
      </c>
      <c r="H1093" s="31">
        <f t="shared" si="234"/>
        <v>513.06666666666672</v>
      </c>
      <c r="I1093" s="32">
        <f t="shared" si="240"/>
        <v>16.715661319054473</v>
      </c>
      <c r="J1093" s="32">
        <f t="shared" si="235"/>
        <v>3.2579901219570822</v>
      </c>
      <c r="K1093" s="33">
        <f t="shared" si="236"/>
        <v>513.06666666666672</v>
      </c>
      <c r="L1093" s="33">
        <f t="shared" si="237"/>
        <v>513.06666666666672</v>
      </c>
      <c r="M1093" s="33">
        <f t="shared" si="238"/>
        <v>513.07000000000005</v>
      </c>
      <c r="N1093" s="33">
        <f t="shared" si="239"/>
        <v>513.07000000000005</v>
      </c>
      <c r="O1093" s="50">
        <f t="shared" si="231"/>
        <v>494</v>
      </c>
      <c r="P1093" s="50">
        <f t="shared" si="232"/>
        <v>520</v>
      </c>
      <c r="Q1093" s="50">
        <f t="shared" si="233"/>
        <v>525.20000000000005</v>
      </c>
    </row>
    <row r="1094" spans="1:17" ht="30.75" thickBot="1" x14ac:dyDescent="0.3">
      <c r="A1094" s="64">
        <v>429</v>
      </c>
      <c r="B1094" s="1" t="s">
        <v>1538</v>
      </c>
      <c r="C1094" s="2" t="s">
        <v>23</v>
      </c>
      <c r="D1094" s="65">
        <v>1</v>
      </c>
      <c r="E1094" s="143">
        <v>227</v>
      </c>
      <c r="F1094" s="128">
        <v>239</v>
      </c>
      <c r="G1094" s="154">
        <v>241.39000000000001</v>
      </c>
      <c r="H1094" s="31">
        <f t="shared" si="234"/>
        <v>235.79666666666665</v>
      </c>
      <c r="I1094" s="32">
        <f t="shared" si="240"/>
        <v>7.7112925851204359</v>
      </c>
      <c r="J1094" s="32">
        <f t="shared" si="235"/>
        <v>3.2703145019524325</v>
      </c>
      <c r="K1094" s="33">
        <f t="shared" si="236"/>
        <v>235.79666666666665</v>
      </c>
      <c r="L1094" s="33">
        <f t="shared" si="237"/>
        <v>235.79666666666665</v>
      </c>
      <c r="M1094" s="33">
        <f t="shared" si="238"/>
        <v>235.8</v>
      </c>
      <c r="N1094" s="33">
        <f t="shared" si="239"/>
        <v>235.8</v>
      </c>
      <c r="O1094" s="50">
        <f t="shared" si="231"/>
        <v>227</v>
      </c>
      <c r="P1094" s="50">
        <f t="shared" si="232"/>
        <v>239</v>
      </c>
      <c r="Q1094" s="50">
        <f t="shared" si="233"/>
        <v>241.39000000000001</v>
      </c>
    </row>
    <row r="1095" spans="1:17" ht="30.75" thickBot="1" x14ac:dyDescent="0.3">
      <c r="A1095" s="64">
        <v>430</v>
      </c>
      <c r="B1095" s="1" t="s">
        <v>1539</v>
      </c>
      <c r="C1095" s="2" t="s">
        <v>23</v>
      </c>
      <c r="D1095" s="65">
        <v>1</v>
      </c>
      <c r="E1095" s="143">
        <v>278</v>
      </c>
      <c r="F1095" s="128">
        <v>293</v>
      </c>
      <c r="G1095" s="154">
        <v>295.93</v>
      </c>
      <c r="H1095" s="31">
        <f t="shared" si="234"/>
        <v>288.97666666666669</v>
      </c>
      <c r="I1095" s="32">
        <f t="shared" si="240"/>
        <v>9.6182968000230371</v>
      </c>
      <c r="J1095" s="32">
        <f t="shared" si="235"/>
        <v>3.3283991095093155</v>
      </c>
      <c r="K1095" s="33">
        <f t="shared" si="236"/>
        <v>288.97666666666669</v>
      </c>
      <c r="L1095" s="33">
        <f t="shared" si="237"/>
        <v>288.97666666666669</v>
      </c>
      <c r="M1095" s="33">
        <f t="shared" si="238"/>
        <v>288.98</v>
      </c>
      <c r="N1095" s="33">
        <f t="shared" si="239"/>
        <v>288.98</v>
      </c>
      <c r="O1095" s="50">
        <f t="shared" si="231"/>
        <v>278</v>
      </c>
      <c r="P1095" s="50">
        <f t="shared" si="232"/>
        <v>293</v>
      </c>
      <c r="Q1095" s="50">
        <f t="shared" si="233"/>
        <v>295.93</v>
      </c>
    </row>
    <row r="1096" spans="1:17" ht="30.75" thickBot="1" x14ac:dyDescent="0.3">
      <c r="A1096" s="64">
        <v>431</v>
      </c>
      <c r="B1096" s="1" t="s">
        <v>1540</v>
      </c>
      <c r="C1096" s="2" t="s">
        <v>23</v>
      </c>
      <c r="D1096" s="65">
        <v>1</v>
      </c>
      <c r="E1096" s="143">
        <v>258</v>
      </c>
      <c r="F1096" s="128">
        <v>272</v>
      </c>
      <c r="G1096" s="154">
        <v>274.72000000000003</v>
      </c>
      <c r="H1096" s="31">
        <f t="shared" si="234"/>
        <v>268.24</v>
      </c>
      <c r="I1096" s="32">
        <f t="shared" si="240"/>
        <v>8.9717779731779022</v>
      </c>
      <c r="J1096" s="32">
        <f t="shared" si="235"/>
        <v>3.3446831095951022</v>
      </c>
      <c r="K1096" s="33">
        <f t="shared" si="236"/>
        <v>268.24</v>
      </c>
      <c r="L1096" s="33">
        <f t="shared" si="237"/>
        <v>268.24</v>
      </c>
      <c r="M1096" s="33">
        <f t="shared" si="238"/>
        <v>268.24</v>
      </c>
      <c r="N1096" s="33">
        <f t="shared" si="239"/>
        <v>268.24</v>
      </c>
      <c r="O1096" s="50">
        <f t="shared" si="231"/>
        <v>258</v>
      </c>
      <c r="P1096" s="50">
        <f t="shared" si="232"/>
        <v>272</v>
      </c>
      <c r="Q1096" s="50">
        <f t="shared" si="233"/>
        <v>274.72000000000003</v>
      </c>
    </row>
    <row r="1097" spans="1:17" ht="30.75" thickBot="1" x14ac:dyDescent="0.3">
      <c r="A1097" s="64">
        <v>432</v>
      </c>
      <c r="B1097" s="1" t="s">
        <v>1541</v>
      </c>
      <c r="C1097" s="2" t="s">
        <v>23</v>
      </c>
      <c r="D1097" s="65">
        <v>1</v>
      </c>
      <c r="E1097" s="143">
        <v>185</v>
      </c>
      <c r="F1097" s="128">
        <v>195</v>
      </c>
      <c r="G1097" s="154">
        <v>196.95</v>
      </c>
      <c r="H1097" s="31">
        <f t="shared" si="234"/>
        <v>192.31666666666669</v>
      </c>
      <c r="I1097" s="32">
        <f t="shared" si="240"/>
        <v>6.4109931627894658</v>
      </c>
      <c r="J1097" s="32">
        <f t="shared" si="235"/>
        <v>3.333560878476193</v>
      </c>
      <c r="K1097" s="33">
        <f t="shared" si="236"/>
        <v>192.31666666666669</v>
      </c>
      <c r="L1097" s="33">
        <f t="shared" si="237"/>
        <v>192.31666666666669</v>
      </c>
      <c r="M1097" s="33">
        <f t="shared" si="238"/>
        <v>192.32</v>
      </c>
      <c r="N1097" s="33">
        <f t="shared" si="239"/>
        <v>192.32</v>
      </c>
      <c r="O1097" s="50">
        <f t="shared" si="231"/>
        <v>185</v>
      </c>
      <c r="P1097" s="50">
        <f t="shared" si="232"/>
        <v>195</v>
      </c>
      <c r="Q1097" s="50">
        <f t="shared" si="233"/>
        <v>196.95</v>
      </c>
    </row>
    <row r="1098" spans="1:17" ht="30.75" thickBot="1" x14ac:dyDescent="0.3">
      <c r="A1098" s="64">
        <v>433</v>
      </c>
      <c r="B1098" s="1" t="s">
        <v>1542</v>
      </c>
      <c r="C1098" s="2" t="s">
        <v>23</v>
      </c>
      <c r="D1098" s="65">
        <v>1</v>
      </c>
      <c r="E1098" s="143">
        <v>304</v>
      </c>
      <c r="F1098" s="128">
        <v>320</v>
      </c>
      <c r="G1098" s="154">
        <v>323.2</v>
      </c>
      <c r="H1098" s="31">
        <f t="shared" si="234"/>
        <v>315.73333333333335</v>
      </c>
      <c r="I1098" s="32">
        <f t="shared" si="240"/>
        <v>10.286560811725815</v>
      </c>
      <c r="J1098" s="32">
        <f t="shared" si="235"/>
        <v>3.2579901219570782</v>
      </c>
      <c r="K1098" s="33">
        <f t="shared" si="236"/>
        <v>315.73333333333335</v>
      </c>
      <c r="L1098" s="33">
        <f t="shared" si="237"/>
        <v>315.73333333333335</v>
      </c>
      <c r="M1098" s="33">
        <f t="shared" si="238"/>
        <v>315.73</v>
      </c>
      <c r="N1098" s="33">
        <f t="shared" si="239"/>
        <v>315.73</v>
      </c>
      <c r="O1098" s="50">
        <f t="shared" si="231"/>
        <v>304</v>
      </c>
      <c r="P1098" s="50">
        <f t="shared" si="232"/>
        <v>320</v>
      </c>
      <c r="Q1098" s="50">
        <f t="shared" si="233"/>
        <v>323.2</v>
      </c>
    </row>
    <row r="1099" spans="1:17" ht="39" customHeight="1" thickBot="1" x14ac:dyDescent="0.3">
      <c r="A1099" s="64">
        <v>434</v>
      </c>
      <c r="B1099" s="1" t="s">
        <v>1543</v>
      </c>
      <c r="C1099" s="2" t="s">
        <v>23</v>
      </c>
      <c r="D1099" s="65">
        <v>1</v>
      </c>
      <c r="E1099" s="147">
        <v>3063</v>
      </c>
      <c r="F1099" s="128">
        <v>3225</v>
      </c>
      <c r="G1099" s="154">
        <v>3257.25</v>
      </c>
      <c r="H1099" s="31">
        <f t="shared" si="234"/>
        <v>3181.75</v>
      </c>
      <c r="I1099" s="32">
        <f t="shared" si="240"/>
        <v>104.09701004351662</v>
      </c>
      <c r="J1099" s="32">
        <f t="shared" si="235"/>
        <v>3.2716904233053077</v>
      </c>
      <c r="K1099" s="33">
        <f t="shared" si="236"/>
        <v>3181.75</v>
      </c>
      <c r="L1099" s="33">
        <f t="shared" si="237"/>
        <v>3181.75</v>
      </c>
      <c r="M1099" s="33">
        <f t="shared" si="238"/>
        <v>3181.75</v>
      </c>
      <c r="N1099" s="33">
        <f t="shared" si="239"/>
        <v>3181.75</v>
      </c>
      <c r="O1099" s="50">
        <f t="shared" si="231"/>
        <v>3063</v>
      </c>
      <c r="P1099" s="50">
        <f t="shared" si="232"/>
        <v>3225</v>
      </c>
      <c r="Q1099" s="50">
        <f t="shared" si="233"/>
        <v>3257.25</v>
      </c>
    </row>
    <row r="1100" spans="1:17" ht="30.75" thickBot="1" x14ac:dyDescent="0.3">
      <c r="A1100" s="64">
        <v>435</v>
      </c>
      <c r="B1100" s="1" t="s">
        <v>1544</v>
      </c>
      <c r="C1100" s="2" t="s">
        <v>23</v>
      </c>
      <c r="D1100" s="65">
        <v>1</v>
      </c>
      <c r="E1100" s="143">
        <v>118</v>
      </c>
      <c r="F1100" s="128">
        <v>124</v>
      </c>
      <c r="G1100" s="154">
        <v>125.24</v>
      </c>
      <c r="H1100" s="31">
        <f t="shared" si="234"/>
        <v>122.41333333333334</v>
      </c>
      <c r="I1100" s="32">
        <f t="shared" si="240"/>
        <v>3.8720192836985357</v>
      </c>
      <c r="J1100" s="32">
        <f t="shared" si="235"/>
        <v>3.1630698864763116</v>
      </c>
      <c r="K1100" s="33">
        <f t="shared" si="236"/>
        <v>122.41333333333334</v>
      </c>
      <c r="L1100" s="33">
        <f t="shared" si="237"/>
        <v>122.41333333333334</v>
      </c>
      <c r="M1100" s="33">
        <f t="shared" si="238"/>
        <v>122.41</v>
      </c>
      <c r="N1100" s="33">
        <f t="shared" si="239"/>
        <v>122.41</v>
      </c>
      <c r="O1100" s="50">
        <f t="shared" ref="O1100:O1131" si="241">E1100*D1100</f>
        <v>118</v>
      </c>
      <c r="P1100" s="50">
        <f t="shared" ref="P1100:P1163" si="242">F1100*D1100</f>
        <v>124</v>
      </c>
      <c r="Q1100" s="50">
        <f t="shared" ref="Q1100:Q1163" si="243">G1100*D1100</f>
        <v>125.24</v>
      </c>
    </row>
    <row r="1101" spans="1:17" ht="30.75" thickBot="1" x14ac:dyDescent="0.3">
      <c r="A1101" s="64">
        <v>436</v>
      </c>
      <c r="B1101" s="1" t="s">
        <v>1545</v>
      </c>
      <c r="C1101" s="2" t="s">
        <v>23</v>
      </c>
      <c r="D1101" s="65">
        <v>1</v>
      </c>
      <c r="E1101" s="143">
        <v>15</v>
      </c>
      <c r="F1101" s="128">
        <v>16</v>
      </c>
      <c r="G1101" s="154">
        <v>16.16</v>
      </c>
      <c r="H1101" s="31">
        <f t="shared" si="234"/>
        <v>15.719999999999999</v>
      </c>
      <c r="I1101" s="32">
        <f t="shared" si="240"/>
        <v>0.62864934582006848</v>
      </c>
      <c r="J1101" s="32">
        <f t="shared" si="235"/>
        <v>3.9990416400767717</v>
      </c>
      <c r="K1101" s="33">
        <f t="shared" si="236"/>
        <v>15.719999999999999</v>
      </c>
      <c r="L1101" s="33">
        <f t="shared" si="237"/>
        <v>15.719999999999999</v>
      </c>
      <c r="M1101" s="33">
        <f t="shared" si="238"/>
        <v>15.72</v>
      </c>
      <c r="N1101" s="33">
        <f t="shared" si="239"/>
        <v>15.72</v>
      </c>
      <c r="O1101" s="50">
        <f t="shared" si="241"/>
        <v>15</v>
      </c>
      <c r="P1101" s="50">
        <f t="shared" si="242"/>
        <v>16</v>
      </c>
      <c r="Q1101" s="50">
        <f t="shared" si="243"/>
        <v>16.16</v>
      </c>
    </row>
    <row r="1102" spans="1:17" ht="29.25" customHeight="1" thickBot="1" x14ac:dyDescent="0.3">
      <c r="A1102" s="64">
        <v>437</v>
      </c>
      <c r="B1102" s="1" t="s">
        <v>772</v>
      </c>
      <c r="C1102" s="2" t="s">
        <v>23</v>
      </c>
      <c r="D1102" s="65">
        <v>1</v>
      </c>
      <c r="E1102" s="143">
        <v>88</v>
      </c>
      <c r="F1102" s="128">
        <v>93</v>
      </c>
      <c r="G1102" s="154">
        <v>93.93</v>
      </c>
      <c r="H1102" s="31">
        <f t="shared" si="234"/>
        <v>91.643333333333331</v>
      </c>
      <c r="I1102" s="32">
        <f t="shared" si="240"/>
        <v>3.1892998186644901</v>
      </c>
      <c r="J1102" s="32">
        <f t="shared" si="235"/>
        <v>3.4801220150560037</v>
      </c>
      <c r="K1102" s="33">
        <f t="shared" si="236"/>
        <v>91.643333333333331</v>
      </c>
      <c r="L1102" s="33">
        <f t="shared" si="237"/>
        <v>91.643333333333331</v>
      </c>
      <c r="M1102" s="33">
        <f t="shared" si="238"/>
        <v>91.64</v>
      </c>
      <c r="N1102" s="33">
        <f t="shared" si="239"/>
        <v>91.64</v>
      </c>
      <c r="O1102" s="50">
        <f t="shared" si="241"/>
        <v>88</v>
      </c>
      <c r="P1102" s="50">
        <f t="shared" si="242"/>
        <v>93</v>
      </c>
      <c r="Q1102" s="50">
        <f t="shared" si="243"/>
        <v>93.93</v>
      </c>
    </row>
    <row r="1103" spans="1:17" ht="30.75" thickBot="1" x14ac:dyDescent="0.3">
      <c r="A1103" s="64">
        <v>438</v>
      </c>
      <c r="B1103" s="1" t="s">
        <v>1546</v>
      </c>
      <c r="C1103" s="2" t="s">
        <v>23</v>
      </c>
      <c r="D1103" s="65">
        <v>1</v>
      </c>
      <c r="E1103" s="143">
        <v>731</v>
      </c>
      <c r="F1103" s="128">
        <v>770</v>
      </c>
      <c r="G1103" s="154">
        <v>777.7</v>
      </c>
      <c r="H1103" s="31">
        <f t="shared" si="234"/>
        <v>759.56666666666661</v>
      </c>
      <c r="I1103" s="32">
        <f t="shared" si="240"/>
        <v>25.037238931905694</v>
      </c>
      <c r="J1103" s="32">
        <f t="shared" si="235"/>
        <v>3.2962529861639132</v>
      </c>
      <c r="K1103" s="33">
        <f t="shared" si="236"/>
        <v>759.56666666666661</v>
      </c>
      <c r="L1103" s="33">
        <f t="shared" si="237"/>
        <v>759.56666666666661</v>
      </c>
      <c r="M1103" s="33">
        <f t="shared" si="238"/>
        <v>759.57</v>
      </c>
      <c r="N1103" s="33">
        <f t="shared" si="239"/>
        <v>759.57</v>
      </c>
      <c r="O1103" s="50">
        <f t="shared" si="241"/>
        <v>731</v>
      </c>
      <c r="P1103" s="50">
        <f t="shared" si="242"/>
        <v>770</v>
      </c>
      <c r="Q1103" s="50">
        <f t="shared" si="243"/>
        <v>777.7</v>
      </c>
    </row>
    <row r="1104" spans="1:17" ht="30.75" thickBot="1" x14ac:dyDescent="0.3">
      <c r="A1104" s="64">
        <v>439</v>
      </c>
      <c r="B1104" s="1" t="s">
        <v>1547</v>
      </c>
      <c r="C1104" s="2" t="s">
        <v>23</v>
      </c>
      <c r="D1104" s="65">
        <v>1</v>
      </c>
      <c r="E1104" s="143">
        <v>1947</v>
      </c>
      <c r="F1104" s="128">
        <v>2050</v>
      </c>
      <c r="G1104" s="154">
        <v>2070.5</v>
      </c>
      <c r="H1104" s="31">
        <f t="shared" si="234"/>
        <v>2022.5</v>
      </c>
      <c r="I1104" s="32">
        <f t="shared" si="240"/>
        <v>66.183457147538007</v>
      </c>
      <c r="J1104" s="32">
        <f t="shared" si="235"/>
        <v>3.2723588206446483</v>
      </c>
      <c r="K1104" s="33">
        <f t="shared" si="236"/>
        <v>2022.5</v>
      </c>
      <c r="L1104" s="33">
        <f t="shared" si="237"/>
        <v>2022.5</v>
      </c>
      <c r="M1104" s="33">
        <f t="shared" si="238"/>
        <v>2022.5</v>
      </c>
      <c r="N1104" s="33">
        <f t="shared" si="239"/>
        <v>2022.5</v>
      </c>
      <c r="O1104" s="50">
        <f t="shared" si="241"/>
        <v>1947</v>
      </c>
      <c r="P1104" s="50">
        <f t="shared" si="242"/>
        <v>2050</v>
      </c>
      <c r="Q1104" s="50">
        <f t="shared" si="243"/>
        <v>2070.5</v>
      </c>
    </row>
    <row r="1105" spans="1:17" ht="30.75" thickBot="1" x14ac:dyDescent="0.3">
      <c r="A1105" s="64">
        <v>440</v>
      </c>
      <c r="B1105" s="1" t="s">
        <v>1548</v>
      </c>
      <c r="C1105" s="2" t="s">
        <v>23</v>
      </c>
      <c r="D1105" s="65">
        <v>1</v>
      </c>
      <c r="E1105" s="143">
        <v>319</v>
      </c>
      <c r="F1105" s="128">
        <v>336</v>
      </c>
      <c r="G1105" s="154">
        <v>339.36</v>
      </c>
      <c r="H1105" s="31">
        <f t="shared" si="234"/>
        <v>331.45333333333332</v>
      </c>
      <c r="I1105" s="32">
        <f t="shared" si="240"/>
        <v>10.914968315727418</v>
      </c>
      <c r="J1105" s="32">
        <f t="shared" si="235"/>
        <v>3.2930633721370786</v>
      </c>
      <c r="K1105" s="33">
        <f t="shared" si="236"/>
        <v>331.45333333333332</v>
      </c>
      <c r="L1105" s="33">
        <f t="shared" si="237"/>
        <v>331.45333333333332</v>
      </c>
      <c r="M1105" s="33">
        <f t="shared" si="238"/>
        <v>331.45</v>
      </c>
      <c r="N1105" s="33">
        <f t="shared" si="239"/>
        <v>331.45</v>
      </c>
      <c r="O1105" s="50">
        <f t="shared" si="241"/>
        <v>319</v>
      </c>
      <c r="P1105" s="50">
        <f t="shared" si="242"/>
        <v>336</v>
      </c>
      <c r="Q1105" s="50">
        <f t="shared" si="243"/>
        <v>339.36</v>
      </c>
    </row>
    <row r="1106" spans="1:17" ht="30.75" thickBot="1" x14ac:dyDescent="0.3">
      <c r="A1106" s="64">
        <v>441</v>
      </c>
      <c r="B1106" s="1" t="s">
        <v>1549</v>
      </c>
      <c r="C1106" s="2" t="s">
        <v>23</v>
      </c>
      <c r="D1106" s="65">
        <v>1</v>
      </c>
      <c r="E1106" s="145">
        <v>6747</v>
      </c>
      <c r="F1106" s="128">
        <v>7105</v>
      </c>
      <c r="G1106" s="154">
        <v>7176.05</v>
      </c>
      <c r="H1106" s="31">
        <f t="shared" si="234"/>
        <v>7009.3499999999995</v>
      </c>
      <c r="I1106" s="32">
        <f t="shared" si="240"/>
        <v>229.96231756529161</v>
      </c>
      <c r="J1106" s="32">
        <f t="shared" si="235"/>
        <v>3.280793762121903</v>
      </c>
      <c r="K1106" s="33">
        <f t="shared" si="236"/>
        <v>7009.3499999999995</v>
      </c>
      <c r="L1106" s="33">
        <f t="shared" si="237"/>
        <v>7009.3499999999995</v>
      </c>
      <c r="M1106" s="33">
        <f t="shared" si="238"/>
        <v>7009.35</v>
      </c>
      <c r="N1106" s="33">
        <f t="shared" si="239"/>
        <v>7009.35</v>
      </c>
      <c r="O1106" s="50">
        <f t="shared" si="241"/>
        <v>6747</v>
      </c>
      <c r="P1106" s="50">
        <f t="shared" si="242"/>
        <v>7105</v>
      </c>
      <c r="Q1106" s="50">
        <f t="shared" si="243"/>
        <v>7176.05</v>
      </c>
    </row>
    <row r="1107" spans="1:17" ht="27.75" customHeight="1" thickBot="1" x14ac:dyDescent="0.3">
      <c r="A1107" s="64">
        <v>442</v>
      </c>
      <c r="B1107" s="1" t="s">
        <v>1550</v>
      </c>
      <c r="C1107" s="2" t="s">
        <v>23</v>
      </c>
      <c r="D1107" s="65">
        <v>1</v>
      </c>
      <c r="E1107" s="143">
        <v>731</v>
      </c>
      <c r="F1107" s="128">
        <v>770</v>
      </c>
      <c r="G1107" s="154">
        <v>777.7</v>
      </c>
      <c r="H1107" s="31">
        <f t="shared" si="234"/>
        <v>759.56666666666661</v>
      </c>
      <c r="I1107" s="32">
        <f t="shared" si="240"/>
        <v>25.037238931905694</v>
      </c>
      <c r="J1107" s="32">
        <f t="shared" si="235"/>
        <v>3.2962529861639132</v>
      </c>
      <c r="K1107" s="33">
        <f t="shared" si="236"/>
        <v>759.56666666666661</v>
      </c>
      <c r="L1107" s="33">
        <f t="shared" si="237"/>
        <v>759.56666666666661</v>
      </c>
      <c r="M1107" s="33">
        <f t="shared" si="238"/>
        <v>759.57</v>
      </c>
      <c r="N1107" s="33">
        <f t="shared" si="239"/>
        <v>759.57</v>
      </c>
      <c r="O1107" s="50">
        <f t="shared" si="241"/>
        <v>731</v>
      </c>
      <c r="P1107" s="50">
        <f t="shared" si="242"/>
        <v>770</v>
      </c>
      <c r="Q1107" s="50">
        <f t="shared" si="243"/>
        <v>777.7</v>
      </c>
    </row>
    <row r="1108" spans="1:17" ht="30.75" thickBot="1" x14ac:dyDescent="0.3">
      <c r="A1108" s="64">
        <v>443</v>
      </c>
      <c r="B1108" s="1" t="s">
        <v>1551</v>
      </c>
      <c r="C1108" s="2" t="s">
        <v>23</v>
      </c>
      <c r="D1108" s="65">
        <v>1</v>
      </c>
      <c r="E1108" s="143">
        <v>391</v>
      </c>
      <c r="F1108" s="128">
        <v>412</v>
      </c>
      <c r="G1108" s="154">
        <v>416.12</v>
      </c>
      <c r="H1108" s="31">
        <f t="shared" si="234"/>
        <v>406.37333333333328</v>
      </c>
      <c r="I1108" s="32">
        <f t="shared" si="240"/>
        <v>13.472124306631578</v>
      </c>
      <c r="J1108" s="32">
        <f t="shared" si="235"/>
        <v>3.3152087505655508</v>
      </c>
      <c r="K1108" s="33">
        <f t="shared" si="236"/>
        <v>406.37333333333328</v>
      </c>
      <c r="L1108" s="33">
        <f t="shared" si="237"/>
        <v>406.37333333333328</v>
      </c>
      <c r="M1108" s="33">
        <f t="shared" si="238"/>
        <v>406.37</v>
      </c>
      <c r="N1108" s="33">
        <f t="shared" si="239"/>
        <v>406.37</v>
      </c>
      <c r="O1108" s="50">
        <f t="shared" si="241"/>
        <v>391</v>
      </c>
      <c r="P1108" s="50">
        <f t="shared" si="242"/>
        <v>412</v>
      </c>
      <c r="Q1108" s="50">
        <f t="shared" si="243"/>
        <v>416.12</v>
      </c>
    </row>
    <row r="1109" spans="1:17" ht="31.5" customHeight="1" thickBot="1" x14ac:dyDescent="0.3">
      <c r="A1109" s="64">
        <v>444</v>
      </c>
      <c r="B1109" s="1" t="s">
        <v>1552</v>
      </c>
      <c r="C1109" s="2" t="s">
        <v>23</v>
      </c>
      <c r="D1109" s="65">
        <v>1</v>
      </c>
      <c r="E1109" s="143">
        <v>185</v>
      </c>
      <c r="F1109" s="128">
        <v>195</v>
      </c>
      <c r="G1109" s="154">
        <v>196.95</v>
      </c>
      <c r="H1109" s="31">
        <f t="shared" si="234"/>
        <v>192.31666666666669</v>
      </c>
      <c r="I1109" s="32">
        <f t="shared" si="240"/>
        <v>6.4109931627894658</v>
      </c>
      <c r="J1109" s="32">
        <f t="shared" si="235"/>
        <v>3.333560878476193</v>
      </c>
      <c r="K1109" s="33">
        <f t="shared" si="236"/>
        <v>192.31666666666669</v>
      </c>
      <c r="L1109" s="33">
        <f t="shared" si="237"/>
        <v>192.31666666666669</v>
      </c>
      <c r="M1109" s="33">
        <f t="shared" si="238"/>
        <v>192.32</v>
      </c>
      <c r="N1109" s="33">
        <f t="shared" si="239"/>
        <v>192.32</v>
      </c>
      <c r="O1109" s="50">
        <f t="shared" si="241"/>
        <v>185</v>
      </c>
      <c r="P1109" s="50">
        <f t="shared" si="242"/>
        <v>195</v>
      </c>
      <c r="Q1109" s="50">
        <f t="shared" si="243"/>
        <v>196.95</v>
      </c>
    </row>
    <row r="1110" spans="1:17" ht="30.75" customHeight="1" thickBot="1" x14ac:dyDescent="0.3">
      <c r="A1110" s="64">
        <v>445</v>
      </c>
      <c r="B1110" s="1" t="s">
        <v>1553</v>
      </c>
      <c r="C1110" s="2" t="s">
        <v>23</v>
      </c>
      <c r="D1110" s="66">
        <v>1</v>
      </c>
      <c r="E1110" s="143">
        <v>948</v>
      </c>
      <c r="F1110" s="128">
        <v>998</v>
      </c>
      <c r="G1110" s="154">
        <v>1007.98</v>
      </c>
      <c r="H1110" s="31">
        <f t="shared" si="234"/>
        <v>984.66</v>
      </c>
      <c r="I1110" s="32">
        <f t="shared" si="240"/>
        <v>32.138245129440413</v>
      </c>
      <c r="J1110" s="32">
        <f t="shared" si="235"/>
        <v>3.2638926258241843</v>
      </c>
      <c r="K1110" s="33">
        <f t="shared" si="236"/>
        <v>984.66</v>
      </c>
      <c r="L1110" s="33">
        <f t="shared" si="237"/>
        <v>984.66</v>
      </c>
      <c r="M1110" s="33">
        <f t="shared" si="238"/>
        <v>984.66</v>
      </c>
      <c r="N1110" s="33">
        <f t="shared" si="239"/>
        <v>984.66</v>
      </c>
      <c r="O1110" s="50">
        <f t="shared" si="241"/>
        <v>948</v>
      </c>
      <c r="P1110" s="50">
        <f t="shared" si="242"/>
        <v>998</v>
      </c>
      <c r="Q1110" s="50">
        <f t="shared" si="243"/>
        <v>1007.98</v>
      </c>
    </row>
    <row r="1111" spans="1:17" ht="29.25" customHeight="1" thickBot="1" x14ac:dyDescent="0.3">
      <c r="A1111" s="64">
        <v>446</v>
      </c>
      <c r="B1111" s="1" t="s">
        <v>620</v>
      </c>
      <c r="C1111" s="2" t="s">
        <v>23</v>
      </c>
      <c r="D1111" s="65">
        <v>1</v>
      </c>
      <c r="E1111" s="145">
        <v>23887</v>
      </c>
      <c r="F1111" s="128">
        <v>25153</v>
      </c>
      <c r="G1111" s="154">
        <v>25404.53</v>
      </c>
      <c r="H1111" s="31">
        <f t="shared" si="234"/>
        <v>24814.843333333334</v>
      </c>
      <c r="I1111" s="32">
        <f t="shared" si="240"/>
        <v>813.31837163151101</v>
      </c>
      <c r="J1111" s="32">
        <f t="shared" si="235"/>
        <v>3.2775478801391222</v>
      </c>
      <c r="K1111" s="33">
        <f t="shared" si="236"/>
        <v>24814.843333333334</v>
      </c>
      <c r="L1111" s="33">
        <f t="shared" si="237"/>
        <v>24814.843333333334</v>
      </c>
      <c r="M1111" s="33">
        <f t="shared" si="238"/>
        <v>24814.84</v>
      </c>
      <c r="N1111" s="33">
        <f t="shared" si="239"/>
        <v>24814.84</v>
      </c>
      <c r="O1111" s="50">
        <f t="shared" si="241"/>
        <v>23887</v>
      </c>
      <c r="P1111" s="50">
        <f t="shared" si="242"/>
        <v>25153</v>
      </c>
      <c r="Q1111" s="50">
        <f t="shared" si="243"/>
        <v>25404.53</v>
      </c>
    </row>
    <row r="1112" spans="1:17" ht="30.75" thickBot="1" x14ac:dyDescent="0.3">
      <c r="A1112" s="64">
        <v>447</v>
      </c>
      <c r="B1112" s="1" t="s">
        <v>1089</v>
      </c>
      <c r="C1112" s="2" t="s">
        <v>23</v>
      </c>
      <c r="D1112" s="65">
        <v>1</v>
      </c>
      <c r="E1112" s="145">
        <v>2120</v>
      </c>
      <c r="F1112" s="128">
        <v>2232</v>
      </c>
      <c r="G1112" s="154">
        <v>2254.3200000000002</v>
      </c>
      <c r="H1112" s="31">
        <f t="shared" si="234"/>
        <v>2202.1066666666666</v>
      </c>
      <c r="I1112" s="32">
        <f t="shared" si="240"/>
        <v>71.976899998078153</v>
      </c>
      <c r="J1112" s="32">
        <f t="shared" si="235"/>
        <v>3.2685473908959066</v>
      </c>
      <c r="K1112" s="33">
        <f t="shared" si="236"/>
        <v>2202.1066666666666</v>
      </c>
      <c r="L1112" s="33">
        <f t="shared" si="237"/>
        <v>2202.1066666666666</v>
      </c>
      <c r="M1112" s="33">
        <f t="shared" si="238"/>
        <v>2202.11</v>
      </c>
      <c r="N1112" s="33">
        <f t="shared" si="239"/>
        <v>2202.11</v>
      </c>
      <c r="O1112" s="50">
        <f t="shared" si="241"/>
        <v>2120</v>
      </c>
      <c r="P1112" s="50">
        <f t="shared" si="242"/>
        <v>2232</v>
      </c>
      <c r="Q1112" s="50">
        <f t="shared" si="243"/>
        <v>2254.3200000000002</v>
      </c>
    </row>
    <row r="1113" spans="1:17" ht="29.25" customHeight="1" thickBot="1" x14ac:dyDescent="0.3">
      <c r="A1113" s="64">
        <v>448</v>
      </c>
      <c r="B1113" s="1" t="s">
        <v>773</v>
      </c>
      <c r="C1113" s="2" t="s">
        <v>23</v>
      </c>
      <c r="D1113" s="65">
        <v>1</v>
      </c>
      <c r="E1113" s="143">
        <v>567</v>
      </c>
      <c r="F1113" s="128">
        <v>597</v>
      </c>
      <c r="G1113" s="154">
        <v>602.97</v>
      </c>
      <c r="H1113" s="31">
        <f t="shared" si="234"/>
        <v>588.99</v>
      </c>
      <c r="I1113" s="32">
        <f t="shared" si="240"/>
        <v>19.276418235761547</v>
      </c>
      <c r="J1113" s="32">
        <f t="shared" si="235"/>
        <v>3.2727921078051487</v>
      </c>
      <c r="K1113" s="33">
        <f t="shared" si="236"/>
        <v>588.99</v>
      </c>
      <c r="L1113" s="33">
        <f t="shared" si="237"/>
        <v>588.99</v>
      </c>
      <c r="M1113" s="33">
        <f t="shared" si="238"/>
        <v>588.99</v>
      </c>
      <c r="N1113" s="33">
        <f t="shared" si="239"/>
        <v>588.99</v>
      </c>
      <c r="O1113" s="50">
        <f t="shared" si="241"/>
        <v>567</v>
      </c>
      <c r="P1113" s="50">
        <f t="shared" si="242"/>
        <v>597</v>
      </c>
      <c r="Q1113" s="50">
        <f t="shared" si="243"/>
        <v>602.97</v>
      </c>
    </row>
    <row r="1114" spans="1:17" ht="45.75" thickBot="1" x14ac:dyDescent="0.3">
      <c r="A1114" s="64">
        <v>449</v>
      </c>
      <c r="B1114" s="1" t="s">
        <v>548</v>
      </c>
      <c r="C1114" s="2" t="s">
        <v>23</v>
      </c>
      <c r="D1114" s="65">
        <v>1</v>
      </c>
      <c r="E1114" s="143">
        <v>361</v>
      </c>
      <c r="F1114" s="128">
        <v>380</v>
      </c>
      <c r="G1114" s="154">
        <v>383.8</v>
      </c>
      <c r="H1114" s="31">
        <f t="shared" si="234"/>
        <v>374.93333333333334</v>
      </c>
      <c r="I1114" s="32">
        <f t="shared" si="240"/>
        <v>12.215290963924414</v>
      </c>
      <c r="J1114" s="32">
        <f t="shared" si="235"/>
        <v>3.2579901219570808</v>
      </c>
      <c r="K1114" s="33">
        <f t="shared" si="236"/>
        <v>374.93333333333334</v>
      </c>
      <c r="L1114" s="33">
        <f t="shared" si="237"/>
        <v>374.93333333333334</v>
      </c>
      <c r="M1114" s="33">
        <f t="shared" si="238"/>
        <v>374.93</v>
      </c>
      <c r="N1114" s="33">
        <f t="shared" si="239"/>
        <v>374.93</v>
      </c>
      <c r="O1114" s="50">
        <f t="shared" si="241"/>
        <v>361</v>
      </c>
      <c r="P1114" s="50">
        <f t="shared" si="242"/>
        <v>380</v>
      </c>
      <c r="Q1114" s="50">
        <f t="shared" si="243"/>
        <v>383.8</v>
      </c>
    </row>
    <row r="1115" spans="1:17" ht="45.75" thickBot="1" x14ac:dyDescent="0.3">
      <c r="A1115" s="64">
        <v>450</v>
      </c>
      <c r="B1115" s="1" t="s">
        <v>1554</v>
      </c>
      <c r="C1115" s="2" t="s">
        <v>23</v>
      </c>
      <c r="D1115" s="65">
        <v>1</v>
      </c>
      <c r="E1115" s="143">
        <v>361</v>
      </c>
      <c r="F1115" s="128">
        <v>380</v>
      </c>
      <c r="G1115" s="154">
        <v>383.8</v>
      </c>
      <c r="H1115" s="31">
        <f t="shared" si="234"/>
        <v>374.93333333333334</v>
      </c>
      <c r="I1115" s="32">
        <f t="shared" si="240"/>
        <v>12.215290963924414</v>
      </c>
      <c r="J1115" s="32">
        <f t="shared" si="235"/>
        <v>3.2579901219570808</v>
      </c>
      <c r="K1115" s="33">
        <f t="shared" si="236"/>
        <v>374.93333333333334</v>
      </c>
      <c r="L1115" s="33">
        <f t="shared" si="237"/>
        <v>374.93333333333334</v>
      </c>
      <c r="M1115" s="33">
        <f t="shared" si="238"/>
        <v>374.93</v>
      </c>
      <c r="N1115" s="33">
        <f t="shared" si="239"/>
        <v>374.93</v>
      </c>
      <c r="O1115" s="50">
        <f t="shared" si="241"/>
        <v>361</v>
      </c>
      <c r="P1115" s="50">
        <f t="shared" si="242"/>
        <v>380</v>
      </c>
      <c r="Q1115" s="50">
        <f t="shared" si="243"/>
        <v>383.8</v>
      </c>
    </row>
    <row r="1116" spans="1:17" ht="26.25" customHeight="1" thickBot="1" x14ac:dyDescent="0.3">
      <c r="A1116" s="64">
        <v>451</v>
      </c>
      <c r="B1116" s="1" t="s">
        <v>774</v>
      </c>
      <c r="C1116" s="2" t="s">
        <v>23</v>
      </c>
      <c r="D1116" s="65">
        <v>1</v>
      </c>
      <c r="E1116" s="143">
        <v>361</v>
      </c>
      <c r="F1116" s="128">
        <v>380</v>
      </c>
      <c r="G1116" s="154">
        <v>383.8</v>
      </c>
      <c r="H1116" s="31">
        <f t="shared" si="234"/>
        <v>374.93333333333334</v>
      </c>
      <c r="I1116" s="32">
        <f t="shared" si="240"/>
        <v>12.215290963924414</v>
      </c>
      <c r="J1116" s="32">
        <f t="shared" si="235"/>
        <v>3.2579901219570808</v>
      </c>
      <c r="K1116" s="33">
        <f t="shared" si="236"/>
        <v>374.93333333333334</v>
      </c>
      <c r="L1116" s="33">
        <f t="shared" si="237"/>
        <v>374.93333333333334</v>
      </c>
      <c r="M1116" s="33">
        <f t="shared" si="238"/>
        <v>374.93</v>
      </c>
      <c r="N1116" s="33">
        <f t="shared" si="239"/>
        <v>374.93</v>
      </c>
      <c r="O1116" s="50">
        <f t="shared" si="241"/>
        <v>361</v>
      </c>
      <c r="P1116" s="50">
        <f t="shared" si="242"/>
        <v>380</v>
      </c>
      <c r="Q1116" s="50">
        <f t="shared" si="243"/>
        <v>383.8</v>
      </c>
    </row>
    <row r="1117" spans="1:17" ht="30.75" thickBot="1" x14ac:dyDescent="0.3">
      <c r="A1117" s="64">
        <v>452</v>
      </c>
      <c r="B1117" s="1" t="s">
        <v>1555</v>
      </c>
      <c r="C1117" s="2" t="s">
        <v>23</v>
      </c>
      <c r="D1117" s="65">
        <v>1</v>
      </c>
      <c r="E1117" s="143">
        <v>57</v>
      </c>
      <c r="F1117" s="128">
        <v>60</v>
      </c>
      <c r="G1117" s="154">
        <v>60.6</v>
      </c>
      <c r="H1117" s="31">
        <f t="shared" si="234"/>
        <v>59.199999999999996</v>
      </c>
      <c r="I1117" s="32">
        <f t="shared" si="240"/>
        <v>1.9287301521985916</v>
      </c>
      <c r="J1117" s="32">
        <f t="shared" si="235"/>
        <v>3.2579901219570808</v>
      </c>
      <c r="K1117" s="33">
        <f t="shared" si="236"/>
        <v>59.199999999999996</v>
      </c>
      <c r="L1117" s="33">
        <f t="shared" si="237"/>
        <v>59.199999999999996</v>
      </c>
      <c r="M1117" s="33">
        <f t="shared" si="238"/>
        <v>59.2</v>
      </c>
      <c r="N1117" s="33">
        <f t="shared" si="239"/>
        <v>59.2</v>
      </c>
      <c r="O1117" s="50">
        <f t="shared" si="241"/>
        <v>57</v>
      </c>
      <c r="P1117" s="50">
        <f t="shared" si="242"/>
        <v>60</v>
      </c>
      <c r="Q1117" s="50">
        <f t="shared" si="243"/>
        <v>60.6</v>
      </c>
    </row>
    <row r="1118" spans="1:17" ht="30.75" thickBot="1" x14ac:dyDescent="0.3">
      <c r="A1118" s="64">
        <v>453</v>
      </c>
      <c r="B1118" s="1" t="s">
        <v>1556</v>
      </c>
      <c r="C1118" s="2" t="s">
        <v>23</v>
      </c>
      <c r="D1118" s="65">
        <v>1</v>
      </c>
      <c r="E1118" s="143">
        <v>433</v>
      </c>
      <c r="F1118" s="128">
        <v>456</v>
      </c>
      <c r="G1118" s="154">
        <v>460.56</v>
      </c>
      <c r="H1118" s="31">
        <f t="shared" si="234"/>
        <v>449.8533333333333</v>
      </c>
      <c r="I1118" s="32">
        <f t="shared" si="240"/>
        <v>14.772424761471401</v>
      </c>
      <c r="J1118" s="32">
        <f t="shared" si="235"/>
        <v>3.2838313438760931</v>
      </c>
      <c r="K1118" s="33">
        <f t="shared" si="236"/>
        <v>449.8533333333333</v>
      </c>
      <c r="L1118" s="33">
        <f t="shared" si="237"/>
        <v>449.8533333333333</v>
      </c>
      <c r="M1118" s="33">
        <f t="shared" si="238"/>
        <v>449.85</v>
      </c>
      <c r="N1118" s="33">
        <f t="shared" si="239"/>
        <v>449.85</v>
      </c>
      <c r="O1118" s="50">
        <f t="shared" si="241"/>
        <v>433</v>
      </c>
      <c r="P1118" s="50">
        <f t="shared" si="242"/>
        <v>456</v>
      </c>
      <c r="Q1118" s="50">
        <f t="shared" si="243"/>
        <v>460.56</v>
      </c>
    </row>
    <row r="1119" spans="1:17" ht="29.25" customHeight="1" thickBot="1" x14ac:dyDescent="0.3">
      <c r="A1119" s="64">
        <v>454</v>
      </c>
      <c r="B1119" s="1" t="s">
        <v>158</v>
      </c>
      <c r="C1119" s="2" t="s">
        <v>23</v>
      </c>
      <c r="D1119" s="65">
        <v>1</v>
      </c>
      <c r="E1119" s="145">
        <v>1844</v>
      </c>
      <c r="F1119" s="128">
        <v>1942</v>
      </c>
      <c r="G1119" s="154">
        <v>1961.42</v>
      </c>
      <c r="H1119" s="31">
        <f t="shared" ref="H1119:H1164" si="244">AVERAGE(E1119:G1119)</f>
        <v>1915.8066666666666</v>
      </c>
      <c r="I1119" s="32">
        <f t="shared" si="240"/>
        <v>62.939908907888771</v>
      </c>
      <c r="J1119" s="32">
        <f t="shared" ref="J1119:J1164" si="245">I1119/H1119*100</f>
        <v>3.2852954321011221</v>
      </c>
      <c r="K1119" s="33">
        <f t="shared" si="236"/>
        <v>1915.8066666666666</v>
      </c>
      <c r="L1119" s="33">
        <f t="shared" si="237"/>
        <v>1915.8066666666666</v>
      </c>
      <c r="M1119" s="33">
        <f t="shared" si="238"/>
        <v>1915.81</v>
      </c>
      <c r="N1119" s="33">
        <f t="shared" si="239"/>
        <v>1915.81</v>
      </c>
      <c r="O1119" s="50">
        <f t="shared" si="241"/>
        <v>1844</v>
      </c>
      <c r="P1119" s="50">
        <f t="shared" si="242"/>
        <v>1942</v>
      </c>
      <c r="Q1119" s="50">
        <f t="shared" si="243"/>
        <v>1961.42</v>
      </c>
    </row>
    <row r="1120" spans="1:17" ht="30.75" thickBot="1" x14ac:dyDescent="0.3">
      <c r="A1120" s="64">
        <v>455</v>
      </c>
      <c r="B1120" s="1" t="s">
        <v>1557</v>
      </c>
      <c r="C1120" s="2" t="s">
        <v>23</v>
      </c>
      <c r="D1120" s="65">
        <v>1</v>
      </c>
      <c r="E1120" s="143">
        <v>149</v>
      </c>
      <c r="F1120" s="128">
        <v>157</v>
      </c>
      <c r="G1120" s="154">
        <v>158.57</v>
      </c>
      <c r="H1120" s="31">
        <f t="shared" si="244"/>
        <v>154.85666666666665</v>
      </c>
      <c r="I1120" s="32">
        <f t="shared" si="240"/>
        <v>5.1324100901363394</v>
      </c>
      <c r="J1120" s="32">
        <f t="shared" si="245"/>
        <v>3.3142971501407796</v>
      </c>
      <c r="K1120" s="33">
        <f t="shared" si="236"/>
        <v>154.85666666666665</v>
      </c>
      <c r="L1120" s="33">
        <f t="shared" si="237"/>
        <v>154.85666666666665</v>
      </c>
      <c r="M1120" s="33">
        <f t="shared" si="238"/>
        <v>154.86000000000001</v>
      </c>
      <c r="N1120" s="33">
        <f t="shared" si="239"/>
        <v>154.86000000000001</v>
      </c>
      <c r="O1120" s="50">
        <f t="shared" si="241"/>
        <v>149</v>
      </c>
      <c r="P1120" s="50">
        <f t="shared" si="242"/>
        <v>157</v>
      </c>
      <c r="Q1120" s="50">
        <f t="shared" si="243"/>
        <v>158.57</v>
      </c>
    </row>
    <row r="1121" spans="1:20" ht="45.75" thickBot="1" x14ac:dyDescent="0.3">
      <c r="A1121" s="64">
        <v>456</v>
      </c>
      <c r="B1121" s="1" t="s">
        <v>1558</v>
      </c>
      <c r="C1121" s="2" t="s">
        <v>23</v>
      </c>
      <c r="D1121" s="65">
        <v>1</v>
      </c>
      <c r="E1121" s="143">
        <v>52</v>
      </c>
      <c r="F1121" s="128">
        <v>55</v>
      </c>
      <c r="G1121" s="154">
        <v>55.55</v>
      </c>
      <c r="H1121" s="31">
        <f t="shared" si="244"/>
        <v>54.183333333333337</v>
      </c>
      <c r="I1121" s="32">
        <f t="shared" si="240"/>
        <v>1.9107153983085314</v>
      </c>
      <c r="J1121" s="32">
        <f t="shared" si="245"/>
        <v>3.5263895385577322</v>
      </c>
      <c r="K1121" s="33">
        <f t="shared" si="236"/>
        <v>54.183333333333337</v>
      </c>
      <c r="L1121" s="33">
        <f t="shared" si="237"/>
        <v>54.183333333333337</v>
      </c>
      <c r="M1121" s="33">
        <f t="shared" si="238"/>
        <v>54.18</v>
      </c>
      <c r="N1121" s="33">
        <f t="shared" si="239"/>
        <v>54.18</v>
      </c>
      <c r="O1121" s="50">
        <f t="shared" si="241"/>
        <v>52</v>
      </c>
      <c r="P1121" s="50">
        <f t="shared" si="242"/>
        <v>55</v>
      </c>
      <c r="Q1121" s="50">
        <f t="shared" si="243"/>
        <v>55.55</v>
      </c>
    </row>
    <row r="1122" spans="1:20" ht="30.75" thickBot="1" x14ac:dyDescent="0.3">
      <c r="A1122" s="64">
        <v>457</v>
      </c>
      <c r="B1122" s="1" t="s">
        <v>1559</v>
      </c>
      <c r="C1122" s="2" t="s">
        <v>23</v>
      </c>
      <c r="D1122" s="65">
        <v>1</v>
      </c>
      <c r="E1122" s="143">
        <v>407</v>
      </c>
      <c r="F1122" s="128">
        <v>429</v>
      </c>
      <c r="G1122" s="154">
        <v>433.29</v>
      </c>
      <c r="H1122" s="31">
        <f t="shared" si="244"/>
        <v>423.09666666666664</v>
      </c>
      <c r="I1122" s="32">
        <f t="shared" si="240"/>
        <v>14.104184958136841</v>
      </c>
      <c r="J1122" s="32">
        <f t="shared" si="245"/>
        <v>3.3335608784761974</v>
      </c>
      <c r="K1122" s="33">
        <f t="shared" si="236"/>
        <v>423.09666666666664</v>
      </c>
      <c r="L1122" s="33">
        <f t="shared" si="237"/>
        <v>423.09666666666664</v>
      </c>
      <c r="M1122" s="33">
        <f t="shared" si="238"/>
        <v>423.1</v>
      </c>
      <c r="N1122" s="33">
        <f t="shared" si="239"/>
        <v>423.1</v>
      </c>
      <c r="O1122" s="50">
        <f t="shared" si="241"/>
        <v>407</v>
      </c>
      <c r="P1122" s="50">
        <f t="shared" si="242"/>
        <v>429</v>
      </c>
      <c r="Q1122" s="50">
        <f t="shared" si="243"/>
        <v>433.29</v>
      </c>
    </row>
    <row r="1123" spans="1:20" ht="27" customHeight="1" thickBot="1" x14ac:dyDescent="0.3">
      <c r="A1123" s="64">
        <v>458</v>
      </c>
      <c r="B1123" s="1" t="s">
        <v>1560</v>
      </c>
      <c r="C1123" s="2" t="s">
        <v>23</v>
      </c>
      <c r="D1123" s="65">
        <v>1</v>
      </c>
      <c r="E1123" s="143">
        <v>160</v>
      </c>
      <c r="F1123" s="128">
        <v>168</v>
      </c>
      <c r="G1123" s="154">
        <v>169.68</v>
      </c>
      <c r="H1123" s="31">
        <f t="shared" si="244"/>
        <v>165.89333333333335</v>
      </c>
      <c r="I1123" s="32">
        <f t="shared" si="240"/>
        <v>5.1724397853753077</v>
      </c>
      <c r="J1123" s="32">
        <f t="shared" si="245"/>
        <v>3.1179310713964639</v>
      </c>
      <c r="K1123" s="33">
        <f t="shared" si="236"/>
        <v>165.89333333333335</v>
      </c>
      <c r="L1123" s="33">
        <f t="shared" si="237"/>
        <v>165.89333333333335</v>
      </c>
      <c r="M1123" s="33">
        <f t="shared" si="238"/>
        <v>165.89</v>
      </c>
      <c r="N1123" s="33">
        <f t="shared" si="239"/>
        <v>165.89</v>
      </c>
      <c r="O1123" s="50">
        <f t="shared" si="241"/>
        <v>160</v>
      </c>
      <c r="P1123" s="50">
        <f t="shared" si="242"/>
        <v>168</v>
      </c>
      <c r="Q1123" s="50">
        <f t="shared" si="243"/>
        <v>169.68</v>
      </c>
    </row>
    <row r="1124" spans="1:20" ht="30.75" customHeight="1" thickBot="1" x14ac:dyDescent="0.3">
      <c r="A1124" s="64">
        <v>459</v>
      </c>
      <c r="B1124" s="1" t="s">
        <v>1561</v>
      </c>
      <c r="C1124" s="2" t="s">
        <v>23</v>
      </c>
      <c r="D1124" s="65">
        <v>1</v>
      </c>
      <c r="E1124" s="143">
        <v>118</v>
      </c>
      <c r="F1124" s="128">
        <v>124</v>
      </c>
      <c r="G1124" s="154">
        <v>125.24</v>
      </c>
      <c r="H1124" s="31">
        <f t="shared" si="244"/>
        <v>122.41333333333334</v>
      </c>
      <c r="I1124" s="32">
        <f t="shared" si="240"/>
        <v>3.8720192836985357</v>
      </c>
      <c r="J1124" s="32">
        <f t="shared" si="245"/>
        <v>3.1630698864763116</v>
      </c>
      <c r="K1124" s="33">
        <f t="shared" si="236"/>
        <v>122.41333333333334</v>
      </c>
      <c r="L1124" s="33">
        <f t="shared" si="237"/>
        <v>122.41333333333334</v>
      </c>
      <c r="M1124" s="33">
        <f t="shared" si="238"/>
        <v>122.41</v>
      </c>
      <c r="N1124" s="33">
        <f t="shared" si="239"/>
        <v>122.41</v>
      </c>
      <c r="O1124" s="50">
        <f t="shared" si="241"/>
        <v>118</v>
      </c>
      <c r="P1124" s="50">
        <f t="shared" si="242"/>
        <v>124</v>
      </c>
      <c r="Q1124" s="50">
        <f t="shared" si="243"/>
        <v>125.24</v>
      </c>
    </row>
    <row r="1125" spans="1:20" ht="30.75" thickBot="1" x14ac:dyDescent="0.3">
      <c r="A1125" s="64">
        <v>460</v>
      </c>
      <c r="B1125" s="1" t="s">
        <v>1562</v>
      </c>
      <c r="C1125" s="2" t="s">
        <v>23</v>
      </c>
      <c r="D1125" s="65">
        <v>1</v>
      </c>
      <c r="E1125" s="143">
        <v>139</v>
      </c>
      <c r="F1125" s="128">
        <v>146</v>
      </c>
      <c r="G1125" s="154">
        <v>147.46</v>
      </c>
      <c r="H1125" s="31">
        <f t="shared" si="244"/>
        <v>144.15333333333334</v>
      </c>
      <c r="I1125" s="32">
        <f t="shared" si="240"/>
        <v>4.5222265902244834</v>
      </c>
      <c r="J1125" s="32">
        <f t="shared" si="245"/>
        <v>3.1370947071806521</v>
      </c>
      <c r="K1125" s="33">
        <f t="shared" si="236"/>
        <v>144.15333333333334</v>
      </c>
      <c r="L1125" s="33">
        <f t="shared" si="237"/>
        <v>144.15333333333334</v>
      </c>
      <c r="M1125" s="33">
        <f t="shared" si="238"/>
        <v>144.15</v>
      </c>
      <c r="N1125" s="33">
        <f t="shared" si="239"/>
        <v>144.15</v>
      </c>
      <c r="O1125" s="50">
        <f t="shared" si="241"/>
        <v>139</v>
      </c>
      <c r="P1125" s="50">
        <f t="shared" si="242"/>
        <v>146</v>
      </c>
      <c r="Q1125" s="50">
        <f t="shared" si="243"/>
        <v>147.46</v>
      </c>
    </row>
    <row r="1126" spans="1:20" ht="30.75" thickBot="1" x14ac:dyDescent="0.3">
      <c r="A1126" s="64">
        <v>461</v>
      </c>
      <c r="B1126" s="1" t="s">
        <v>1563</v>
      </c>
      <c r="C1126" s="2" t="s">
        <v>23</v>
      </c>
      <c r="D1126" s="65">
        <v>1</v>
      </c>
      <c r="E1126" s="143">
        <v>160</v>
      </c>
      <c r="F1126" s="128">
        <v>168</v>
      </c>
      <c r="G1126" s="154">
        <v>169.68</v>
      </c>
      <c r="H1126" s="31">
        <f t="shared" si="244"/>
        <v>165.89333333333335</v>
      </c>
      <c r="I1126" s="32">
        <f t="shared" si="240"/>
        <v>5.1724397853753077</v>
      </c>
      <c r="J1126" s="32">
        <f t="shared" si="245"/>
        <v>3.1179310713964639</v>
      </c>
      <c r="K1126" s="33">
        <f t="shared" si="236"/>
        <v>165.89333333333335</v>
      </c>
      <c r="L1126" s="33">
        <f t="shared" si="237"/>
        <v>165.89333333333335</v>
      </c>
      <c r="M1126" s="33">
        <f t="shared" si="238"/>
        <v>165.89</v>
      </c>
      <c r="N1126" s="33">
        <f t="shared" si="239"/>
        <v>165.89</v>
      </c>
      <c r="O1126" s="50">
        <f t="shared" si="241"/>
        <v>160</v>
      </c>
      <c r="P1126" s="50">
        <f t="shared" si="242"/>
        <v>168</v>
      </c>
      <c r="Q1126" s="50">
        <f t="shared" si="243"/>
        <v>169.68</v>
      </c>
    </row>
    <row r="1127" spans="1:20" ht="28.5" customHeight="1" thickBot="1" x14ac:dyDescent="0.3">
      <c r="A1127" s="64">
        <v>462</v>
      </c>
      <c r="B1127" s="1" t="s">
        <v>1564</v>
      </c>
      <c r="C1127" s="2" t="s">
        <v>23</v>
      </c>
      <c r="D1127" s="65">
        <v>1</v>
      </c>
      <c r="E1127" s="143">
        <v>319</v>
      </c>
      <c r="F1127" s="128">
        <v>336</v>
      </c>
      <c r="G1127" s="154">
        <v>339.36</v>
      </c>
      <c r="H1127" s="31">
        <f t="shared" si="244"/>
        <v>331.45333333333332</v>
      </c>
      <c r="I1127" s="32">
        <f t="shared" si="240"/>
        <v>10.914968315727418</v>
      </c>
      <c r="J1127" s="32">
        <f t="shared" si="245"/>
        <v>3.2930633721370786</v>
      </c>
      <c r="K1127" s="33">
        <f t="shared" si="236"/>
        <v>331.45333333333332</v>
      </c>
      <c r="L1127" s="33">
        <f t="shared" si="237"/>
        <v>331.45333333333332</v>
      </c>
      <c r="M1127" s="33">
        <f t="shared" si="238"/>
        <v>331.45</v>
      </c>
      <c r="N1127" s="33">
        <f t="shared" si="239"/>
        <v>331.45</v>
      </c>
      <c r="O1127" s="50">
        <f t="shared" si="241"/>
        <v>319</v>
      </c>
      <c r="P1127" s="50">
        <f t="shared" si="242"/>
        <v>336</v>
      </c>
      <c r="Q1127" s="50">
        <f t="shared" si="243"/>
        <v>339.36</v>
      </c>
    </row>
    <row r="1128" spans="1:20" ht="29.25" customHeight="1" thickBot="1" x14ac:dyDescent="0.3">
      <c r="A1128" s="64">
        <v>463</v>
      </c>
      <c r="B1128" s="1" t="s">
        <v>1565</v>
      </c>
      <c r="C1128" s="2" t="s">
        <v>23</v>
      </c>
      <c r="D1128" s="65">
        <v>1</v>
      </c>
      <c r="E1128" s="143">
        <v>397</v>
      </c>
      <c r="F1128" s="128">
        <v>418</v>
      </c>
      <c r="G1128" s="154">
        <v>422.18</v>
      </c>
      <c r="H1128" s="31">
        <f t="shared" si="244"/>
        <v>412.39333333333337</v>
      </c>
      <c r="I1128" s="32">
        <f t="shared" si="240"/>
        <v>13.493855391745289</v>
      </c>
      <c r="J1128" s="32">
        <f t="shared" si="245"/>
        <v>3.2720837853211227</v>
      </c>
      <c r="K1128" s="33">
        <f t="shared" si="236"/>
        <v>412.39333333333337</v>
      </c>
      <c r="L1128" s="33">
        <f t="shared" si="237"/>
        <v>412.39333333333337</v>
      </c>
      <c r="M1128" s="33">
        <f t="shared" si="238"/>
        <v>412.39</v>
      </c>
      <c r="N1128" s="33">
        <f t="shared" si="239"/>
        <v>412.39</v>
      </c>
      <c r="O1128" s="50">
        <f t="shared" si="241"/>
        <v>397</v>
      </c>
      <c r="P1128" s="50">
        <f t="shared" si="242"/>
        <v>418</v>
      </c>
      <c r="Q1128" s="50">
        <f t="shared" si="243"/>
        <v>422.18</v>
      </c>
    </row>
    <row r="1129" spans="1:20" ht="24" customHeight="1" thickBot="1" x14ac:dyDescent="0.3">
      <c r="A1129" s="64">
        <v>464</v>
      </c>
      <c r="B1129" s="1" t="s">
        <v>1566</v>
      </c>
      <c r="C1129" s="2" t="s">
        <v>23</v>
      </c>
      <c r="D1129" s="65">
        <v>1</v>
      </c>
      <c r="E1129" s="145">
        <v>1494</v>
      </c>
      <c r="F1129" s="128">
        <v>1573</v>
      </c>
      <c r="G1129" s="154">
        <v>1588.73</v>
      </c>
      <c r="H1129" s="31">
        <f t="shared" si="244"/>
        <v>1551.9099999999999</v>
      </c>
      <c r="I1129" s="32">
        <f t="shared" si="240"/>
        <v>50.764498421633213</v>
      </c>
      <c r="J1129" s="32">
        <f t="shared" si="245"/>
        <v>3.2710980934225065</v>
      </c>
      <c r="K1129" s="33">
        <f t="shared" si="236"/>
        <v>1551.9099999999999</v>
      </c>
      <c r="L1129" s="33">
        <f t="shared" si="237"/>
        <v>1551.9099999999999</v>
      </c>
      <c r="M1129" s="33">
        <f t="shared" si="238"/>
        <v>1551.91</v>
      </c>
      <c r="N1129" s="33">
        <f t="shared" si="239"/>
        <v>1551.91</v>
      </c>
      <c r="O1129" s="50">
        <f t="shared" si="241"/>
        <v>1494</v>
      </c>
      <c r="P1129" s="50">
        <f t="shared" si="242"/>
        <v>1573</v>
      </c>
      <c r="Q1129" s="50">
        <f t="shared" si="243"/>
        <v>1588.73</v>
      </c>
    </row>
    <row r="1130" spans="1:20" ht="30.75" thickBot="1" x14ac:dyDescent="0.3">
      <c r="A1130" s="64">
        <v>465</v>
      </c>
      <c r="B1130" s="1" t="s">
        <v>1567</v>
      </c>
      <c r="C1130" s="2" t="s">
        <v>23</v>
      </c>
      <c r="D1130" s="65">
        <v>1</v>
      </c>
      <c r="E1130" s="145">
        <v>1494</v>
      </c>
      <c r="F1130" s="128">
        <v>1573</v>
      </c>
      <c r="G1130" s="154">
        <v>1588.73</v>
      </c>
      <c r="H1130" s="31">
        <f t="shared" si="244"/>
        <v>1551.9099999999999</v>
      </c>
      <c r="I1130" s="32">
        <f t="shared" si="240"/>
        <v>50.764498421633213</v>
      </c>
      <c r="J1130" s="32">
        <f t="shared" si="245"/>
        <v>3.2710980934225065</v>
      </c>
      <c r="K1130" s="33">
        <f t="shared" si="236"/>
        <v>1551.9099999999999</v>
      </c>
      <c r="L1130" s="33">
        <f t="shared" si="237"/>
        <v>1551.9099999999999</v>
      </c>
      <c r="M1130" s="33">
        <f t="shared" si="238"/>
        <v>1551.91</v>
      </c>
      <c r="N1130" s="33">
        <f t="shared" si="239"/>
        <v>1551.91</v>
      </c>
      <c r="O1130" s="50">
        <f t="shared" si="241"/>
        <v>1494</v>
      </c>
      <c r="P1130" s="50">
        <f t="shared" si="242"/>
        <v>1573</v>
      </c>
      <c r="Q1130" s="50">
        <f t="shared" si="243"/>
        <v>1588.73</v>
      </c>
    </row>
    <row r="1131" spans="1:20" ht="45.75" thickBot="1" x14ac:dyDescent="0.3">
      <c r="A1131" s="64">
        <v>466</v>
      </c>
      <c r="B1131" s="1" t="s">
        <v>1568</v>
      </c>
      <c r="C1131" s="2" t="s">
        <v>23</v>
      </c>
      <c r="D1131" s="65">
        <v>1</v>
      </c>
      <c r="E1131" s="143">
        <v>567</v>
      </c>
      <c r="F1131" s="128">
        <v>597</v>
      </c>
      <c r="G1131" s="154">
        <v>602.97</v>
      </c>
      <c r="H1131" s="31">
        <f t="shared" si="244"/>
        <v>588.99</v>
      </c>
      <c r="I1131" s="32">
        <f t="shared" si="240"/>
        <v>19.276418235761547</v>
      </c>
      <c r="J1131" s="32">
        <f t="shared" si="245"/>
        <v>3.2727921078051487</v>
      </c>
      <c r="K1131" s="33">
        <f t="shared" si="236"/>
        <v>588.99</v>
      </c>
      <c r="L1131" s="33">
        <f t="shared" si="237"/>
        <v>588.99</v>
      </c>
      <c r="M1131" s="33">
        <f t="shared" si="238"/>
        <v>588.99</v>
      </c>
      <c r="N1131" s="33">
        <f t="shared" si="239"/>
        <v>588.99</v>
      </c>
      <c r="O1131" s="50">
        <f t="shared" si="241"/>
        <v>567</v>
      </c>
      <c r="P1131" s="50">
        <f t="shared" si="242"/>
        <v>597</v>
      </c>
      <c r="Q1131" s="50">
        <f t="shared" si="243"/>
        <v>602.97</v>
      </c>
    </row>
    <row r="1132" spans="1:20" ht="15.75" thickBot="1" x14ac:dyDescent="0.3">
      <c r="A1132" s="169" t="s">
        <v>1569</v>
      </c>
      <c r="B1132" s="170"/>
      <c r="C1132" s="170"/>
      <c r="D1132" s="170"/>
      <c r="E1132" s="170"/>
      <c r="F1132" s="170"/>
      <c r="G1132" s="170"/>
      <c r="H1132" s="170"/>
      <c r="I1132" s="170"/>
      <c r="J1132" s="170"/>
      <c r="K1132" s="170"/>
      <c r="L1132" s="170"/>
      <c r="M1132" s="170"/>
      <c r="N1132" s="170"/>
      <c r="O1132" s="50"/>
      <c r="P1132" s="50"/>
      <c r="Q1132" s="50"/>
      <c r="R1132" s="135">
        <f>SUM(O1058:O1131)</f>
        <v>120137</v>
      </c>
      <c r="S1132" s="135">
        <f>SUM(P1058:P1131)</f>
        <v>126504</v>
      </c>
      <c r="T1132" s="135">
        <f>SUM(Q1058:Q1131)</f>
        <v>127769.03999999998</v>
      </c>
    </row>
    <row r="1133" spans="1:20" ht="30.75" thickBot="1" x14ac:dyDescent="0.3">
      <c r="A1133" s="64">
        <v>467</v>
      </c>
      <c r="B1133" s="1" t="s">
        <v>1570</v>
      </c>
      <c r="C1133" s="2" t="s">
        <v>23</v>
      </c>
      <c r="D1133" s="65">
        <v>1</v>
      </c>
      <c r="E1133" s="117">
        <v>278</v>
      </c>
      <c r="F1133" s="128">
        <v>293</v>
      </c>
      <c r="G1133" s="154">
        <v>295.93</v>
      </c>
      <c r="H1133" s="31">
        <f t="shared" si="244"/>
        <v>288.97666666666669</v>
      </c>
      <c r="I1133" s="32">
        <f t="shared" si="240"/>
        <v>9.6182968000230371</v>
      </c>
      <c r="J1133" s="32">
        <f t="shared" si="245"/>
        <v>3.3283991095093155</v>
      </c>
      <c r="K1133" s="33">
        <f t="shared" si="236"/>
        <v>288.97666666666669</v>
      </c>
      <c r="L1133" s="33">
        <f t="shared" si="237"/>
        <v>288.97666666666669</v>
      </c>
      <c r="M1133" s="33">
        <f t="shared" si="238"/>
        <v>288.98</v>
      </c>
      <c r="N1133" s="33">
        <f t="shared" si="239"/>
        <v>288.98</v>
      </c>
      <c r="O1133" s="50">
        <f t="shared" ref="O1133:O1163" si="246">E1133*D1133</f>
        <v>278</v>
      </c>
      <c r="P1133" s="50">
        <f t="shared" si="242"/>
        <v>293</v>
      </c>
      <c r="Q1133" s="50">
        <f t="shared" si="243"/>
        <v>295.93</v>
      </c>
    </row>
    <row r="1134" spans="1:20" ht="25.5" customHeight="1" thickBot="1" x14ac:dyDescent="0.3">
      <c r="A1134" s="64">
        <v>468</v>
      </c>
      <c r="B1134" s="1" t="s">
        <v>121</v>
      </c>
      <c r="C1134" s="2" t="s">
        <v>23</v>
      </c>
      <c r="D1134" s="65">
        <v>1</v>
      </c>
      <c r="E1134" s="118">
        <v>6798</v>
      </c>
      <c r="F1134" s="128">
        <v>7158</v>
      </c>
      <c r="G1134" s="154">
        <v>7229.58</v>
      </c>
      <c r="H1134" s="31">
        <f t="shared" si="244"/>
        <v>7061.8600000000006</v>
      </c>
      <c r="I1134" s="32">
        <f t="shared" si="240"/>
        <v>231.29526324592121</v>
      </c>
      <c r="J1134" s="32">
        <f t="shared" si="245"/>
        <v>3.275273982292501</v>
      </c>
      <c r="K1134" s="33">
        <f t="shared" si="236"/>
        <v>7061.8600000000006</v>
      </c>
      <c r="L1134" s="33">
        <f t="shared" si="237"/>
        <v>7061.8600000000006</v>
      </c>
      <c r="M1134" s="33">
        <f t="shared" si="238"/>
        <v>7061.86</v>
      </c>
      <c r="N1134" s="33">
        <f t="shared" si="239"/>
        <v>7061.86</v>
      </c>
      <c r="O1134" s="50">
        <f t="shared" si="246"/>
        <v>6798</v>
      </c>
      <c r="P1134" s="50">
        <f t="shared" si="242"/>
        <v>7158</v>
      </c>
      <c r="Q1134" s="50">
        <f t="shared" si="243"/>
        <v>7229.58</v>
      </c>
    </row>
    <row r="1135" spans="1:20" ht="24.75" customHeight="1" thickBot="1" x14ac:dyDescent="0.3">
      <c r="A1135" s="64">
        <v>469</v>
      </c>
      <c r="B1135" s="1" t="s">
        <v>1571</v>
      </c>
      <c r="C1135" s="2" t="s">
        <v>23</v>
      </c>
      <c r="D1135" s="65">
        <v>1</v>
      </c>
      <c r="E1135" s="118">
        <v>670</v>
      </c>
      <c r="F1135" s="128">
        <v>706</v>
      </c>
      <c r="G1135" s="154">
        <v>713.06000000000006</v>
      </c>
      <c r="H1135" s="31">
        <f t="shared" si="244"/>
        <v>696.35333333333335</v>
      </c>
      <c r="I1135" s="32">
        <f t="shared" si="240"/>
        <v>23.094036748332552</v>
      </c>
      <c r="J1135" s="32">
        <f t="shared" si="245"/>
        <v>3.3164251024383051</v>
      </c>
      <c r="K1135" s="33">
        <f t="shared" si="236"/>
        <v>696.35333333333335</v>
      </c>
      <c r="L1135" s="33">
        <f t="shared" si="237"/>
        <v>696.35333333333335</v>
      </c>
      <c r="M1135" s="33">
        <f t="shared" si="238"/>
        <v>696.35</v>
      </c>
      <c r="N1135" s="33">
        <f t="shared" si="239"/>
        <v>696.35</v>
      </c>
      <c r="O1135" s="50">
        <f t="shared" si="246"/>
        <v>670</v>
      </c>
      <c r="P1135" s="50">
        <f t="shared" si="242"/>
        <v>706</v>
      </c>
      <c r="Q1135" s="50">
        <f t="shared" si="243"/>
        <v>713.06000000000006</v>
      </c>
    </row>
    <row r="1136" spans="1:20" ht="30.75" thickBot="1" x14ac:dyDescent="0.3">
      <c r="A1136" s="64">
        <v>470</v>
      </c>
      <c r="B1136" s="1" t="s">
        <v>1572</v>
      </c>
      <c r="C1136" s="2" t="s">
        <v>23</v>
      </c>
      <c r="D1136" s="65">
        <v>1</v>
      </c>
      <c r="E1136" s="118">
        <v>510</v>
      </c>
      <c r="F1136" s="128">
        <v>537</v>
      </c>
      <c r="G1136" s="154">
        <v>542.37</v>
      </c>
      <c r="H1136" s="31">
        <f t="shared" si="244"/>
        <v>529.79</v>
      </c>
      <c r="I1136" s="32">
        <f t="shared" si="240"/>
        <v>17.347688606843278</v>
      </c>
      <c r="J1136" s="32">
        <f t="shared" si="245"/>
        <v>3.2744462158295322</v>
      </c>
      <c r="K1136" s="33">
        <f t="shared" si="236"/>
        <v>529.79</v>
      </c>
      <c r="L1136" s="33">
        <f t="shared" si="237"/>
        <v>529.79</v>
      </c>
      <c r="M1136" s="33">
        <f t="shared" si="238"/>
        <v>529.79</v>
      </c>
      <c r="N1136" s="33">
        <f t="shared" si="239"/>
        <v>529.79</v>
      </c>
      <c r="O1136" s="50">
        <f t="shared" si="246"/>
        <v>510</v>
      </c>
      <c r="P1136" s="50">
        <f t="shared" si="242"/>
        <v>537</v>
      </c>
      <c r="Q1136" s="50">
        <f t="shared" si="243"/>
        <v>542.37</v>
      </c>
    </row>
    <row r="1137" spans="1:17" ht="30.75" thickBot="1" x14ac:dyDescent="0.3">
      <c r="A1137" s="64">
        <v>471</v>
      </c>
      <c r="B1137" s="1" t="s">
        <v>1573</v>
      </c>
      <c r="C1137" s="2" t="s">
        <v>23</v>
      </c>
      <c r="D1137" s="65">
        <v>1</v>
      </c>
      <c r="E1137" s="118">
        <v>2421</v>
      </c>
      <c r="F1137" s="128">
        <v>2549</v>
      </c>
      <c r="G1137" s="154">
        <v>2574.4900000000002</v>
      </c>
      <c r="H1137" s="31">
        <f t="shared" si="244"/>
        <v>2514.83</v>
      </c>
      <c r="I1137" s="32">
        <f t="shared" si="240"/>
        <v>82.252578682981195</v>
      </c>
      <c r="J1137" s="32">
        <f t="shared" si="245"/>
        <v>3.2707013469292634</v>
      </c>
      <c r="K1137" s="33">
        <f t="shared" si="236"/>
        <v>2514.83</v>
      </c>
      <c r="L1137" s="33">
        <f t="shared" si="237"/>
        <v>2514.83</v>
      </c>
      <c r="M1137" s="33">
        <f t="shared" si="238"/>
        <v>2514.83</v>
      </c>
      <c r="N1137" s="33">
        <f t="shared" si="239"/>
        <v>2514.83</v>
      </c>
      <c r="O1137" s="50">
        <f t="shared" si="246"/>
        <v>2421</v>
      </c>
      <c r="P1137" s="50">
        <f t="shared" si="242"/>
        <v>2549</v>
      </c>
      <c r="Q1137" s="50">
        <f t="shared" si="243"/>
        <v>2574.4900000000002</v>
      </c>
    </row>
    <row r="1138" spans="1:17" ht="45.75" thickBot="1" x14ac:dyDescent="0.3">
      <c r="A1138" s="64">
        <v>472</v>
      </c>
      <c r="B1138" s="1" t="s">
        <v>1574</v>
      </c>
      <c r="C1138" s="2" t="s">
        <v>23</v>
      </c>
      <c r="D1138" s="65">
        <v>1</v>
      </c>
      <c r="E1138" s="118">
        <v>510</v>
      </c>
      <c r="F1138" s="128">
        <v>537</v>
      </c>
      <c r="G1138" s="154">
        <v>542.37</v>
      </c>
      <c r="H1138" s="31">
        <f t="shared" si="244"/>
        <v>529.79</v>
      </c>
      <c r="I1138" s="32">
        <f t="shared" si="240"/>
        <v>17.347688606843278</v>
      </c>
      <c r="J1138" s="32">
        <f t="shared" si="245"/>
        <v>3.2744462158295322</v>
      </c>
      <c r="K1138" s="33">
        <f t="shared" si="236"/>
        <v>529.79</v>
      </c>
      <c r="L1138" s="33">
        <f t="shared" si="237"/>
        <v>529.79</v>
      </c>
      <c r="M1138" s="33">
        <f t="shared" si="238"/>
        <v>529.79</v>
      </c>
      <c r="N1138" s="33">
        <f t="shared" si="239"/>
        <v>529.79</v>
      </c>
      <c r="O1138" s="50">
        <f t="shared" si="246"/>
        <v>510</v>
      </c>
      <c r="P1138" s="50">
        <f t="shared" si="242"/>
        <v>537</v>
      </c>
      <c r="Q1138" s="50">
        <f t="shared" si="243"/>
        <v>542.37</v>
      </c>
    </row>
    <row r="1139" spans="1:17" ht="30.75" thickBot="1" x14ac:dyDescent="0.3">
      <c r="A1139" s="64">
        <v>473</v>
      </c>
      <c r="B1139" s="1" t="s">
        <v>1575</v>
      </c>
      <c r="C1139" s="2" t="s">
        <v>23</v>
      </c>
      <c r="D1139" s="65">
        <v>1</v>
      </c>
      <c r="E1139" s="118">
        <v>355</v>
      </c>
      <c r="F1139" s="128">
        <v>374</v>
      </c>
      <c r="G1139" s="154">
        <v>377.74</v>
      </c>
      <c r="H1139" s="31">
        <f t="shared" si="244"/>
        <v>368.91333333333336</v>
      </c>
      <c r="I1139" s="32">
        <f t="shared" si="240"/>
        <v>12.193544740285059</v>
      </c>
      <c r="J1139" s="32">
        <f t="shared" si="245"/>
        <v>3.3052599726092105</v>
      </c>
      <c r="K1139" s="33">
        <f t="shared" si="236"/>
        <v>368.91333333333336</v>
      </c>
      <c r="L1139" s="33">
        <f t="shared" si="237"/>
        <v>368.91333333333336</v>
      </c>
      <c r="M1139" s="33">
        <f t="shared" si="238"/>
        <v>368.91</v>
      </c>
      <c r="N1139" s="33">
        <f t="shared" si="239"/>
        <v>368.91</v>
      </c>
      <c r="O1139" s="50">
        <f t="shared" si="246"/>
        <v>355</v>
      </c>
      <c r="P1139" s="50">
        <f t="shared" si="242"/>
        <v>374</v>
      </c>
      <c r="Q1139" s="50">
        <f t="shared" si="243"/>
        <v>377.74</v>
      </c>
    </row>
    <row r="1140" spans="1:17" ht="30.75" thickBot="1" x14ac:dyDescent="0.3">
      <c r="A1140" s="64">
        <v>474</v>
      </c>
      <c r="B1140" s="1" t="s">
        <v>1576</v>
      </c>
      <c r="C1140" s="2" t="s">
        <v>23</v>
      </c>
      <c r="D1140" s="65">
        <v>1</v>
      </c>
      <c r="E1140" s="118">
        <v>227</v>
      </c>
      <c r="F1140" s="128">
        <v>239</v>
      </c>
      <c r="G1140" s="154">
        <v>241.39000000000001</v>
      </c>
      <c r="H1140" s="31">
        <f t="shared" si="244"/>
        <v>235.79666666666665</v>
      </c>
      <c r="I1140" s="32">
        <f t="shared" si="240"/>
        <v>7.7112925851204359</v>
      </c>
      <c r="J1140" s="32">
        <f t="shared" si="245"/>
        <v>3.2703145019524325</v>
      </c>
      <c r="K1140" s="33">
        <f t="shared" si="236"/>
        <v>235.79666666666665</v>
      </c>
      <c r="L1140" s="33">
        <f t="shared" si="237"/>
        <v>235.79666666666665</v>
      </c>
      <c r="M1140" s="33">
        <f t="shared" si="238"/>
        <v>235.8</v>
      </c>
      <c r="N1140" s="33">
        <f t="shared" si="239"/>
        <v>235.8</v>
      </c>
      <c r="O1140" s="50">
        <f t="shared" si="246"/>
        <v>227</v>
      </c>
      <c r="P1140" s="50">
        <f t="shared" si="242"/>
        <v>239</v>
      </c>
      <c r="Q1140" s="50">
        <f t="shared" si="243"/>
        <v>241.39000000000001</v>
      </c>
    </row>
    <row r="1141" spans="1:17" ht="30.75" thickBot="1" x14ac:dyDescent="0.3">
      <c r="A1141" s="64">
        <v>475</v>
      </c>
      <c r="B1141" s="1" t="s">
        <v>1577</v>
      </c>
      <c r="C1141" s="2" t="s">
        <v>23</v>
      </c>
      <c r="D1141" s="65">
        <v>1</v>
      </c>
      <c r="E1141" s="118">
        <v>237</v>
      </c>
      <c r="F1141" s="128">
        <v>250</v>
      </c>
      <c r="G1141" s="154">
        <v>252.5</v>
      </c>
      <c r="H1141" s="31">
        <f t="shared" si="244"/>
        <v>246.5</v>
      </c>
      <c r="I1141" s="32">
        <f t="shared" si="240"/>
        <v>8.3216584885466194</v>
      </c>
      <c r="J1141" s="32">
        <f t="shared" si="245"/>
        <v>3.375926364521955</v>
      </c>
      <c r="K1141" s="33">
        <f t="shared" si="236"/>
        <v>246.5</v>
      </c>
      <c r="L1141" s="33">
        <f t="shared" si="237"/>
        <v>246.5</v>
      </c>
      <c r="M1141" s="33">
        <f t="shared" si="238"/>
        <v>246.5</v>
      </c>
      <c r="N1141" s="33">
        <f t="shared" si="239"/>
        <v>246.5</v>
      </c>
      <c r="O1141" s="50">
        <f t="shared" si="246"/>
        <v>237</v>
      </c>
      <c r="P1141" s="50">
        <f t="shared" si="242"/>
        <v>250</v>
      </c>
      <c r="Q1141" s="50">
        <f t="shared" si="243"/>
        <v>252.5</v>
      </c>
    </row>
    <row r="1142" spans="1:17" ht="45.75" thickBot="1" x14ac:dyDescent="0.3">
      <c r="A1142" s="64">
        <v>476</v>
      </c>
      <c r="B1142" s="1" t="s">
        <v>1578</v>
      </c>
      <c r="C1142" s="2" t="s">
        <v>23</v>
      </c>
      <c r="D1142" s="65">
        <v>1</v>
      </c>
      <c r="E1142" s="118">
        <v>2163</v>
      </c>
      <c r="F1142" s="128">
        <v>2278</v>
      </c>
      <c r="G1142" s="154">
        <v>2300.7800000000002</v>
      </c>
      <c r="H1142" s="31">
        <f t="shared" si="244"/>
        <v>2247.2600000000002</v>
      </c>
      <c r="I1142" s="32">
        <f t="shared" si="240"/>
        <v>73.854876616239849</v>
      </c>
      <c r="J1142" s="32">
        <f t="shared" si="245"/>
        <v>3.2864411156804216</v>
      </c>
      <c r="K1142" s="33">
        <f t="shared" ref="K1142:K1164" si="247">D1142*SUM(E1142:G1142)/COLUMNS(E1142:G1142)</f>
        <v>2247.2600000000002</v>
      </c>
      <c r="L1142" s="33">
        <f t="shared" ref="L1142:L1164" si="248">K1142/D1142</f>
        <v>2247.2600000000002</v>
      </c>
      <c r="M1142" s="33">
        <f t="shared" ref="M1142:M1164" si="249">ROUND(L1142,2)</f>
        <v>2247.2600000000002</v>
      </c>
      <c r="N1142" s="33">
        <f t="shared" ref="N1142:N1164" si="250">M1142*D1142</f>
        <v>2247.2600000000002</v>
      </c>
      <c r="O1142" s="50">
        <f t="shared" si="246"/>
        <v>2163</v>
      </c>
      <c r="P1142" s="50">
        <f t="shared" si="242"/>
        <v>2278</v>
      </c>
      <c r="Q1142" s="50">
        <f t="shared" si="243"/>
        <v>2300.7800000000002</v>
      </c>
    </row>
    <row r="1143" spans="1:17" ht="28.5" customHeight="1" thickBot="1" x14ac:dyDescent="0.3">
      <c r="A1143" s="64">
        <v>477</v>
      </c>
      <c r="B1143" s="1" t="s">
        <v>1579</v>
      </c>
      <c r="C1143" s="2" t="s">
        <v>23</v>
      </c>
      <c r="D1143" s="65">
        <v>1</v>
      </c>
      <c r="E1143" s="118">
        <v>2524</v>
      </c>
      <c r="F1143" s="128">
        <v>2658</v>
      </c>
      <c r="G1143" s="154">
        <v>2684.58</v>
      </c>
      <c r="H1143" s="31">
        <f t="shared" si="244"/>
        <v>2622.1933333333332</v>
      </c>
      <c r="I1143" s="32">
        <f t="shared" si="240"/>
        <v>86.070158204416757</v>
      </c>
      <c r="J1143" s="32">
        <f t="shared" si="245"/>
        <v>3.2823727034270327</v>
      </c>
      <c r="K1143" s="33">
        <f t="shared" si="247"/>
        <v>2622.1933333333332</v>
      </c>
      <c r="L1143" s="33">
        <f t="shared" si="248"/>
        <v>2622.1933333333332</v>
      </c>
      <c r="M1143" s="33">
        <f t="shared" si="249"/>
        <v>2622.19</v>
      </c>
      <c r="N1143" s="33">
        <f t="shared" si="250"/>
        <v>2622.19</v>
      </c>
      <c r="O1143" s="50">
        <f t="shared" si="246"/>
        <v>2524</v>
      </c>
      <c r="P1143" s="50">
        <f t="shared" si="242"/>
        <v>2658</v>
      </c>
      <c r="Q1143" s="50">
        <f t="shared" si="243"/>
        <v>2684.58</v>
      </c>
    </row>
    <row r="1144" spans="1:17" ht="30.75" thickBot="1" x14ac:dyDescent="0.3">
      <c r="A1144" s="64">
        <v>478</v>
      </c>
      <c r="B1144" s="1" t="s">
        <v>1580</v>
      </c>
      <c r="C1144" s="2" t="s">
        <v>23</v>
      </c>
      <c r="D1144" s="65">
        <v>1</v>
      </c>
      <c r="E1144" s="118">
        <v>3502</v>
      </c>
      <c r="F1144" s="128">
        <v>3688</v>
      </c>
      <c r="G1144" s="154">
        <v>3724.88</v>
      </c>
      <c r="H1144" s="31">
        <f t="shared" si="244"/>
        <v>3638.2933333333335</v>
      </c>
      <c r="I1144" s="32">
        <f t="shared" si="240"/>
        <v>119.4652172531124</v>
      </c>
      <c r="J1144" s="32">
        <f t="shared" si="245"/>
        <v>3.283551003394789</v>
      </c>
      <c r="K1144" s="33">
        <f t="shared" si="247"/>
        <v>3638.2933333333335</v>
      </c>
      <c r="L1144" s="33">
        <f t="shared" si="248"/>
        <v>3638.2933333333335</v>
      </c>
      <c r="M1144" s="33">
        <f t="shared" si="249"/>
        <v>3638.29</v>
      </c>
      <c r="N1144" s="33">
        <f t="shared" si="250"/>
        <v>3638.29</v>
      </c>
      <c r="O1144" s="50">
        <f t="shared" si="246"/>
        <v>3502</v>
      </c>
      <c r="P1144" s="50">
        <f t="shared" si="242"/>
        <v>3688</v>
      </c>
      <c r="Q1144" s="50">
        <f t="shared" si="243"/>
        <v>3724.88</v>
      </c>
    </row>
    <row r="1145" spans="1:17" ht="30.75" thickBot="1" x14ac:dyDescent="0.3">
      <c r="A1145" s="64">
        <v>479</v>
      </c>
      <c r="B1145" s="1" t="s">
        <v>1581</v>
      </c>
      <c r="C1145" s="2" t="s">
        <v>23</v>
      </c>
      <c r="D1145" s="65">
        <v>1</v>
      </c>
      <c r="E1145" s="118">
        <v>1947</v>
      </c>
      <c r="F1145" s="128">
        <v>2050</v>
      </c>
      <c r="G1145" s="154">
        <v>2070.5</v>
      </c>
      <c r="H1145" s="31">
        <f t="shared" si="244"/>
        <v>2022.5</v>
      </c>
      <c r="I1145" s="32">
        <f t="shared" si="240"/>
        <v>66.183457147538007</v>
      </c>
      <c r="J1145" s="32">
        <f t="shared" si="245"/>
        <v>3.2723588206446483</v>
      </c>
      <c r="K1145" s="33">
        <f t="shared" si="247"/>
        <v>2022.5</v>
      </c>
      <c r="L1145" s="33">
        <f t="shared" si="248"/>
        <v>2022.5</v>
      </c>
      <c r="M1145" s="33">
        <f t="shared" si="249"/>
        <v>2022.5</v>
      </c>
      <c r="N1145" s="33">
        <f t="shared" si="250"/>
        <v>2022.5</v>
      </c>
      <c r="O1145" s="50">
        <f t="shared" si="246"/>
        <v>1947</v>
      </c>
      <c r="P1145" s="50">
        <f t="shared" si="242"/>
        <v>2050</v>
      </c>
      <c r="Q1145" s="50">
        <f t="shared" si="243"/>
        <v>2070.5</v>
      </c>
    </row>
    <row r="1146" spans="1:17" ht="15.75" thickBot="1" x14ac:dyDescent="0.3">
      <c r="A1146" s="64">
        <v>480</v>
      </c>
      <c r="B1146" s="1" t="s">
        <v>1582</v>
      </c>
      <c r="C1146" s="2" t="s">
        <v>23</v>
      </c>
      <c r="D1146" s="65">
        <v>1</v>
      </c>
      <c r="E1146" s="118">
        <v>72</v>
      </c>
      <c r="F1146" s="128">
        <v>76</v>
      </c>
      <c r="G1146" s="154">
        <v>76.760000000000005</v>
      </c>
      <c r="H1146" s="31">
        <f t="shared" si="244"/>
        <v>74.92</v>
      </c>
      <c r="I1146" s="32">
        <f t="shared" ref="I1146:I1164" si="251">SQRT(VAR(E1146:G1146))</f>
        <v>2.5571859533479393</v>
      </c>
      <c r="J1146" s="32">
        <f t="shared" si="245"/>
        <v>3.4132220413079812</v>
      </c>
      <c r="K1146" s="33">
        <f t="shared" si="247"/>
        <v>74.92</v>
      </c>
      <c r="L1146" s="33">
        <f t="shared" si="248"/>
        <v>74.92</v>
      </c>
      <c r="M1146" s="33">
        <f t="shared" si="249"/>
        <v>74.92</v>
      </c>
      <c r="N1146" s="33">
        <f t="shared" si="250"/>
        <v>74.92</v>
      </c>
      <c r="O1146" s="50">
        <f t="shared" si="246"/>
        <v>72</v>
      </c>
      <c r="P1146" s="50">
        <f t="shared" si="242"/>
        <v>76</v>
      </c>
      <c r="Q1146" s="50">
        <f t="shared" si="243"/>
        <v>76.760000000000005</v>
      </c>
    </row>
    <row r="1147" spans="1:17" ht="26.25" customHeight="1" thickBot="1" x14ac:dyDescent="0.3">
      <c r="A1147" s="64">
        <v>481</v>
      </c>
      <c r="B1147" s="1" t="s">
        <v>1583</v>
      </c>
      <c r="C1147" s="2" t="s">
        <v>23</v>
      </c>
      <c r="D1147" s="65">
        <v>1</v>
      </c>
      <c r="E1147" s="118">
        <v>700</v>
      </c>
      <c r="F1147" s="128">
        <v>737</v>
      </c>
      <c r="G1147" s="154">
        <v>744.37</v>
      </c>
      <c r="H1147" s="31">
        <f t="shared" si="244"/>
        <v>727.12333333333333</v>
      </c>
      <c r="I1147" s="32">
        <f t="shared" si="251"/>
        <v>23.776787700051774</v>
      </c>
      <c r="J1147" s="32">
        <f t="shared" si="245"/>
        <v>3.2699800171523088</v>
      </c>
      <c r="K1147" s="33">
        <f t="shared" si="247"/>
        <v>727.12333333333333</v>
      </c>
      <c r="L1147" s="33">
        <f t="shared" si="248"/>
        <v>727.12333333333333</v>
      </c>
      <c r="M1147" s="33">
        <f t="shared" si="249"/>
        <v>727.12</v>
      </c>
      <c r="N1147" s="33">
        <f t="shared" si="250"/>
        <v>727.12</v>
      </c>
      <c r="O1147" s="50">
        <f t="shared" si="246"/>
        <v>700</v>
      </c>
      <c r="P1147" s="50">
        <f t="shared" si="242"/>
        <v>737</v>
      </c>
      <c r="Q1147" s="50">
        <f t="shared" si="243"/>
        <v>744.37</v>
      </c>
    </row>
    <row r="1148" spans="1:17" ht="30.75" thickBot="1" x14ac:dyDescent="0.3">
      <c r="A1148" s="64">
        <v>482</v>
      </c>
      <c r="B1148" s="1" t="s">
        <v>775</v>
      </c>
      <c r="C1148" s="2" t="s">
        <v>23</v>
      </c>
      <c r="D1148" s="65">
        <v>1</v>
      </c>
      <c r="E1148" s="118">
        <v>21</v>
      </c>
      <c r="F1148" s="128">
        <v>22</v>
      </c>
      <c r="G1148" s="154">
        <v>22.22</v>
      </c>
      <c r="H1148" s="31">
        <f t="shared" si="244"/>
        <v>21.74</v>
      </c>
      <c r="I1148" s="32">
        <f t="shared" si="251"/>
        <v>0.65023072828035389</v>
      </c>
      <c r="J1148" s="32">
        <f t="shared" si="245"/>
        <v>2.9909417124211313</v>
      </c>
      <c r="K1148" s="33">
        <f t="shared" si="247"/>
        <v>21.74</v>
      </c>
      <c r="L1148" s="33">
        <f t="shared" si="248"/>
        <v>21.74</v>
      </c>
      <c r="M1148" s="33">
        <f t="shared" si="249"/>
        <v>21.74</v>
      </c>
      <c r="N1148" s="33">
        <f t="shared" si="250"/>
        <v>21.74</v>
      </c>
      <c r="O1148" s="50">
        <f t="shared" si="246"/>
        <v>21</v>
      </c>
      <c r="P1148" s="50">
        <f t="shared" si="242"/>
        <v>22</v>
      </c>
      <c r="Q1148" s="50">
        <f t="shared" si="243"/>
        <v>22.22</v>
      </c>
    </row>
    <row r="1149" spans="1:17" ht="30.75" thickBot="1" x14ac:dyDescent="0.3">
      <c r="A1149" s="64">
        <v>483</v>
      </c>
      <c r="B1149" s="1" t="s">
        <v>1584</v>
      </c>
      <c r="C1149" s="2" t="s">
        <v>23</v>
      </c>
      <c r="D1149" s="65">
        <v>1</v>
      </c>
      <c r="E1149" s="118">
        <v>494</v>
      </c>
      <c r="F1149" s="128">
        <v>520</v>
      </c>
      <c r="G1149" s="154">
        <v>525.20000000000005</v>
      </c>
      <c r="H1149" s="31">
        <f t="shared" si="244"/>
        <v>513.06666666666672</v>
      </c>
      <c r="I1149" s="32">
        <f t="shared" si="251"/>
        <v>16.715661319054473</v>
      </c>
      <c r="J1149" s="32">
        <f t="shared" si="245"/>
        <v>3.2579901219570822</v>
      </c>
      <c r="K1149" s="33">
        <f t="shared" si="247"/>
        <v>513.06666666666672</v>
      </c>
      <c r="L1149" s="33">
        <f t="shared" si="248"/>
        <v>513.06666666666672</v>
      </c>
      <c r="M1149" s="33">
        <f t="shared" si="249"/>
        <v>513.07000000000005</v>
      </c>
      <c r="N1149" s="33">
        <f t="shared" si="250"/>
        <v>513.07000000000005</v>
      </c>
      <c r="O1149" s="50">
        <f t="shared" si="246"/>
        <v>494</v>
      </c>
      <c r="P1149" s="50">
        <f t="shared" si="242"/>
        <v>520</v>
      </c>
      <c r="Q1149" s="50">
        <f t="shared" si="243"/>
        <v>525.20000000000005</v>
      </c>
    </row>
    <row r="1150" spans="1:17" ht="30.75" thickBot="1" x14ac:dyDescent="0.3">
      <c r="A1150" s="64">
        <v>484</v>
      </c>
      <c r="B1150" s="1" t="s">
        <v>1585</v>
      </c>
      <c r="C1150" s="2" t="s">
        <v>23</v>
      </c>
      <c r="D1150" s="65">
        <v>1</v>
      </c>
      <c r="E1150" s="118">
        <v>567</v>
      </c>
      <c r="F1150" s="128">
        <v>597</v>
      </c>
      <c r="G1150" s="154">
        <v>602.97</v>
      </c>
      <c r="H1150" s="31">
        <f t="shared" si="244"/>
        <v>588.99</v>
      </c>
      <c r="I1150" s="32">
        <f t="shared" si="251"/>
        <v>19.276418235761547</v>
      </c>
      <c r="J1150" s="32">
        <f t="shared" si="245"/>
        <v>3.2727921078051487</v>
      </c>
      <c r="K1150" s="33">
        <f t="shared" si="247"/>
        <v>588.99</v>
      </c>
      <c r="L1150" s="33">
        <f t="shared" si="248"/>
        <v>588.99</v>
      </c>
      <c r="M1150" s="33">
        <f t="shared" si="249"/>
        <v>588.99</v>
      </c>
      <c r="N1150" s="33">
        <f t="shared" si="250"/>
        <v>588.99</v>
      </c>
      <c r="O1150" s="50">
        <f t="shared" si="246"/>
        <v>567</v>
      </c>
      <c r="P1150" s="50">
        <f t="shared" si="242"/>
        <v>597</v>
      </c>
      <c r="Q1150" s="50">
        <f t="shared" si="243"/>
        <v>602.97</v>
      </c>
    </row>
    <row r="1151" spans="1:17" ht="30.75" thickBot="1" x14ac:dyDescent="0.3">
      <c r="A1151" s="64">
        <v>485</v>
      </c>
      <c r="B1151" s="1" t="s">
        <v>1586</v>
      </c>
      <c r="C1151" s="2" t="s">
        <v>23</v>
      </c>
      <c r="D1151" s="66">
        <v>1</v>
      </c>
      <c r="E1151" s="118">
        <v>93</v>
      </c>
      <c r="F1151" s="128">
        <v>98</v>
      </c>
      <c r="G1151" s="154">
        <v>98.98</v>
      </c>
      <c r="H1151" s="31">
        <f t="shared" si="244"/>
        <v>96.660000000000011</v>
      </c>
      <c r="I1151" s="32">
        <f t="shared" si="251"/>
        <v>3.207304163935814</v>
      </c>
      <c r="J1151" s="32">
        <f t="shared" si="245"/>
        <v>3.318129695774688</v>
      </c>
      <c r="K1151" s="33">
        <f t="shared" si="247"/>
        <v>96.660000000000011</v>
      </c>
      <c r="L1151" s="33">
        <f t="shared" si="248"/>
        <v>96.660000000000011</v>
      </c>
      <c r="M1151" s="33">
        <f t="shared" si="249"/>
        <v>96.66</v>
      </c>
      <c r="N1151" s="33">
        <f t="shared" si="250"/>
        <v>96.66</v>
      </c>
      <c r="O1151" s="50">
        <f t="shared" si="246"/>
        <v>93</v>
      </c>
      <c r="P1151" s="50">
        <f t="shared" si="242"/>
        <v>98</v>
      </c>
      <c r="Q1151" s="50">
        <f t="shared" si="243"/>
        <v>98.98</v>
      </c>
    </row>
    <row r="1152" spans="1:17" ht="27.75" customHeight="1" thickBot="1" x14ac:dyDescent="0.3">
      <c r="A1152" s="64">
        <v>486</v>
      </c>
      <c r="B1152" s="1" t="s">
        <v>132</v>
      </c>
      <c r="C1152" s="2" t="s">
        <v>23</v>
      </c>
      <c r="D1152" s="65">
        <v>1</v>
      </c>
      <c r="E1152" s="118">
        <v>979</v>
      </c>
      <c r="F1152" s="128">
        <v>1031</v>
      </c>
      <c r="G1152" s="154">
        <v>1041.31</v>
      </c>
      <c r="H1152" s="31">
        <f t="shared" si="244"/>
        <v>1017.1033333333334</v>
      </c>
      <c r="I1152" s="32">
        <f t="shared" si="251"/>
        <v>33.398683107771362</v>
      </c>
      <c r="J1152" s="32">
        <f t="shared" si="245"/>
        <v>3.2837059926167478</v>
      </c>
      <c r="K1152" s="33">
        <f t="shared" si="247"/>
        <v>1017.1033333333334</v>
      </c>
      <c r="L1152" s="33">
        <f t="shared" si="248"/>
        <v>1017.1033333333334</v>
      </c>
      <c r="M1152" s="33">
        <f t="shared" si="249"/>
        <v>1017.1</v>
      </c>
      <c r="N1152" s="33">
        <f t="shared" si="250"/>
        <v>1017.1</v>
      </c>
      <c r="O1152" s="50">
        <f t="shared" si="246"/>
        <v>979</v>
      </c>
      <c r="P1152" s="50">
        <f t="shared" si="242"/>
        <v>1031</v>
      </c>
      <c r="Q1152" s="50">
        <f t="shared" si="243"/>
        <v>1041.31</v>
      </c>
    </row>
    <row r="1153" spans="1:20" ht="24.75" thickBot="1" x14ac:dyDescent="0.3">
      <c r="A1153" s="24">
        <v>487</v>
      </c>
      <c r="B1153" s="1" t="s">
        <v>1587</v>
      </c>
      <c r="C1153" s="28" t="s">
        <v>23</v>
      </c>
      <c r="D1153" s="36">
        <v>1</v>
      </c>
      <c r="E1153" s="118">
        <v>567</v>
      </c>
      <c r="F1153" s="128">
        <v>597</v>
      </c>
      <c r="G1153" s="154">
        <v>602.97</v>
      </c>
      <c r="H1153" s="31">
        <f t="shared" si="244"/>
        <v>588.99</v>
      </c>
      <c r="I1153" s="32">
        <f t="shared" si="251"/>
        <v>19.276418235761547</v>
      </c>
      <c r="J1153" s="32">
        <f t="shared" si="245"/>
        <v>3.2727921078051487</v>
      </c>
      <c r="K1153" s="33">
        <f t="shared" si="247"/>
        <v>588.99</v>
      </c>
      <c r="L1153" s="33">
        <f t="shared" si="248"/>
        <v>588.99</v>
      </c>
      <c r="M1153" s="33">
        <f t="shared" si="249"/>
        <v>588.99</v>
      </c>
      <c r="N1153" s="33">
        <f t="shared" si="250"/>
        <v>588.99</v>
      </c>
      <c r="O1153" s="50">
        <f t="shared" si="246"/>
        <v>567</v>
      </c>
      <c r="P1153" s="50">
        <f t="shared" si="242"/>
        <v>597</v>
      </c>
      <c r="Q1153" s="50">
        <f t="shared" si="243"/>
        <v>602.97</v>
      </c>
    </row>
    <row r="1154" spans="1:20" ht="30.75" thickBot="1" x14ac:dyDescent="0.3">
      <c r="A1154" s="24">
        <v>488</v>
      </c>
      <c r="B1154" s="1" t="s">
        <v>1588</v>
      </c>
      <c r="C1154" s="28" t="s">
        <v>23</v>
      </c>
      <c r="D1154" s="36">
        <v>1</v>
      </c>
      <c r="E1154" s="118">
        <v>278</v>
      </c>
      <c r="F1154" s="128">
        <v>293</v>
      </c>
      <c r="G1154" s="154">
        <v>295.93</v>
      </c>
      <c r="H1154" s="31">
        <f t="shared" si="244"/>
        <v>288.97666666666669</v>
      </c>
      <c r="I1154" s="32">
        <f t="shared" si="251"/>
        <v>9.6182968000230371</v>
      </c>
      <c r="J1154" s="32">
        <f t="shared" si="245"/>
        <v>3.3283991095093155</v>
      </c>
      <c r="K1154" s="33">
        <f t="shared" si="247"/>
        <v>288.97666666666669</v>
      </c>
      <c r="L1154" s="33">
        <f t="shared" si="248"/>
        <v>288.97666666666669</v>
      </c>
      <c r="M1154" s="33">
        <f t="shared" si="249"/>
        <v>288.98</v>
      </c>
      <c r="N1154" s="33">
        <f t="shared" si="250"/>
        <v>288.98</v>
      </c>
      <c r="O1154" s="50">
        <f t="shared" si="246"/>
        <v>278</v>
      </c>
      <c r="P1154" s="50">
        <f t="shared" si="242"/>
        <v>293</v>
      </c>
      <c r="Q1154" s="50">
        <f t="shared" si="243"/>
        <v>295.93</v>
      </c>
    </row>
    <row r="1155" spans="1:20" ht="30.75" thickBot="1" x14ac:dyDescent="0.3">
      <c r="A1155" s="24">
        <v>489</v>
      </c>
      <c r="B1155" s="1" t="s">
        <v>1589</v>
      </c>
      <c r="C1155" s="28" t="s">
        <v>23</v>
      </c>
      <c r="D1155" s="36">
        <v>1</v>
      </c>
      <c r="E1155" s="118">
        <v>700</v>
      </c>
      <c r="F1155" s="128">
        <v>737</v>
      </c>
      <c r="G1155" s="154">
        <v>744.37</v>
      </c>
      <c r="H1155" s="31">
        <f t="shared" si="244"/>
        <v>727.12333333333333</v>
      </c>
      <c r="I1155" s="32">
        <f t="shared" si="251"/>
        <v>23.776787700051774</v>
      </c>
      <c r="J1155" s="32">
        <f t="shared" si="245"/>
        <v>3.2699800171523088</v>
      </c>
      <c r="K1155" s="33">
        <f t="shared" si="247"/>
        <v>727.12333333333333</v>
      </c>
      <c r="L1155" s="33">
        <f t="shared" si="248"/>
        <v>727.12333333333333</v>
      </c>
      <c r="M1155" s="33">
        <f t="shared" si="249"/>
        <v>727.12</v>
      </c>
      <c r="N1155" s="33">
        <f t="shared" si="250"/>
        <v>727.12</v>
      </c>
      <c r="O1155" s="50">
        <f t="shared" si="246"/>
        <v>700</v>
      </c>
      <c r="P1155" s="50">
        <f t="shared" si="242"/>
        <v>737</v>
      </c>
      <c r="Q1155" s="50">
        <f t="shared" si="243"/>
        <v>744.37</v>
      </c>
    </row>
    <row r="1156" spans="1:20" ht="30.75" thickBot="1" x14ac:dyDescent="0.3">
      <c r="A1156" s="24">
        <v>490</v>
      </c>
      <c r="B1156" s="1" t="s">
        <v>1590</v>
      </c>
      <c r="C1156" s="28" t="s">
        <v>23</v>
      </c>
      <c r="D1156" s="36">
        <v>1</v>
      </c>
      <c r="E1156" s="118">
        <v>185</v>
      </c>
      <c r="F1156" s="128">
        <v>195</v>
      </c>
      <c r="G1156" s="154">
        <v>196.95</v>
      </c>
      <c r="H1156" s="31">
        <f t="shared" si="244"/>
        <v>192.31666666666669</v>
      </c>
      <c r="I1156" s="32">
        <f t="shared" si="251"/>
        <v>6.4109931627894658</v>
      </c>
      <c r="J1156" s="32">
        <f t="shared" si="245"/>
        <v>3.333560878476193</v>
      </c>
      <c r="K1156" s="33">
        <f t="shared" si="247"/>
        <v>192.31666666666669</v>
      </c>
      <c r="L1156" s="33">
        <f t="shared" si="248"/>
        <v>192.31666666666669</v>
      </c>
      <c r="M1156" s="33">
        <f t="shared" si="249"/>
        <v>192.32</v>
      </c>
      <c r="N1156" s="33">
        <f t="shared" si="250"/>
        <v>192.32</v>
      </c>
      <c r="O1156" s="50">
        <f t="shared" si="246"/>
        <v>185</v>
      </c>
      <c r="P1156" s="50">
        <f t="shared" si="242"/>
        <v>195</v>
      </c>
      <c r="Q1156" s="50">
        <f t="shared" si="243"/>
        <v>196.95</v>
      </c>
    </row>
    <row r="1157" spans="1:20" ht="45.75" thickBot="1" x14ac:dyDescent="0.3">
      <c r="A1157" s="24">
        <v>491</v>
      </c>
      <c r="B1157" s="1" t="s">
        <v>1591</v>
      </c>
      <c r="C1157" s="28" t="s">
        <v>23</v>
      </c>
      <c r="D1157" s="36">
        <v>1</v>
      </c>
      <c r="E1157" s="118">
        <v>608</v>
      </c>
      <c r="F1157" s="128">
        <v>640</v>
      </c>
      <c r="G1157" s="154">
        <v>646.4</v>
      </c>
      <c r="H1157" s="31">
        <f t="shared" si="244"/>
        <v>631.4666666666667</v>
      </c>
      <c r="I1157" s="32">
        <f t="shared" si="251"/>
        <v>20.57312162345163</v>
      </c>
      <c r="J1157" s="32">
        <f t="shared" si="245"/>
        <v>3.2579901219570782</v>
      </c>
      <c r="K1157" s="33">
        <f t="shared" si="247"/>
        <v>631.4666666666667</v>
      </c>
      <c r="L1157" s="33">
        <f t="shared" si="248"/>
        <v>631.4666666666667</v>
      </c>
      <c r="M1157" s="33">
        <f t="shared" si="249"/>
        <v>631.47</v>
      </c>
      <c r="N1157" s="33">
        <f t="shared" si="250"/>
        <v>631.47</v>
      </c>
      <c r="O1157" s="50">
        <f t="shared" si="246"/>
        <v>608</v>
      </c>
      <c r="P1157" s="50">
        <f t="shared" si="242"/>
        <v>640</v>
      </c>
      <c r="Q1157" s="50">
        <f t="shared" si="243"/>
        <v>646.4</v>
      </c>
    </row>
    <row r="1158" spans="1:20" ht="24.75" thickBot="1" x14ac:dyDescent="0.3">
      <c r="A1158" s="24">
        <v>492</v>
      </c>
      <c r="B1158" s="1" t="s">
        <v>544</v>
      </c>
      <c r="C1158" s="28" t="s">
        <v>23</v>
      </c>
      <c r="D1158" s="36">
        <v>1</v>
      </c>
      <c r="E1158" s="118">
        <v>278</v>
      </c>
      <c r="F1158" s="128">
        <v>293</v>
      </c>
      <c r="G1158" s="154">
        <v>295.93</v>
      </c>
      <c r="H1158" s="31">
        <f t="shared" si="244"/>
        <v>288.97666666666669</v>
      </c>
      <c r="I1158" s="32">
        <f t="shared" si="251"/>
        <v>9.6182968000230371</v>
      </c>
      <c r="J1158" s="32">
        <f t="shared" si="245"/>
        <v>3.3283991095093155</v>
      </c>
      <c r="K1158" s="33">
        <f t="shared" si="247"/>
        <v>288.97666666666669</v>
      </c>
      <c r="L1158" s="33">
        <f t="shared" si="248"/>
        <v>288.97666666666669</v>
      </c>
      <c r="M1158" s="33">
        <f t="shared" si="249"/>
        <v>288.98</v>
      </c>
      <c r="N1158" s="33">
        <f t="shared" si="250"/>
        <v>288.98</v>
      </c>
      <c r="O1158" s="50">
        <f t="shared" si="246"/>
        <v>278</v>
      </c>
      <c r="P1158" s="50">
        <f t="shared" si="242"/>
        <v>293</v>
      </c>
      <c r="Q1158" s="50">
        <f t="shared" si="243"/>
        <v>295.93</v>
      </c>
    </row>
    <row r="1159" spans="1:20" ht="30.75" thickBot="1" x14ac:dyDescent="0.3">
      <c r="A1159" s="24">
        <v>493</v>
      </c>
      <c r="B1159" s="1" t="s">
        <v>776</v>
      </c>
      <c r="C1159" s="28" t="s">
        <v>23</v>
      </c>
      <c r="D1159" s="36">
        <v>1</v>
      </c>
      <c r="E1159" s="118">
        <v>1308</v>
      </c>
      <c r="F1159" s="128">
        <v>1377</v>
      </c>
      <c r="G1159" s="154">
        <v>1390.77</v>
      </c>
      <c r="H1159" s="31">
        <f t="shared" si="244"/>
        <v>1358.59</v>
      </c>
      <c r="I1159" s="32">
        <f t="shared" si="251"/>
        <v>44.349907553454941</v>
      </c>
      <c r="J1159" s="32">
        <f t="shared" si="245"/>
        <v>3.2644070362254212</v>
      </c>
      <c r="K1159" s="33">
        <f t="shared" si="247"/>
        <v>1358.59</v>
      </c>
      <c r="L1159" s="33">
        <f t="shared" si="248"/>
        <v>1358.59</v>
      </c>
      <c r="M1159" s="33">
        <f t="shared" si="249"/>
        <v>1358.59</v>
      </c>
      <c r="N1159" s="33">
        <f t="shared" si="250"/>
        <v>1358.59</v>
      </c>
      <c r="O1159" s="50">
        <f t="shared" si="246"/>
        <v>1308</v>
      </c>
      <c r="P1159" s="50">
        <f t="shared" si="242"/>
        <v>1377</v>
      </c>
      <c r="Q1159" s="50">
        <f t="shared" si="243"/>
        <v>1390.77</v>
      </c>
    </row>
    <row r="1160" spans="1:20" ht="24.75" thickBot="1" x14ac:dyDescent="0.3">
      <c r="A1160" s="24">
        <v>494</v>
      </c>
      <c r="B1160" s="1" t="s">
        <v>1592</v>
      </c>
      <c r="C1160" s="28" t="s">
        <v>23</v>
      </c>
      <c r="D1160" s="36">
        <v>1</v>
      </c>
      <c r="E1160" s="118">
        <v>113</v>
      </c>
      <c r="F1160" s="128">
        <v>119</v>
      </c>
      <c r="G1160" s="154">
        <v>120.19</v>
      </c>
      <c r="H1160" s="31">
        <f t="shared" si="244"/>
        <v>117.39666666666666</v>
      </c>
      <c r="I1160" s="32">
        <f t="shared" si="251"/>
        <v>3.8538335892113098</v>
      </c>
      <c r="J1160" s="32">
        <f t="shared" si="245"/>
        <v>3.2827453271341978</v>
      </c>
      <c r="K1160" s="33">
        <f t="shared" si="247"/>
        <v>117.39666666666666</v>
      </c>
      <c r="L1160" s="33">
        <f t="shared" si="248"/>
        <v>117.39666666666666</v>
      </c>
      <c r="M1160" s="33">
        <f t="shared" si="249"/>
        <v>117.4</v>
      </c>
      <c r="N1160" s="33">
        <f t="shared" si="250"/>
        <v>117.4</v>
      </c>
      <c r="O1160" s="50">
        <f t="shared" si="246"/>
        <v>113</v>
      </c>
      <c r="P1160" s="50">
        <f t="shared" si="242"/>
        <v>119</v>
      </c>
      <c r="Q1160" s="50">
        <f t="shared" si="243"/>
        <v>120.19</v>
      </c>
    </row>
    <row r="1161" spans="1:20" ht="30.75" thickBot="1" x14ac:dyDescent="0.3">
      <c r="A1161" s="24">
        <v>495</v>
      </c>
      <c r="B1161" s="1" t="s">
        <v>134</v>
      </c>
      <c r="C1161" s="28" t="s">
        <v>23</v>
      </c>
      <c r="D1161" s="36">
        <v>1</v>
      </c>
      <c r="E1161" s="118">
        <v>185</v>
      </c>
      <c r="F1161" s="128">
        <v>195</v>
      </c>
      <c r="G1161" s="154">
        <v>196.95</v>
      </c>
      <c r="H1161" s="31">
        <f t="shared" si="244"/>
        <v>192.31666666666669</v>
      </c>
      <c r="I1161" s="32">
        <f t="shared" si="251"/>
        <v>6.4109931627894658</v>
      </c>
      <c r="J1161" s="32">
        <f t="shared" si="245"/>
        <v>3.333560878476193</v>
      </c>
      <c r="K1161" s="33">
        <f t="shared" si="247"/>
        <v>192.31666666666669</v>
      </c>
      <c r="L1161" s="33">
        <f t="shared" si="248"/>
        <v>192.31666666666669</v>
      </c>
      <c r="M1161" s="33">
        <f t="shared" si="249"/>
        <v>192.32</v>
      </c>
      <c r="N1161" s="33">
        <f t="shared" si="250"/>
        <v>192.32</v>
      </c>
      <c r="O1161" s="50">
        <f t="shared" si="246"/>
        <v>185</v>
      </c>
      <c r="P1161" s="50">
        <f t="shared" si="242"/>
        <v>195</v>
      </c>
      <c r="Q1161" s="50">
        <f t="shared" si="243"/>
        <v>196.95</v>
      </c>
    </row>
    <row r="1162" spans="1:20" ht="30.75" thickBot="1" x14ac:dyDescent="0.3">
      <c r="A1162" s="24">
        <v>496</v>
      </c>
      <c r="B1162" s="1" t="s">
        <v>1593</v>
      </c>
      <c r="C1162" s="28" t="s">
        <v>23</v>
      </c>
      <c r="D1162" s="36">
        <v>1</v>
      </c>
      <c r="E1162" s="118">
        <v>46</v>
      </c>
      <c r="F1162" s="128">
        <v>48</v>
      </c>
      <c r="G1162" s="154">
        <v>48.480000000000004</v>
      </c>
      <c r="H1162" s="31">
        <f t="shared" si="244"/>
        <v>47.493333333333339</v>
      </c>
      <c r="I1162" s="32">
        <f t="shared" si="251"/>
        <v>1.3153453285481107</v>
      </c>
      <c r="J1162" s="32">
        <f t="shared" si="245"/>
        <v>2.7695367670159543</v>
      </c>
      <c r="K1162" s="33">
        <f t="shared" si="247"/>
        <v>47.493333333333339</v>
      </c>
      <c r="L1162" s="33">
        <f t="shared" si="248"/>
        <v>47.493333333333339</v>
      </c>
      <c r="M1162" s="33">
        <f t="shared" si="249"/>
        <v>47.49</v>
      </c>
      <c r="N1162" s="33">
        <f t="shared" si="250"/>
        <v>47.49</v>
      </c>
      <c r="O1162" s="50">
        <f t="shared" si="246"/>
        <v>46</v>
      </c>
      <c r="P1162" s="50">
        <f t="shared" si="242"/>
        <v>48</v>
      </c>
      <c r="Q1162" s="50">
        <f t="shared" si="243"/>
        <v>48.480000000000004</v>
      </c>
    </row>
    <row r="1163" spans="1:20" ht="24.75" thickBot="1" x14ac:dyDescent="0.3">
      <c r="A1163" s="24">
        <v>497</v>
      </c>
      <c r="B1163" s="1" t="s">
        <v>1594</v>
      </c>
      <c r="C1163" s="28" t="s">
        <v>23</v>
      </c>
      <c r="D1163" s="36">
        <v>1</v>
      </c>
      <c r="E1163" s="118">
        <v>216</v>
      </c>
      <c r="F1163" s="128">
        <v>227</v>
      </c>
      <c r="G1163" s="154">
        <v>229.27</v>
      </c>
      <c r="H1163" s="31">
        <f t="shared" si="244"/>
        <v>224.09</v>
      </c>
      <c r="I1163" s="32">
        <f t="shared" si="251"/>
        <v>7.0974854702211294</v>
      </c>
      <c r="J1163" s="32">
        <f t="shared" si="245"/>
        <v>3.1672477443085949</v>
      </c>
      <c r="K1163" s="33">
        <f t="shared" si="247"/>
        <v>224.09</v>
      </c>
      <c r="L1163" s="33">
        <f t="shared" si="248"/>
        <v>224.09</v>
      </c>
      <c r="M1163" s="33">
        <f t="shared" si="249"/>
        <v>224.09</v>
      </c>
      <c r="N1163" s="33">
        <f t="shared" si="250"/>
        <v>224.09</v>
      </c>
      <c r="O1163" s="50">
        <f t="shared" si="246"/>
        <v>216</v>
      </c>
      <c r="P1163" s="50">
        <f t="shared" si="242"/>
        <v>227</v>
      </c>
      <c r="Q1163" s="50">
        <f t="shared" si="243"/>
        <v>229.27</v>
      </c>
    </row>
    <row r="1164" spans="1:20" ht="45.75" thickBot="1" x14ac:dyDescent="0.3">
      <c r="A1164" s="24">
        <v>498</v>
      </c>
      <c r="B1164" s="1" t="s">
        <v>1595</v>
      </c>
      <c r="C1164" s="28" t="s">
        <v>23</v>
      </c>
      <c r="D1164" s="36">
        <v>1</v>
      </c>
      <c r="E1164" s="118">
        <v>113</v>
      </c>
      <c r="F1164" s="128">
        <v>119</v>
      </c>
      <c r="G1164" s="154">
        <v>120.19</v>
      </c>
      <c r="H1164" s="31">
        <f t="shared" si="244"/>
        <v>117.39666666666666</v>
      </c>
      <c r="I1164" s="32">
        <f t="shared" si="251"/>
        <v>3.8538335892113098</v>
      </c>
      <c r="J1164" s="32">
        <f t="shared" si="245"/>
        <v>3.2827453271341978</v>
      </c>
      <c r="K1164" s="33">
        <f t="shared" si="247"/>
        <v>117.39666666666666</v>
      </c>
      <c r="L1164" s="33">
        <f t="shared" si="248"/>
        <v>117.39666666666666</v>
      </c>
      <c r="M1164" s="33">
        <f t="shared" si="249"/>
        <v>117.4</v>
      </c>
      <c r="N1164" s="33">
        <f t="shared" si="250"/>
        <v>117.4</v>
      </c>
      <c r="O1164" s="50">
        <f t="shared" ref="O1164" si="252">E1164*D1164</f>
        <v>113</v>
      </c>
      <c r="P1164" s="50">
        <f t="shared" ref="P1164:P1227" si="253">F1164*D1164</f>
        <v>119</v>
      </c>
      <c r="Q1164" s="50">
        <f t="shared" ref="Q1164:Q1227" si="254">G1164*D1164</f>
        <v>120.19</v>
      </c>
    </row>
    <row r="1165" spans="1:20" ht="15.75" thickBot="1" x14ac:dyDescent="0.3">
      <c r="A1165" s="195" t="s">
        <v>1596</v>
      </c>
      <c r="B1165" s="196"/>
      <c r="C1165" s="196"/>
      <c r="D1165" s="196"/>
      <c r="E1165" s="197"/>
      <c r="F1165" s="197"/>
      <c r="G1165" s="197"/>
      <c r="H1165" s="196"/>
      <c r="I1165" s="196"/>
      <c r="J1165" s="196"/>
      <c r="K1165" s="196"/>
      <c r="L1165" s="196"/>
      <c r="M1165" s="196"/>
      <c r="N1165" s="198"/>
      <c r="O1165" s="50"/>
      <c r="P1165" s="50"/>
      <c r="Q1165" s="50"/>
      <c r="R1165" s="135">
        <f>SUM(O1133:O1164)</f>
        <v>29665</v>
      </c>
      <c r="S1165" s="135">
        <f>SUM(P1133:P1164)</f>
        <v>31238</v>
      </c>
      <c r="T1165" s="135">
        <f>SUM(Q1133:Q1164)</f>
        <v>31550.380000000005</v>
      </c>
    </row>
    <row r="1166" spans="1:20" ht="30.75" customHeight="1" thickBot="1" x14ac:dyDescent="0.3">
      <c r="A1166" s="24">
        <v>499</v>
      </c>
      <c r="B1166" s="1" t="s">
        <v>1597</v>
      </c>
      <c r="C1166" s="28" t="s">
        <v>23</v>
      </c>
      <c r="D1166" s="39">
        <v>1</v>
      </c>
      <c r="E1166" s="117">
        <v>2785</v>
      </c>
      <c r="F1166" s="128">
        <v>2933</v>
      </c>
      <c r="G1166" s="154">
        <v>2962.33</v>
      </c>
      <c r="H1166" s="31">
        <f t="shared" ref="H1166:H1217" si="255">AVERAGE(E1166:G1166)</f>
        <v>2893.4433333333332</v>
      </c>
      <c r="I1166" s="32">
        <f t="shared" ref="I1166:I1217" si="256">SQRT(VAR(E1166:G1166))</f>
        <v>95.052772886083275</v>
      </c>
      <c r="J1166" s="32">
        <f t="shared" ref="J1166:J1217" si="257">I1166/H1166*100</f>
        <v>3.285109191220263</v>
      </c>
      <c r="K1166" s="33">
        <f t="shared" ref="K1166:K1172" si="258">D1166*SUM(E1166:G1166)/COLUMNS(E1166:G1166)</f>
        <v>2893.4433333333332</v>
      </c>
      <c r="L1166" s="33">
        <f t="shared" ref="L1166:L1217" si="259">K1166/D1166</f>
        <v>2893.4433333333332</v>
      </c>
      <c r="M1166" s="33">
        <f t="shared" ref="M1166:M1217" si="260">ROUND(L1166,2)</f>
        <v>2893.44</v>
      </c>
      <c r="N1166" s="33">
        <f t="shared" ref="N1166:N1217" si="261">M1166*D1166</f>
        <v>2893.44</v>
      </c>
      <c r="O1166" s="50">
        <f t="shared" ref="O1166:O1227" si="262">E1166*D1166</f>
        <v>2785</v>
      </c>
      <c r="P1166" s="50">
        <f t="shared" si="253"/>
        <v>2933</v>
      </c>
      <c r="Q1166" s="50">
        <f t="shared" si="254"/>
        <v>2962.33</v>
      </c>
    </row>
    <row r="1167" spans="1:20" ht="30.75" thickBot="1" x14ac:dyDescent="0.3">
      <c r="A1167" s="24">
        <v>500</v>
      </c>
      <c r="B1167" s="1" t="s">
        <v>1598</v>
      </c>
      <c r="C1167" s="28" t="s">
        <v>23</v>
      </c>
      <c r="D1167" s="36">
        <v>1</v>
      </c>
      <c r="E1167" s="118">
        <v>2024</v>
      </c>
      <c r="F1167" s="128">
        <v>2131</v>
      </c>
      <c r="G1167" s="154">
        <v>2152.31</v>
      </c>
      <c r="H1167" s="31">
        <f t="shared" si="255"/>
        <v>2102.4366666666665</v>
      </c>
      <c r="I1167" s="32">
        <f t="shared" si="256"/>
        <v>68.758723325359455</v>
      </c>
      <c r="J1167" s="32">
        <f t="shared" si="257"/>
        <v>3.2704301830111153</v>
      </c>
      <c r="K1167" s="33">
        <f t="shared" si="258"/>
        <v>2102.4366666666665</v>
      </c>
      <c r="L1167" s="33">
        <f t="shared" si="259"/>
        <v>2102.4366666666665</v>
      </c>
      <c r="M1167" s="33">
        <f t="shared" si="260"/>
        <v>2102.44</v>
      </c>
      <c r="N1167" s="33">
        <f t="shared" si="261"/>
        <v>2102.44</v>
      </c>
      <c r="O1167" s="50">
        <f t="shared" si="262"/>
        <v>2024</v>
      </c>
      <c r="P1167" s="50">
        <f t="shared" si="253"/>
        <v>2131</v>
      </c>
      <c r="Q1167" s="50">
        <f t="shared" si="254"/>
        <v>2152.31</v>
      </c>
    </row>
    <row r="1168" spans="1:20" ht="45.75" thickBot="1" x14ac:dyDescent="0.3">
      <c r="A1168" s="24">
        <v>501</v>
      </c>
      <c r="B1168" s="1" t="s">
        <v>1599</v>
      </c>
      <c r="C1168" s="28" t="s">
        <v>23</v>
      </c>
      <c r="D1168" s="36">
        <v>1</v>
      </c>
      <c r="E1168" s="118">
        <v>5891</v>
      </c>
      <c r="F1168" s="128">
        <v>6203</v>
      </c>
      <c r="G1168" s="154">
        <v>6265.03</v>
      </c>
      <c r="H1168" s="31">
        <f t="shared" si="255"/>
        <v>6119.6766666666663</v>
      </c>
      <c r="I1168" s="32">
        <f t="shared" si="256"/>
        <v>200.45371943003028</v>
      </c>
      <c r="J1168" s="32">
        <f t="shared" si="257"/>
        <v>3.2755606276044591</v>
      </c>
      <c r="K1168" s="33">
        <f t="shared" si="258"/>
        <v>6119.6766666666663</v>
      </c>
      <c r="L1168" s="33">
        <f t="shared" si="259"/>
        <v>6119.6766666666663</v>
      </c>
      <c r="M1168" s="33">
        <f t="shared" si="260"/>
        <v>6119.68</v>
      </c>
      <c r="N1168" s="33">
        <f t="shared" si="261"/>
        <v>6119.68</v>
      </c>
      <c r="O1168" s="50">
        <f t="shared" si="262"/>
        <v>5891</v>
      </c>
      <c r="P1168" s="50">
        <f t="shared" si="253"/>
        <v>6203</v>
      </c>
      <c r="Q1168" s="50">
        <f t="shared" si="254"/>
        <v>6265.03</v>
      </c>
    </row>
    <row r="1169" spans="1:17" ht="60.75" thickBot="1" x14ac:dyDescent="0.3">
      <c r="A1169" s="24">
        <v>502</v>
      </c>
      <c r="B1169" s="1" t="s">
        <v>1600</v>
      </c>
      <c r="C1169" s="28" t="s">
        <v>23</v>
      </c>
      <c r="D1169" s="36">
        <v>1</v>
      </c>
      <c r="E1169" s="118">
        <v>1768</v>
      </c>
      <c r="F1169" s="128">
        <v>1862</v>
      </c>
      <c r="G1169" s="154">
        <v>1880.6200000000001</v>
      </c>
      <c r="H1169" s="31">
        <f t="shared" si="255"/>
        <v>1836.8733333333332</v>
      </c>
      <c r="I1169" s="32">
        <f t="shared" si="256"/>
        <v>60.368270915550809</v>
      </c>
      <c r="J1169" s="32">
        <f t="shared" si="257"/>
        <v>3.2864689045271214</v>
      </c>
      <c r="K1169" s="33">
        <f t="shared" si="258"/>
        <v>1836.8733333333332</v>
      </c>
      <c r="L1169" s="33">
        <f t="shared" si="259"/>
        <v>1836.8733333333332</v>
      </c>
      <c r="M1169" s="33">
        <f t="shared" si="260"/>
        <v>1836.87</v>
      </c>
      <c r="N1169" s="33">
        <f t="shared" si="261"/>
        <v>1836.87</v>
      </c>
      <c r="O1169" s="50">
        <f t="shared" si="262"/>
        <v>1768</v>
      </c>
      <c r="P1169" s="50">
        <f t="shared" si="253"/>
        <v>1862</v>
      </c>
      <c r="Q1169" s="50">
        <f t="shared" si="254"/>
        <v>1880.6200000000001</v>
      </c>
    </row>
    <row r="1170" spans="1:17" ht="45.75" thickBot="1" x14ac:dyDescent="0.3">
      <c r="A1170" s="24">
        <v>503</v>
      </c>
      <c r="B1170" s="1" t="s">
        <v>1601</v>
      </c>
      <c r="C1170" s="28" t="s">
        <v>23</v>
      </c>
      <c r="D1170" s="36">
        <v>1</v>
      </c>
      <c r="E1170" s="118">
        <v>1554</v>
      </c>
      <c r="F1170" s="128">
        <v>1636</v>
      </c>
      <c r="G1170" s="154">
        <v>1652.3600000000001</v>
      </c>
      <c r="H1170" s="31">
        <f t="shared" si="255"/>
        <v>1614.1200000000001</v>
      </c>
      <c r="I1170" s="32">
        <f t="shared" si="256"/>
        <v>52.704109896667497</v>
      </c>
      <c r="J1170" s="32">
        <f t="shared" si="257"/>
        <v>3.2651915530857369</v>
      </c>
      <c r="K1170" s="33">
        <f t="shared" si="258"/>
        <v>1614.1200000000001</v>
      </c>
      <c r="L1170" s="33">
        <f t="shared" si="259"/>
        <v>1614.1200000000001</v>
      </c>
      <c r="M1170" s="33">
        <f t="shared" si="260"/>
        <v>1614.12</v>
      </c>
      <c r="N1170" s="33">
        <f t="shared" si="261"/>
        <v>1614.12</v>
      </c>
      <c r="O1170" s="50">
        <f t="shared" si="262"/>
        <v>1554</v>
      </c>
      <c r="P1170" s="50">
        <f t="shared" si="253"/>
        <v>1636</v>
      </c>
      <c r="Q1170" s="50">
        <f t="shared" si="254"/>
        <v>1652.3600000000001</v>
      </c>
    </row>
    <row r="1171" spans="1:17" ht="60.75" thickBot="1" x14ac:dyDescent="0.3">
      <c r="A1171" s="24">
        <v>504</v>
      </c>
      <c r="B1171" s="1" t="s">
        <v>1602</v>
      </c>
      <c r="C1171" s="28" t="s">
        <v>23</v>
      </c>
      <c r="D1171" s="36">
        <v>1</v>
      </c>
      <c r="E1171" s="121">
        <v>1768</v>
      </c>
      <c r="F1171" s="128">
        <v>1862</v>
      </c>
      <c r="G1171" s="154">
        <v>1880.6200000000001</v>
      </c>
      <c r="H1171" s="31">
        <f t="shared" si="255"/>
        <v>1836.8733333333332</v>
      </c>
      <c r="I1171" s="32">
        <f t="shared" si="256"/>
        <v>60.368270915550809</v>
      </c>
      <c r="J1171" s="32">
        <f t="shared" si="257"/>
        <v>3.2864689045271214</v>
      </c>
      <c r="K1171" s="33">
        <f t="shared" si="258"/>
        <v>1836.8733333333332</v>
      </c>
      <c r="L1171" s="33">
        <f t="shared" si="259"/>
        <v>1836.8733333333332</v>
      </c>
      <c r="M1171" s="33">
        <f t="shared" si="260"/>
        <v>1836.87</v>
      </c>
      <c r="N1171" s="33">
        <f t="shared" si="261"/>
        <v>1836.87</v>
      </c>
      <c r="O1171" s="50">
        <f t="shared" si="262"/>
        <v>1768</v>
      </c>
      <c r="P1171" s="50">
        <f t="shared" si="253"/>
        <v>1862</v>
      </c>
      <c r="Q1171" s="50">
        <f t="shared" si="254"/>
        <v>1880.6200000000001</v>
      </c>
    </row>
    <row r="1172" spans="1:17" ht="45.75" thickBot="1" x14ac:dyDescent="0.3">
      <c r="A1172" s="24">
        <v>505</v>
      </c>
      <c r="B1172" s="1" t="s">
        <v>1603</v>
      </c>
      <c r="C1172" s="28" t="s">
        <v>23</v>
      </c>
      <c r="D1172" s="36">
        <v>1</v>
      </c>
      <c r="E1172" s="121">
        <v>1554</v>
      </c>
      <c r="F1172" s="128">
        <v>1636</v>
      </c>
      <c r="G1172" s="154">
        <v>1652.3600000000001</v>
      </c>
      <c r="H1172" s="31">
        <f t="shared" si="255"/>
        <v>1614.1200000000001</v>
      </c>
      <c r="I1172" s="32">
        <f t="shared" si="256"/>
        <v>52.704109896667497</v>
      </c>
      <c r="J1172" s="32">
        <f t="shared" si="257"/>
        <v>3.2651915530857369</v>
      </c>
      <c r="K1172" s="33">
        <f t="shared" si="258"/>
        <v>1614.1200000000001</v>
      </c>
      <c r="L1172" s="33">
        <f t="shared" si="259"/>
        <v>1614.1200000000001</v>
      </c>
      <c r="M1172" s="33">
        <f t="shared" si="260"/>
        <v>1614.12</v>
      </c>
      <c r="N1172" s="33">
        <f t="shared" si="261"/>
        <v>1614.12</v>
      </c>
      <c r="O1172" s="50">
        <f t="shared" si="262"/>
        <v>1554</v>
      </c>
      <c r="P1172" s="50">
        <f t="shared" si="253"/>
        <v>1636</v>
      </c>
      <c r="Q1172" s="50">
        <f t="shared" si="254"/>
        <v>1652.3600000000001</v>
      </c>
    </row>
    <row r="1173" spans="1:17" ht="45.75" thickBot="1" x14ac:dyDescent="0.3">
      <c r="A1173" s="24">
        <v>506</v>
      </c>
      <c r="B1173" s="1" t="s">
        <v>1604</v>
      </c>
      <c r="C1173" s="28" t="s">
        <v>23</v>
      </c>
      <c r="D1173" s="36">
        <v>1</v>
      </c>
      <c r="E1173" s="118">
        <v>804</v>
      </c>
      <c r="F1173" s="128">
        <v>847</v>
      </c>
      <c r="G1173" s="154">
        <v>855.47</v>
      </c>
      <c r="H1173" s="31">
        <f t="shared" si="255"/>
        <v>835.49000000000012</v>
      </c>
      <c r="I1173" s="32">
        <f t="shared" si="256"/>
        <v>27.598012609606521</v>
      </c>
      <c r="J1173" s="32">
        <f t="shared" si="257"/>
        <v>3.3032127984304438</v>
      </c>
      <c r="K1173" s="33">
        <f>D1173*SUM(E1173:G1173)/COLUMNS(E1173:G1173)</f>
        <v>835.49000000000012</v>
      </c>
      <c r="L1173" s="33">
        <f t="shared" si="259"/>
        <v>835.49000000000012</v>
      </c>
      <c r="M1173" s="33">
        <f t="shared" si="260"/>
        <v>835.49</v>
      </c>
      <c r="N1173" s="33">
        <f t="shared" si="261"/>
        <v>835.49</v>
      </c>
      <c r="O1173" s="50">
        <f t="shared" si="262"/>
        <v>804</v>
      </c>
      <c r="P1173" s="50">
        <f t="shared" si="253"/>
        <v>847</v>
      </c>
      <c r="Q1173" s="50">
        <f t="shared" si="254"/>
        <v>855.47</v>
      </c>
    </row>
    <row r="1174" spans="1:17" ht="45.75" thickBot="1" x14ac:dyDescent="0.3">
      <c r="A1174" s="24">
        <v>507</v>
      </c>
      <c r="B1174" s="1" t="s">
        <v>1605</v>
      </c>
      <c r="C1174" s="28" t="s">
        <v>23</v>
      </c>
      <c r="D1174" s="36">
        <v>1</v>
      </c>
      <c r="E1174" s="118">
        <v>804</v>
      </c>
      <c r="F1174" s="128">
        <v>847</v>
      </c>
      <c r="G1174" s="154">
        <v>855.47</v>
      </c>
      <c r="H1174" s="31">
        <f t="shared" si="255"/>
        <v>835.49000000000012</v>
      </c>
      <c r="I1174" s="32">
        <f t="shared" si="256"/>
        <v>27.598012609606521</v>
      </c>
      <c r="J1174" s="32">
        <f t="shared" si="257"/>
        <v>3.3032127984304438</v>
      </c>
      <c r="K1174" s="33">
        <f>D1174*SUM(E1174:G1174)/COLUMNS(E1174:G1174)</f>
        <v>835.49000000000012</v>
      </c>
      <c r="L1174" s="33">
        <f t="shared" si="259"/>
        <v>835.49000000000012</v>
      </c>
      <c r="M1174" s="33">
        <f t="shared" si="260"/>
        <v>835.49</v>
      </c>
      <c r="N1174" s="33">
        <f t="shared" si="261"/>
        <v>835.49</v>
      </c>
      <c r="O1174" s="50">
        <f t="shared" si="262"/>
        <v>804</v>
      </c>
      <c r="P1174" s="50">
        <f t="shared" si="253"/>
        <v>847</v>
      </c>
      <c r="Q1174" s="50">
        <f t="shared" si="254"/>
        <v>855.47</v>
      </c>
    </row>
    <row r="1175" spans="1:17" ht="30.75" thickBot="1" x14ac:dyDescent="0.3">
      <c r="A1175" s="24">
        <v>508</v>
      </c>
      <c r="B1175" s="1" t="s">
        <v>1606</v>
      </c>
      <c r="C1175" s="28" t="s">
        <v>23</v>
      </c>
      <c r="D1175" s="36">
        <v>1</v>
      </c>
      <c r="E1175" s="118">
        <v>331</v>
      </c>
      <c r="F1175" s="128">
        <v>349</v>
      </c>
      <c r="G1175" s="154">
        <v>352.49</v>
      </c>
      <c r="H1175" s="31">
        <f t="shared" si="255"/>
        <v>344.16333333333336</v>
      </c>
      <c r="I1175" s="32">
        <f t="shared" si="256"/>
        <v>11.532564039853991</v>
      </c>
      <c r="J1175" s="32">
        <f t="shared" si="257"/>
        <v>3.3508985190715621</v>
      </c>
      <c r="K1175" s="33">
        <f t="shared" ref="K1175:K1180" si="263">D1175*SUM(E1175:G1175)/COLUMNS(E1175:G1175)</f>
        <v>344.16333333333336</v>
      </c>
      <c r="L1175" s="33">
        <f t="shared" si="259"/>
        <v>344.16333333333336</v>
      </c>
      <c r="M1175" s="33">
        <f t="shared" si="260"/>
        <v>344.16</v>
      </c>
      <c r="N1175" s="33">
        <f t="shared" si="261"/>
        <v>344.16</v>
      </c>
      <c r="O1175" s="50">
        <f t="shared" si="262"/>
        <v>331</v>
      </c>
      <c r="P1175" s="50">
        <f t="shared" si="253"/>
        <v>349</v>
      </c>
      <c r="Q1175" s="50">
        <f t="shared" si="254"/>
        <v>352.49</v>
      </c>
    </row>
    <row r="1176" spans="1:17" ht="24.75" thickBot="1" x14ac:dyDescent="0.3">
      <c r="A1176" s="24">
        <v>509</v>
      </c>
      <c r="B1176" s="1" t="s">
        <v>1607</v>
      </c>
      <c r="C1176" s="28" t="s">
        <v>23</v>
      </c>
      <c r="D1176" s="36">
        <v>1</v>
      </c>
      <c r="E1176" s="118">
        <v>331</v>
      </c>
      <c r="F1176" s="128">
        <v>349</v>
      </c>
      <c r="G1176" s="154">
        <v>352.49</v>
      </c>
      <c r="H1176" s="31">
        <f t="shared" si="255"/>
        <v>344.16333333333336</v>
      </c>
      <c r="I1176" s="32">
        <f t="shared" si="256"/>
        <v>11.532564039853991</v>
      </c>
      <c r="J1176" s="32">
        <f t="shared" si="257"/>
        <v>3.3508985190715621</v>
      </c>
      <c r="K1176" s="33">
        <f t="shared" si="263"/>
        <v>344.16333333333336</v>
      </c>
      <c r="L1176" s="33">
        <f t="shared" si="259"/>
        <v>344.16333333333336</v>
      </c>
      <c r="M1176" s="33">
        <f t="shared" si="260"/>
        <v>344.16</v>
      </c>
      <c r="N1176" s="33">
        <f t="shared" si="261"/>
        <v>344.16</v>
      </c>
      <c r="O1176" s="50">
        <f t="shared" si="262"/>
        <v>331</v>
      </c>
      <c r="P1176" s="50">
        <f t="shared" si="253"/>
        <v>349</v>
      </c>
      <c r="Q1176" s="50">
        <f t="shared" si="254"/>
        <v>352.49</v>
      </c>
    </row>
    <row r="1177" spans="1:17" ht="45.75" thickBot="1" x14ac:dyDescent="0.3">
      <c r="A1177" s="24">
        <v>510</v>
      </c>
      <c r="B1177" s="1" t="s">
        <v>1608</v>
      </c>
      <c r="C1177" s="28" t="s">
        <v>23</v>
      </c>
      <c r="D1177" s="36">
        <v>1</v>
      </c>
      <c r="E1177" s="118">
        <v>82</v>
      </c>
      <c r="F1177" s="128">
        <v>86</v>
      </c>
      <c r="G1177" s="154">
        <v>86.86</v>
      </c>
      <c r="H1177" s="31">
        <f t="shared" si="255"/>
        <v>84.953333333333333</v>
      </c>
      <c r="I1177" s="32">
        <f t="shared" si="256"/>
        <v>2.5935561172516266</v>
      </c>
      <c r="J1177" s="32">
        <f t="shared" si="257"/>
        <v>3.0529186030584947</v>
      </c>
      <c r="K1177" s="33">
        <f t="shared" si="263"/>
        <v>84.953333333333333</v>
      </c>
      <c r="L1177" s="33">
        <f t="shared" si="259"/>
        <v>84.953333333333333</v>
      </c>
      <c r="M1177" s="33">
        <f t="shared" si="260"/>
        <v>84.95</v>
      </c>
      <c r="N1177" s="33">
        <f t="shared" si="261"/>
        <v>84.95</v>
      </c>
      <c r="O1177" s="50">
        <f t="shared" si="262"/>
        <v>82</v>
      </c>
      <c r="P1177" s="50">
        <f t="shared" si="253"/>
        <v>86</v>
      </c>
      <c r="Q1177" s="50">
        <f t="shared" si="254"/>
        <v>86.86</v>
      </c>
    </row>
    <row r="1178" spans="1:17" ht="24.75" thickBot="1" x14ac:dyDescent="0.3">
      <c r="A1178" s="24">
        <v>511</v>
      </c>
      <c r="B1178" s="1" t="s">
        <v>1609</v>
      </c>
      <c r="C1178" s="28" t="s">
        <v>23</v>
      </c>
      <c r="D1178" s="36">
        <v>1</v>
      </c>
      <c r="E1178" s="118">
        <v>36</v>
      </c>
      <c r="F1178" s="128">
        <v>38</v>
      </c>
      <c r="G1178" s="154">
        <v>38.380000000000003</v>
      </c>
      <c r="H1178" s="31">
        <f t="shared" si="255"/>
        <v>37.46</v>
      </c>
      <c r="I1178" s="32">
        <f t="shared" si="256"/>
        <v>1.2785929766739697</v>
      </c>
      <c r="J1178" s="32">
        <f t="shared" si="257"/>
        <v>3.4132220413079812</v>
      </c>
      <c r="K1178" s="33">
        <f t="shared" si="263"/>
        <v>37.46</v>
      </c>
      <c r="L1178" s="33">
        <f t="shared" si="259"/>
        <v>37.46</v>
      </c>
      <c r="M1178" s="33">
        <f t="shared" si="260"/>
        <v>37.46</v>
      </c>
      <c r="N1178" s="33">
        <f t="shared" si="261"/>
        <v>37.46</v>
      </c>
      <c r="O1178" s="50">
        <f t="shared" si="262"/>
        <v>36</v>
      </c>
      <c r="P1178" s="50">
        <f t="shared" si="253"/>
        <v>38</v>
      </c>
      <c r="Q1178" s="50">
        <f t="shared" si="254"/>
        <v>38.380000000000003</v>
      </c>
    </row>
    <row r="1179" spans="1:17" ht="30.75" thickBot="1" x14ac:dyDescent="0.3">
      <c r="A1179" s="24">
        <v>512</v>
      </c>
      <c r="B1179" s="1" t="s">
        <v>1610</v>
      </c>
      <c r="C1179" s="28" t="s">
        <v>23</v>
      </c>
      <c r="D1179" s="36">
        <v>1</v>
      </c>
      <c r="E1179" s="118">
        <v>118</v>
      </c>
      <c r="F1179" s="128">
        <v>124</v>
      </c>
      <c r="G1179" s="154">
        <v>125.24</v>
      </c>
      <c r="H1179" s="31">
        <f t="shared" si="255"/>
        <v>122.41333333333334</v>
      </c>
      <c r="I1179" s="32">
        <f t="shared" si="256"/>
        <v>3.8720192836985357</v>
      </c>
      <c r="J1179" s="32">
        <f t="shared" si="257"/>
        <v>3.1630698864763116</v>
      </c>
      <c r="K1179" s="33">
        <f t="shared" si="263"/>
        <v>122.41333333333334</v>
      </c>
      <c r="L1179" s="33">
        <f t="shared" si="259"/>
        <v>122.41333333333334</v>
      </c>
      <c r="M1179" s="33">
        <f t="shared" si="260"/>
        <v>122.41</v>
      </c>
      <c r="N1179" s="33">
        <f t="shared" si="261"/>
        <v>122.41</v>
      </c>
      <c r="O1179" s="50">
        <f t="shared" si="262"/>
        <v>118</v>
      </c>
      <c r="P1179" s="50">
        <f t="shared" si="253"/>
        <v>124</v>
      </c>
      <c r="Q1179" s="50">
        <f t="shared" si="254"/>
        <v>125.24</v>
      </c>
    </row>
    <row r="1180" spans="1:17" ht="30.75" thickBot="1" x14ac:dyDescent="0.3">
      <c r="A1180" s="24">
        <v>513</v>
      </c>
      <c r="B1180" s="1" t="s">
        <v>1611</v>
      </c>
      <c r="C1180" s="28" t="s">
        <v>23</v>
      </c>
      <c r="D1180" s="36">
        <v>1</v>
      </c>
      <c r="E1180" s="118">
        <v>118</v>
      </c>
      <c r="F1180" s="128">
        <v>124</v>
      </c>
      <c r="G1180" s="154">
        <v>125.24</v>
      </c>
      <c r="H1180" s="31">
        <f t="shared" si="255"/>
        <v>122.41333333333334</v>
      </c>
      <c r="I1180" s="32">
        <f t="shared" si="256"/>
        <v>3.8720192836985357</v>
      </c>
      <c r="J1180" s="32">
        <f t="shared" si="257"/>
        <v>3.1630698864763116</v>
      </c>
      <c r="K1180" s="33">
        <f t="shared" si="263"/>
        <v>122.41333333333334</v>
      </c>
      <c r="L1180" s="33">
        <f t="shared" si="259"/>
        <v>122.41333333333334</v>
      </c>
      <c r="M1180" s="33">
        <f t="shared" si="260"/>
        <v>122.41</v>
      </c>
      <c r="N1180" s="33">
        <f t="shared" si="261"/>
        <v>122.41</v>
      </c>
      <c r="O1180" s="50">
        <f t="shared" si="262"/>
        <v>118</v>
      </c>
      <c r="P1180" s="50">
        <f t="shared" si="253"/>
        <v>124</v>
      </c>
      <c r="Q1180" s="50">
        <f t="shared" si="254"/>
        <v>125.24</v>
      </c>
    </row>
    <row r="1181" spans="1:17" ht="45.75" thickBot="1" x14ac:dyDescent="0.3">
      <c r="A1181" s="24">
        <v>514</v>
      </c>
      <c r="B1181" s="1" t="s">
        <v>1612</v>
      </c>
      <c r="C1181" s="28" t="s">
        <v>23</v>
      </c>
      <c r="D1181" s="36">
        <v>1</v>
      </c>
      <c r="E1181" s="118">
        <v>77</v>
      </c>
      <c r="F1181" s="128">
        <v>81</v>
      </c>
      <c r="G1181" s="154">
        <v>81.81</v>
      </c>
      <c r="H1181" s="31">
        <f t="shared" si="255"/>
        <v>79.936666666666667</v>
      </c>
      <c r="I1181" s="32">
        <f t="shared" si="256"/>
        <v>2.5752734482639581</v>
      </c>
      <c r="J1181" s="32">
        <f t="shared" si="257"/>
        <v>3.2216422771326774</v>
      </c>
      <c r="K1181" s="33">
        <f t="shared" ref="K1181:K1189" si="264">D1181*SUM(E1181:G1181)/COLUMNS(E1181:G1181)</f>
        <v>79.936666666666667</v>
      </c>
      <c r="L1181" s="33">
        <f t="shared" si="259"/>
        <v>79.936666666666667</v>
      </c>
      <c r="M1181" s="33">
        <f t="shared" si="260"/>
        <v>79.94</v>
      </c>
      <c r="N1181" s="33">
        <f t="shared" si="261"/>
        <v>79.94</v>
      </c>
      <c r="O1181" s="50">
        <f t="shared" si="262"/>
        <v>77</v>
      </c>
      <c r="P1181" s="50">
        <f t="shared" si="253"/>
        <v>81</v>
      </c>
      <c r="Q1181" s="50">
        <f t="shared" si="254"/>
        <v>81.81</v>
      </c>
    </row>
    <row r="1182" spans="1:17" ht="30.75" thickBot="1" x14ac:dyDescent="0.3">
      <c r="A1182" s="24">
        <v>515</v>
      </c>
      <c r="B1182" s="1" t="s">
        <v>1613</v>
      </c>
      <c r="C1182" s="28" t="s">
        <v>23</v>
      </c>
      <c r="D1182" s="36">
        <v>1</v>
      </c>
      <c r="E1182" s="118">
        <v>180</v>
      </c>
      <c r="F1182" s="128">
        <v>190</v>
      </c>
      <c r="G1182" s="154">
        <v>191.9</v>
      </c>
      <c r="H1182" s="31">
        <f t="shared" si="255"/>
        <v>187.29999999999998</v>
      </c>
      <c r="I1182" s="32">
        <f t="shared" si="256"/>
        <v>6.3929648833698458</v>
      </c>
      <c r="J1182" s="32">
        <f t="shared" si="257"/>
        <v>3.4132220413079799</v>
      </c>
      <c r="K1182" s="33">
        <f t="shared" si="264"/>
        <v>187.29999999999998</v>
      </c>
      <c r="L1182" s="33">
        <f t="shared" si="259"/>
        <v>187.29999999999998</v>
      </c>
      <c r="M1182" s="33">
        <f t="shared" si="260"/>
        <v>187.3</v>
      </c>
      <c r="N1182" s="33">
        <f t="shared" si="261"/>
        <v>187.3</v>
      </c>
      <c r="O1182" s="50">
        <f t="shared" si="262"/>
        <v>180</v>
      </c>
      <c r="P1182" s="50">
        <f t="shared" si="253"/>
        <v>190</v>
      </c>
      <c r="Q1182" s="50">
        <f t="shared" si="254"/>
        <v>191.9</v>
      </c>
    </row>
    <row r="1183" spans="1:17" ht="30.75" thickBot="1" x14ac:dyDescent="0.3">
      <c r="A1183" s="24">
        <v>516</v>
      </c>
      <c r="B1183" s="1" t="s">
        <v>1614</v>
      </c>
      <c r="C1183" s="28" t="s">
        <v>23</v>
      </c>
      <c r="D1183" s="36">
        <v>1</v>
      </c>
      <c r="E1183" s="118">
        <v>597</v>
      </c>
      <c r="F1183" s="128">
        <v>629</v>
      </c>
      <c r="G1183" s="154">
        <v>635.29</v>
      </c>
      <c r="H1183" s="31">
        <f t="shared" si="255"/>
        <v>620.42999999999995</v>
      </c>
      <c r="I1183" s="32">
        <f t="shared" si="256"/>
        <v>20.5332583873091</v>
      </c>
      <c r="J1183" s="32">
        <f t="shared" si="257"/>
        <v>3.3095205562769534</v>
      </c>
      <c r="K1183" s="33">
        <f t="shared" si="264"/>
        <v>620.42999999999995</v>
      </c>
      <c r="L1183" s="33">
        <f t="shared" si="259"/>
        <v>620.42999999999995</v>
      </c>
      <c r="M1183" s="33">
        <f t="shared" si="260"/>
        <v>620.42999999999995</v>
      </c>
      <c r="N1183" s="33">
        <f t="shared" si="261"/>
        <v>620.42999999999995</v>
      </c>
      <c r="O1183" s="50">
        <f t="shared" si="262"/>
        <v>597</v>
      </c>
      <c r="P1183" s="50">
        <f t="shared" si="253"/>
        <v>629</v>
      </c>
      <c r="Q1183" s="50">
        <f t="shared" si="254"/>
        <v>635.29</v>
      </c>
    </row>
    <row r="1184" spans="1:17" ht="30.75" customHeight="1" thickBot="1" x14ac:dyDescent="0.3">
      <c r="A1184" s="24">
        <v>517</v>
      </c>
      <c r="B1184" s="1" t="s">
        <v>1615</v>
      </c>
      <c r="C1184" s="28" t="s">
        <v>23</v>
      </c>
      <c r="D1184" s="36">
        <v>1</v>
      </c>
      <c r="E1184" s="118">
        <v>597</v>
      </c>
      <c r="F1184" s="128">
        <v>629</v>
      </c>
      <c r="G1184" s="154">
        <v>635.29</v>
      </c>
      <c r="H1184" s="31">
        <f t="shared" si="255"/>
        <v>620.42999999999995</v>
      </c>
      <c r="I1184" s="32">
        <f t="shared" si="256"/>
        <v>20.5332583873091</v>
      </c>
      <c r="J1184" s="32">
        <f t="shared" si="257"/>
        <v>3.3095205562769534</v>
      </c>
      <c r="K1184" s="33">
        <f t="shared" si="264"/>
        <v>620.42999999999995</v>
      </c>
      <c r="L1184" s="33">
        <f t="shared" si="259"/>
        <v>620.42999999999995</v>
      </c>
      <c r="M1184" s="33">
        <f t="shared" si="260"/>
        <v>620.42999999999995</v>
      </c>
      <c r="N1184" s="33">
        <f t="shared" si="261"/>
        <v>620.42999999999995</v>
      </c>
      <c r="O1184" s="50">
        <f t="shared" si="262"/>
        <v>597</v>
      </c>
      <c r="P1184" s="50">
        <f t="shared" si="253"/>
        <v>629</v>
      </c>
      <c r="Q1184" s="50">
        <f t="shared" si="254"/>
        <v>635.29</v>
      </c>
    </row>
    <row r="1185" spans="1:20" ht="30.75" customHeight="1" thickBot="1" x14ac:dyDescent="0.3">
      <c r="A1185" s="24">
        <v>518</v>
      </c>
      <c r="B1185" s="1" t="s">
        <v>1616</v>
      </c>
      <c r="C1185" s="28" t="s">
        <v>23</v>
      </c>
      <c r="D1185" s="36">
        <v>1</v>
      </c>
      <c r="E1185" s="118">
        <v>319</v>
      </c>
      <c r="F1185" s="128">
        <v>336</v>
      </c>
      <c r="G1185" s="154">
        <v>339.36</v>
      </c>
      <c r="H1185" s="31">
        <f t="shared" si="255"/>
        <v>331.45333333333332</v>
      </c>
      <c r="I1185" s="32">
        <f t="shared" si="256"/>
        <v>10.914968315727418</v>
      </c>
      <c r="J1185" s="32">
        <f t="shared" si="257"/>
        <v>3.2930633721370786</v>
      </c>
      <c r="K1185" s="33">
        <f t="shared" si="264"/>
        <v>331.45333333333332</v>
      </c>
      <c r="L1185" s="33">
        <f t="shared" si="259"/>
        <v>331.45333333333332</v>
      </c>
      <c r="M1185" s="33">
        <f t="shared" si="260"/>
        <v>331.45</v>
      </c>
      <c r="N1185" s="33">
        <f t="shared" si="261"/>
        <v>331.45</v>
      </c>
      <c r="O1185" s="50">
        <f t="shared" si="262"/>
        <v>319</v>
      </c>
      <c r="P1185" s="50">
        <f t="shared" si="253"/>
        <v>336</v>
      </c>
      <c r="Q1185" s="50">
        <f t="shared" si="254"/>
        <v>339.36</v>
      </c>
    </row>
    <row r="1186" spans="1:20" ht="27" customHeight="1" thickBot="1" x14ac:dyDescent="0.3">
      <c r="A1186" s="24">
        <v>519</v>
      </c>
      <c r="B1186" s="1" t="s">
        <v>1617</v>
      </c>
      <c r="C1186" s="28" t="s">
        <v>23</v>
      </c>
      <c r="D1186" s="36">
        <v>1</v>
      </c>
      <c r="E1186" s="118">
        <v>185</v>
      </c>
      <c r="F1186" s="128">
        <v>195</v>
      </c>
      <c r="G1186" s="154">
        <v>196.95</v>
      </c>
      <c r="H1186" s="31">
        <f t="shared" si="255"/>
        <v>192.31666666666669</v>
      </c>
      <c r="I1186" s="32">
        <f t="shared" si="256"/>
        <v>6.4109931627894658</v>
      </c>
      <c r="J1186" s="32">
        <f t="shared" si="257"/>
        <v>3.333560878476193</v>
      </c>
      <c r="K1186" s="33">
        <f t="shared" si="264"/>
        <v>192.31666666666669</v>
      </c>
      <c r="L1186" s="33">
        <f t="shared" si="259"/>
        <v>192.31666666666669</v>
      </c>
      <c r="M1186" s="33">
        <f t="shared" si="260"/>
        <v>192.32</v>
      </c>
      <c r="N1186" s="33">
        <f t="shared" si="261"/>
        <v>192.32</v>
      </c>
      <c r="O1186" s="50">
        <f t="shared" si="262"/>
        <v>185</v>
      </c>
      <c r="P1186" s="50">
        <f t="shared" si="253"/>
        <v>195</v>
      </c>
      <c r="Q1186" s="50">
        <f t="shared" si="254"/>
        <v>196.95</v>
      </c>
    </row>
    <row r="1187" spans="1:20" ht="28.5" customHeight="1" thickBot="1" x14ac:dyDescent="0.3">
      <c r="A1187" s="24">
        <v>520</v>
      </c>
      <c r="B1187" s="1" t="s">
        <v>1618</v>
      </c>
      <c r="C1187" s="28" t="s">
        <v>23</v>
      </c>
      <c r="D1187" s="36">
        <v>1</v>
      </c>
      <c r="E1187" s="118">
        <v>160</v>
      </c>
      <c r="F1187" s="128">
        <v>168</v>
      </c>
      <c r="G1187" s="154">
        <v>169.68</v>
      </c>
      <c r="H1187" s="31">
        <f t="shared" si="255"/>
        <v>165.89333333333335</v>
      </c>
      <c r="I1187" s="32">
        <f t="shared" si="256"/>
        <v>5.1724397853753077</v>
      </c>
      <c r="J1187" s="32">
        <f t="shared" si="257"/>
        <v>3.1179310713964639</v>
      </c>
      <c r="K1187" s="33">
        <f t="shared" si="264"/>
        <v>165.89333333333335</v>
      </c>
      <c r="L1187" s="33">
        <f t="shared" si="259"/>
        <v>165.89333333333335</v>
      </c>
      <c r="M1187" s="33">
        <f t="shared" si="260"/>
        <v>165.89</v>
      </c>
      <c r="N1187" s="33">
        <f t="shared" si="261"/>
        <v>165.89</v>
      </c>
      <c r="O1187" s="50">
        <f t="shared" si="262"/>
        <v>160</v>
      </c>
      <c r="P1187" s="50">
        <f t="shared" si="253"/>
        <v>168</v>
      </c>
      <c r="Q1187" s="50">
        <f t="shared" si="254"/>
        <v>169.68</v>
      </c>
    </row>
    <row r="1188" spans="1:20" ht="30" customHeight="1" thickBot="1" x14ac:dyDescent="0.3">
      <c r="A1188" s="24">
        <v>521</v>
      </c>
      <c r="B1188" s="1" t="s">
        <v>1619</v>
      </c>
      <c r="C1188" s="28" t="s">
        <v>23</v>
      </c>
      <c r="D1188" s="36">
        <v>1</v>
      </c>
      <c r="E1188" s="118">
        <v>2089</v>
      </c>
      <c r="F1188" s="128">
        <v>2200</v>
      </c>
      <c r="G1188" s="154">
        <v>2222</v>
      </c>
      <c r="H1188" s="31">
        <f t="shared" si="255"/>
        <v>2170.3333333333335</v>
      </c>
      <c r="I1188" s="32">
        <f t="shared" si="256"/>
        <v>71.290485573695832</v>
      </c>
      <c r="J1188" s="32">
        <f t="shared" si="257"/>
        <v>3.2847712597310319</v>
      </c>
      <c r="K1188" s="33">
        <f t="shared" si="264"/>
        <v>2170.3333333333335</v>
      </c>
      <c r="L1188" s="33">
        <f t="shared" si="259"/>
        <v>2170.3333333333335</v>
      </c>
      <c r="M1188" s="33">
        <f t="shared" si="260"/>
        <v>2170.33</v>
      </c>
      <c r="N1188" s="33">
        <f t="shared" si="261"/>
        <v>2170.33</v>
      </c>
      <c r="O1188" s="50">
        <f t="shared" si="262"/>
        <v>2089</v>
      </c>
      <c r="P1188" s="50">
        <f t="shared" si="253"/>
        <v>2200</v>
      </c>
      <c r="Q1188" s="50">
        <f t="shared" si="254"/>
        <v>2222</v>
      </c>
    </row>
    <row r="1189" spans="1:20" ht="27" customHeight="1" thickBot="1" x14ac:dyDescent="0.3">
      <c r="A1189" s="24">
        <v>522</v>
      </c>
      <c r="B1189" s="1" t="s">
        <v>1620</v>
      </c>
      <c r="C1189" s="28" t="s">
        <v>23</v>
      </c>
      <c r="D1189" s="36">
        <v>1</v>
      </c>
      <c r="E1189" s="118">
        <v>2089</v>
      </c>
      <c r="F1189" s="128">
        <v>2200</v>
      </c>
      <c r="G1189" s="154">
        <v>2222</v>
      </c>
      <c r="H1189" s="31">
        <f t="shared" si="255"/>
        <v>2170.3333333333335</v>
      </c>
      <c r="I1189" s="32">
        <f t="shared" si="256"/>
        <v>71.290485573695832</v>
      </c>
      <c r="J1189" s="32">
        <f t="shared" si="257"/>
        <v>3.2847712597310319</v>
      </c>
      <c r="K1189" s="33">
        <f t="shared" si="264"/>
        <v>2170.3333333333335</v>
      </c>
      <c r="L1189" s="33">
        <f t="shared" si="259"/>
        <v>2170.3333333333335</v>
      </c>
      <c r="M1189" s="33">
        <f t="shared" si="260"/>
        <v>2170.33</v>
      </c>
      <c r="N1189" s="33">
        <f t="shared" si="261"/>
        <v>2170.33</v>
      </c>
      <c r="O1189" s="50">
        <f t="shared" si="262"/>
        <v>2089</v>
      </c>
      <c r="P1189" s="50">
        <f t="shared" si="253"/>
        <v>2200</v>
      </c>
      <c r="Q1189" s="50">
        <f t="shared" si="254"/>
        <v>2222</v>
      </c>
    </row>
    <row r="1190" spans="1:20" ht="30" customHeight="1" thickBot="1" x14ac:dyDescent="0.3">
      <c r="A1190" s="24">
        <v>523</v>
      </c>
      <c r="B1190" s="1" t="s">
        <v>1621</v>
      </c>
      <c r="C1190" s="28" t="s">
        <v>23</v>
      </c>
      <c r="D1190" s="39">
        <v>1</v>
      </c>
      <c r="E1190" s="118">
        <v>3696</v>
      </c>
      <c r="F1190" s="128">
        <v>3892</v>
      </c>
      <c r="G1190" s="154">
        <v>3930.92</v>
      </c>
      <c r="H1190" s="31">
        <f t="shared" si="255"/>
        <v>3839.64</v>
      </c>
      <c r="I1190" s="32">
        <f t="shared" si="256"/>
        <v>125.90881144701513</v>
      </c>
      <c r="J1190" s="32">
        <f t="shared" si="257"/>
        <v>3.2791827214794913</v>
      </c>
      <c r="K1190" s="33">
        <f t="shared" ref="K1190:K1197" si="265">D1190*SUM(E1190:G1190)/COLUMNS(E1190:G1190)</f>
        <v>3839.64</v>
      </c>
      <c r="L1190" s="33">
        <f t="shared" si="259"/>
        <v>3839.64</v>
      </c>
      <c r="M1190" s="33">
        <f t="shared" si="260"/>
        <v>3839.64</v>
      </c>
      <c r="N1190" s="33">
        <f t="shared" si="261"/>
        <v>3839.64</v>
      </c>
      <c r="O1190" s="50">
        <f t="shared" si="262"/>
        <v>3696</v>
      </c>
      <c r="P1190" s="50">
        <f t="shared" si="253"/>
        <v>3892</v>
      </c>
      <c r="Q1190" s="50">
        <f t="shared" si="254"/>
        <v>3930.92</v>
      </c>
    </row>
    <row r="1191" spans="1:20" ht="28.5" customHeight="1" thickBot="1" x14ac:dyDescent="0.3">
      <c r="A1191" s="24">
        <v>524</v>
      </c>
      <c r="B1191" s="1" t="s">
        <v>1622</v>
      </c>
      <c r="C1191" s="28" t="s">
        <v>23</v>
      </c>
      <c r="D1191" s="36">
        <v>1</v>
      </c>
      <c r="E1191" s="118">
        <v>1803</v>
      </c>
      <c r="F1191" s="128">
        <v>1899</v>
      </c>
      <c r="G1191" s="154">
        <v>1917.99</v>
      </c>
      <c r="H1191" s="31">
        <f t="shared" si="255"/>
        <v>1873.33</v>
      </c>
      <c r="I1191" s="32">
        <f t="shared" si="256"/>
        <v>61.643221038488896</v>
      </c>
      <c r="J1191" s="32">
        <f t="shared" si="257"/>
        <v>3.2905692557365174</v>
      </c>
      <c r="K1191" s="33">
        <f t="shared" si="265"/>
        <v>1873.33</v>
      </c>
      <c r="L1191" s="33">
        <f t="shared" si="259"/>
        <v>1873.33</v>
      </c>
      <c r="M1191" s="33">
        <f t="shared" si="260"/>
        <v>1873.33</v>
      </c>
      <c r="N1191" s="33">
        <f t="shared" si="261"/>
        <v>1873.33</v>
      </c>
      <c r="O1191" s="50">
        <f t="shared" si="262"/>
        <v>1803</v>
      </c>
      <c r="P1191" s="50">
        <f t="shared" si="253"/>
        <v>1899</v>
      </c>
      <c r="Q1191" s="50">
        <f t="shared" si="254"/>
        <v>1917.99</v>
      </c>
    </row>
    <row r="1192" spans="1:20" ht="30.75" thickBot="1" x14ac:dyDescent="0.3">
      <c r="A1192" s="24">
        <v>525</v>
      </c>
      <c r="B1192" s="1" t="s">
        <v>1623</v>
      </c>
      <c r="C1192" s="28" t="s">
        <v>23</v>
      </c>
      <c r="D1192" s="36">
        <v>1</v>
      </c>
      <c r="E1192" s="118">
        <v>1494</v>
      </c>
      <c r="F1192" s="128">
        <v>1573</v>
      </c>
      <c r="G1192" s="154">
        <v>1588.73</v>
      </c>
      <c r="H1192" s="31">
        <f t="shared" si="255"/>
        <v>1551.9099999999999</v>
      </c>
      <c r="I1192" s="32">
        <f t="shared" si="256"/>
        <v>50.764498421633213</v>
      </c>
      <c r="J1192" s="32">
        <f t="shared" si="257"/>
        <v>3.2710980934225065</v>
      </c>
      <c r="K1192" s="33">
        <f t="shared" si="265"/>
        <v>1551.9099999999999</v>
      </c>
      <c r="L1192" s="33">
        <f t="shared" si="259"/>
        <v>1551.9099999999999</v>
      </c>
      <c r="M1192" s="33">
        <f t="shared" si="260"/>
        <v>1551.91</v>
      </c>
      <c r="N1192" s="33">
        <f t="shared" si="261"/>
        <v>1551.91</v>
      </c>
      <c r="O1192" s="50">
        <f t="shared" si="262"/>
        <v>1494</v>
      </c>
      <c r="P1192" s="50">
        <f t="shared" si="253"/>
        <v>1573</v>
      </c>
      <c r="Q1192" s="50">
        <f t="shared" si="254"/>
        <v>1588.73</v>
      </c>
    </row>
    <row r="1193" spans="1:20" ht="15.75" thickBot="1" x14ac:dyDescent="0.3">
      <c r="A1193" s="195" t="s">
        <v>1624</v>
      </c>
      <c r="B1193" s="196"/>
      <c r="C1193" s="196"/>
      <c r="D1193" s="196"/>
      <c r="E1193" s="199"/>
      <c r="F1193" s="199"/>
      <c r="G1193" s="199"/>
      <c r="H1193" s="196"/>
      <c r="I1193" s="196"/>
      <c r="J1193" s="196"/>
      <c r="K1193" s="196"/>
      <c r="L1193" s="196"/>
      <c r="M1193" s="196"/>
      <c r="N1193" s="198"/>
      <c r="O1193" s="50"/>
      <c r="P1193" s="50"/>
      <c r="Q1193" s="50"/>
      <c r="R1193" s="135">
        <f>SUM(O1166:O1192)</f>
        <v>33254</v>
      </c>
      <c r="S1193" s="135">
        <f>SUM(P1166:P1192)</f>
        <v>35019</v>
      </c>
      <c r="T1193" s="135">
        <f>SUM(Q1166:Q1192)</f>
        <v>35369.190000000017</v>
      </c>
    </row>
    <row r="1194" spans="1:20" ht="24.75" thickBot="1" x14ac:dyDescent="0.3">
      <c r="A1194" s="24">
        <v>526</v>
      </c>
      <c r="B1194" s="1" t="s">
        <v>1625</v>
      </c>
      <c r="C1194" s="28" t="s">
        <v>23</v>
      </c>
      <c r="D1194" s="36">
        <v>1</v>
      </c>
      <c r="E1194" s="117">
        <v>670</v>
      </c>
      <c r="F1194" s="128">
        <v>706</v>
      </c>
      <c r="G1194" s="154">
        <v>713.06000000000006</v>
      </c>
      <c r="H1194" s="31">
        <f t="shared" si="255"/>
        <v>696.35333333333335</v>
      </c>
      <c r="I1194" s="32">
        <f t="shared" si="256"/>
        <v>23.094036748332552</v>
      </c>
      <c r="J1194" s="32">
        <f t="shared" si="257"/>
        <v>3.3164251024383051</v>
      </c>
      <c r="K1194" s="33">
        <f t="shared" si="265"/>
        <v>696.35333333333335</v>
      </c>
      <c r="L1194" s="33">
        <f t="shared" si="259"/>
        <v>696.35333333333335</v>
      </c>
      <c r="M1194" s="33">
        <f t="shared" si="260"/>
        <v>696.35</v>
      </c>
      <c r="N1194" s="33">
        <f t="shared" si="261"/>
        <v>696.35</v>
      </c>
      <c r="O1194" s="50">
        <f t="shared" si="262"/>
        <v>670</v>
      </c>
      <c r="P1194" s="50">
        <f t="shared" si="253"/>
        <v>706</v>
      </c>
      <c r="Q1194" s="50">
        <f t="shared" si="254"/>
        <v>713.06000000000006</v>
      </c>
    </row>
    <row r="1195" spans="1:20" ht="30.75" thickBot="1" x14ac:dyDescent="0.3">
      <c r="A1195" s="24">
        <v>527</v>
      </c>
      <c r="B1195" s="1" t="s">
        <v>1626</v>
      </c>
      <c r="C1195" s="28" t="s">
        <v>23</v>
      </c>
      <c r="D1195" s="36">
        <v>1</v>
      </c>
      <c r="E1195" s="118">
        <v>3245</v>
      </c>
      <c r="F1195" s="128">
        <v>3417</v>
      </c>
      <c r="G1195" s="154">
        <v>3451.17</v>
      </c>
      <c r="H1195" s="31">
        <f t="shared" si="255"/>
        <v>3371.0566666666668</v>
      </c>
      <c r="I1195" s="32">
        <f t="shared" si="256"/>
        <v>110.49710237528105</v>
      </c>
      <c r="J1195" s="32">
        <f t="shared" si="257"/>
        <v>3.2778180048970116</v>
      </c>
      <c r="K1195" s="33">
        <f t="shared" si="265"/>
        <v>3371.0566666666668</v>
      </c>
      <c r="L1195" s="33">
        <f t="shared" si="259"/>
        <v>3371.0566666666668</v>
      </c>
      <c r="M1195" s="33">
        <f t="shared" si="260"/>
        <v>3371.06</v>
      </c>
      <c r="N1195" s="33">
        <f t="shared" si="261"/>
        <v>3371.06</v>
      </c>
      <c r="O1195" s="50">
        <f t="shared" si="262"/>
        <v>3245</v>
      </c>
      <c r="P1195" s="50">
        <f t="shared" si="253"/>
        <v>3417</v>
      </c>
      <c r="Q1195" s="50">
        <f t="shared" si="254"/>
        <v>3451.17</v>
      </c>
    </row>
    <row r="1196" spans="1:20" ht="24.75" thickBot="1" x14ac:dyDescent="0.3">
      <c r="A1196" s="24">
        <v>528</v>
      </c>
      <c r="B1196" s="1" t="s">
        <v>1627</v>
      </c>
      <c r="C1196" s="28" t="s">
        <v>23</v>
      </c>
      <c r="D1196" s="36">
        <v>1</v>
      </c>
      <c r="E1196" s="118">
        <v>3245</v>
      </c>
      <c r="F1196" s="128">
        <v>3417</v>
      </c>
      <c r="G1196" s="154">
        <v>3451.17</v>
      </c>
      <c r="H1196" s="31">
        <f t="shared" si="255"/>
        <v>3371.0566666666668</v>
      </c>
      <c r="I1196" s="32">
        <f t="shared" si="256"/>
        <v>110.49710237528105</v>
      </c>
      <c r="J1196" s="32">
        <f t="shared" si="257"/>
        <v>3.2778180048970116</v>
      </c>
      <c r="K1196" s="33">
        <f t="shared" si="265"/>
        <v>3371.0566666666668</v>
      </c>
      <c r="L1196" s="33">
        <f t="shared" si="259"/>
        <v>3371.0566666666668</v>
      </c>
      <c r="M1196" s="33">
        <f t="shared" si="260"/>
        <v>3371.06</v>
      </c>
      <c r="N1196" s="33">
        <f t="shared" si="261"/>
        <v>3371.06</v>
      </c>
      <c r="O1196" s="50">
        <f t="shared" si="262"/>
        <v>3245</v>
      </c>
      <c r="P1196" s="50">
        <f t="shared" si="253"/>
        <v>3417</v>
      </c>
      <c r="Q1196" s="50">
        <f t="shared" si="254"/>
        <v>3451.17</v>
      </c>
    </row>
    <row r="1197" spans="1:20" ht="30.75" thickBot="1" x14ac:dyDescent="0.3">
      <c r="A1197" s="24">
        <v>529</v>
      </c>
      <c r="B1197" s="1" t="s">
        <v>1628</v>
      </c>
      <c r="C1197" s="28" t="s">
        <v>23</v>
      </c>
      <c r="D1197" s="36">
        <v>1</v>
      </c>
      <c r="E1197" s="118">
        <v>1288</v>
      </c>
      <c r="F1197" s="128">
        <v>1356</v>
      </c>
      <c r="G1197" s="154">
        <v>1369.56</v>
      </c>
      <c r="H1197" s="31">
        <f t="shared" si="255"/>
        <v>1337.8533333333332</v>
      </c>
      <c r="I1197" s="32">
        <f t="shared" si="256"/>
        <v>43.703369816678112</v>
      </c>
      <c r="J1197" s="32">
        <f t="shared" si="257"/>
        <v>3.2666786954732046</v>
      </c>
      <c r="K1197" s="33">
        <f t="shared" si="265"/>
        <v>1337.8533333333332</v>
      </c>
      <c r="L1197" s="33">
        <f t="shared" si="259"/>
        <v>1337.8533333333332</v>
      </c>
      <c r="M1197" s="33">
        <f t="shared" si="260"/>
        <v>1337.85</v>
      </c>
      <c r="N1197" s="33">
        <f t="shared" si="261"/>
        <v>1337.85</v>
      </c>
      <c r="O1197" s="50">
        <f t="shared" si="262"/>
        <v>1288</v>
      </c>
      <c r="P1197" s="50">
        <f t="shared" si="253"/>
        <v>1356</v>
      </c>
      <c r="Q1197" s="50">
        <f t="shared" si="254"/>
        <v>1369.56</v>
      </c>
    </row>
    <row r="1198" spans="1:20" ht="45.75" thickBot="1" x14ac:dyDescent="0.3">
      <c r="A1198" s="24">
        <v>530</v>
      </c>
      <c r="B1198" s="1" t="s">
        <v>1629</v>
      </c>
      <c r="C1198" s="28" t="s">
        <v>23</v>
      </c>
      <c r="D1198" s="36">
        <v>1</v>
      </c>
      <c r="E1198" s="118">
        <v>670</v>
      </c>
      <c r="F1198" s="128">
        <v>706</v>
      </c>
      <c r="G1198" s="154">
        <v>713.06000000000006</v>
      </c>
      <c r="H1198" s="31">
        <f t="shared" si="255"/>
        <v>696.35333333333335</v>
      </c>
      <c r="I1198" s="32">
        <f t="shared" si="256"/>
        <v>23.094036748332552</v>
      </c>
      <c r="J1198" s="32">
        <f t="shared" si="257"/>
        <v>3.3164251024383051</v>
      </c>
      <c r="K1198" s="33">
        <f t="shared" ref="K1198:K1206" si="266">D1198*SUM(E1198:G1198)/COLUMNS(E1198:G1198)</f>
        <v>696.35333333333335</v>
      </c>
      <c r="L1198" s="33">
        <f t="shared" si="259"/>
        <v>696.35333333333335</v>
      </c>
      <c r="M1198" s="33">
        <f t="shared" si="260"/>
        <v>696.35</v>
      </c>
      <c r="N1198" s="33">
        <f t="shared" si="261"/>
        <v>696.35</v>
      </c>
      <c r="O1198" s="50">
        <f t="shared" si="262"/>
        <v>670</v>
      </c>
      <c r="P1198" s="50">
        <f t="shared" si="253"/>
        <v>706</v>
      </c>
      <c r="Q1198" s="50">
        <f t="shared" si="254"/>
        <v>713.06000000000006</v>
      </c>
    </row>
    <row r="1199" spans="1:20" ht="45.75" thickBot="1" x14ac:dyDescent="0.3">
      <c r="A1199" s="24">
        <v>531</v>
      </c>
      <c r="B1199" s="1" t="s">
        <v>1630</v>
      </c>
      <c r="C1199" s="28" t="s">
        <v>23</v>
      </c>
      <c r="D1199" s="36">
        <v>1</v>
      </c>
      <c r="E1199" s="118">
        <v>670</v>
      </c>
      <c r="F1199" s="128">
        <v>706</v>
      </c>
      <c r="G1199" s="154">
        <v>713.06000000000006</v>
      </c>
      <c r="H1199" s="31">
        <f t="shared" si="255"/>
        <v>696.35333333333335</v>
      </c>
      <c r="I1199" s="32">
        <f t="shared" si="256"/>
        <v>23.094036748332552</v>
      </c>
      <c r="J1199" s="32">
        <f t="shared" si="257"/>
        <v>3.3164251024383051</v>
      </c>
      <c r="K1199" s="33">
        <f t="shared" si="266"/>
        <v>696.35333333333335</v>
      </c>
      <c r="L1199" s="33">
        <f t="shared" si="259"/>
        <v>696.35333333333335</v>
      </c>
      <c r="M1199" s="33">
        <f t="shared" si="260"/>
        <v>696.35</v>
      </c>
      <c r="N1199" s="33">
        <f t="shared" si="261"/>
        <v>696.35</v>
      </c>
      <c r="O1199" s="50">
        <f t="shared" si="262"/>
        <v>670</v>
      </c>
      <c r="P1199" s="50">
        <f t="shared" si="253"/>
        <v>706</v>
      </c>
      <c r="Q1199" s="50">
        <f t="shared" si="254"/>
        <v>713.06000000000006</v>
      </c>
    </row>
    <row r="1200" spans="1:20" ht="30.75" thickBot="1" x14ac:dyDescent="0.3">
      <c r="A1200" s="24">
        <v>532</v>
      </c>
      <c r="B1200" s="1" t="s">
        <v>1631</v>
      </c>
      <c r="C1200" s="28" t="s">
        <v>23</v>
      </c>
      <c r="D1200" s="36">
        <v>1</v>
      </c>
      <c r="E1200" s="118">
        <v>1009</v>
      </c>
      <c r="F1200" s="128">
        <v>1062</v>
      </c>
      <c r="G1200" s="154">
        <v>1072.6200000000001</v>
      </c>
      <c r="H1200" s="31">
        <f t="shared" si="255"/>
        <v>1047.8733333333332</v>
      </c>
      <c r="I1200" s="32">
        <f t="shared" si="256"/>
        <v>34.081492533827451</v>
      </c>
      <c r="J1200" s="32">
        <f t="shared" si="257"/>
        <v>3.2524439213862477</v>
      </c>
      <c r="K1200" s="33">
        <f t="shared" si="266"/>
        <v>1047.8733333333332</v>
      </c>
      <c r="L1200" s="33">
        <f t="shared" si="259"/>
        <v>1047.8733333333332</v>
      </c>
      <c r="M1200" s="33">
        <f t="shared" si="260"/>
        <v>1047.8699999999999</v>
      </c>
      <c r="N1200" s="33">
        <f t="shared" si="261"/>
        <v>1047.8699999999999</v>
      </c>
      <c r="O1200" s="50">
        <f t="shared" si="262"/>
        <v>1009</v>
      </c>
      <c r="P1200" s="50">
        <f t="shared" si="253"/>
        <v>1062</v>
      </c>
      <c r="Q1200" s="50">
        <f t="shared" si="254"/>
        <v>1072.6200000000001</v>
      </c>
    </row>
    <row r="1201" spans="1:17" ht="30.75" thickBot="1" x14ac:dyDescent="0.3">
      <c r="A1201" s="24">
        <v>533</v>
      </c>
      <c r="B1201" s="1" t="s">
        <v>1632</v>
      </c>
      <c r="C1201" s="28" t="s">
        <v>23</v>
      </c>
      <c r="D1201" s="36">
        <v>1</v>
      </c>
      <c r="E1201" s="118">
        <v>319</v>
      </c>
      <c r="F1201" s="128">
        <v>336</v>
      </c>
      <c r="G1201" s="154">
        <v>339.36</v>
      </c>
      <c r="H1201" s="31">
        <f t="shared" si="255"/>
        <v>331.45333333333332</v>
      </c>
      <c r="I1201" s="32">
        <f t="shared" si="256"/>
        <v>10.914968315727418</v>
      </c>
      <c r="J1201" s="32">
        <f t="shared" si="257"/>
        <v>3.2930633721370786</v>
      </c>
      <c r="K1201" s="33">
        <f t="shared" si="266"/>
        <v>331.45333333333332</v>
      </c>
      <c r="L1201" s="33">
        <f t="shared" si="259"/>
        <v>331.45333333333332</v>
      </c>
      <c r="M1201" s="33">
        <f t="shared" si="260"/>
        <v>331.45</v>
      </c>
      <c r="N1201" s="33">
        <f t="shared" si="261"/>
        <v>331.45</v>
      </c>
      <c r="O1201" s="50">
        <f t="shared" si="262"/>
        <v>319</v>
      </c>
      <c r="P1201" s="50">
        <f t="shared" si="253"/>
        <v>336</v>
      </c>
      <c r="Q1201" s="50">
        <f t="shared" si="254"/>
        <v>339.36</v>
      </c>
    </row>
    <row r="1202" spans="1:17" ht="30.75" thickBot="1" x14ac:dyDescent="0.3">
      <c r="A1202" s="24">
        <v>534</v>
      </c>
      <c r="B1202" s="1" t="s">
        <v>1633</v>
      </c>
      <c r="C1202" s="28" t="s">
        <v>23</v>
      </c>
      <c r="D1202" s="36">
        <v>1</v>
      </c>
      <c r="E1202" s="118">
        <v>1524</v>
      </c>
      <c r="F1202" s="128">
        <v>1605</v>
      </c>
      <c r="G1202" s="154">
        <v>1621.05</v>
      </c>
      <c r="H1202" s="31">
        <f t="shared" si="255"/>
        <v>1583.3500000000001</v>
      </c>
      <c r="I1202" s="32">
        <f t="shared" si="256"/>
        <v>52.021317745708807</v>
      </c>
      <c r="J1202" s="32">
        <f t="shared" si="257"/>
        <v>3.2855223258097581</v>
      </c>
      <c r="K1202" s="33">
        <f t="shared" si="266"/>
        <v>1583.3500000000001</v>
      </c>
      <c r="L1202" s="33">
        <f t="shared" si="259"/>
        <v>1583.3500000000001</v>
      </c>
      <c r="M1202" s="33">
        <f t="shared" si="260"/>
        <v>1583.35</v>
      </c>
      <c r="N1202" s="33">
        <f t="shared" si="261"/>
        <v>1583.35</v>
      </c>
      <c r="O1202" s="50">
        <f t="shared" si="262"/>
        <v>1524</v>
      </c>
      <c r="P1202" s="50">
        <f t="shared" si="253"/>
        <v>1605</v>
      </c>
      <c r="Q1202" s="50">
        <f t="shared" si="254"/>
        <v>1621.05</v>
      </c>
    </row>
    <row r="1203" spans="1:17" ht="30.75" thickBot="1" x14ac:dyDescent="0.3">
      <c r="A1203" s="24">
        <v>535</v>
      </c>
      <c r="B1203" s="1" t="s">
        <v>1634</v>
      </c>
      <c r="C1203" s="28" t="s">
        <v>23</v>
      </c>
      <c r="D1203" s="36">
        <v>1</v>
      </c>
      <c r="E1203" s="118">
        <v>361</v>
      </c>
      <c r="F1203" s="128">
        <v>380</v>
      </c>
      <c r="G1203" s="154">
        <v>383.8</v>
      </c>
      <c r="H1203" s="31">
        <f t="shared" si="255"/>
        <v>374.93333333333334</v>
      </c>
      <c r="I1203" s="32">
        <f t="shared" si="256"/>
        <v>12.215290963924414</v>
      </c>
      <c r="J1203" s="32">
        <f t="shared" si="257"/>
        <v>3.2579901219570808</v>
      </c>
      <c r="K1203" s="33">
        <f t="shared" si="266"/>
        <v>374.93333333333334</v>
      </c>
      <c r="L1203" s="33">
        <f t="shared" si="259"/>
        <v>374.93333333333334</v>
      </c>
      <c r="M1203" s="33">
        <f t="shared" si="260"/>
        <v>374.93</v>
      </c>
      <c r="N1203" s="33">
        <f t="shared" si="261"/>
        <v>374.93</v>
      </c>
      <c r="O1203" s="50">
        <f t="shared" si="262"/>
        <v>361</v>
      </c>
      <c r="P1203" s="50">
        <f t="shared" si="253"/>
        <v>380</v>
      </c>
      <c r="Q1203" s="50">
        <f t="shared" si="254"/>
        <v>383.8</v>
      </c>
    </row>
    <row r="1204" spans="1:17" ht="30.75" thickBot="1" x14ac:dyDescent="0.3">
      <c r="A1204" s="24">
        <v>536</v>
      </c>
      <c r="B1204" s="1" t="s">
        <v>1635</v>
      </c>
      <c r="C1204" s="28" t="s">
        <v>23</v>
      </c>
      <c r="D1204" s="36">
        <v>1</v>
      </c>
      <c r="E1204" s="118">
        <v>12535</v>
      </c>
      <c r="F1204" s="128">
        <v>13199</v>
      </c>
      <c r="G1204" s="154">
        <v>13330.99</v>
      </c>
      <c r="H1204" s="31">
        <f t="shared" si="255"/>
        <v>13021.663333333332</v>
      </c>
      <c r="I1204" s="32">
        <f t="shared" si="256"/>
        <v>426.59845291952627</v>
      </c>
      <c r="J1204" s="32">
        <f t="shared" si="257"/>
        <v>3.2760672887887052</v>
      </c>
      <c r="K1204" s="33">
        <f t="shared" si="266"/>
        <v>13021.663333333332</v>
      </c>
      <c r="L1204" s="33">
        <f t="shared" si="259"/>
        <v>13021.663333333332</v>
      </c>
      <c r="M1204" s="33">
        <f t="shared" si="260"/>
        <v>13021.66</v>
      </c>
      <c r="N1204" s="33">
        <f t="shared" si="261"/>
        <v>13021.66</v>
      </c>
      <c r="O1204" s="50">
        <f t="shared" si="262"/>
        <v>12535</v>
      </c>
      <c r="P1204" s="50">
        <f t="shared" si="253"/>
        <v>13199</v>
      </c>
      <c r="Q1204" s="50">
        <f t="shared" si="254"/>
        <v>13330.99</v>
      </c>
    </row>
    <row r="1205" spans="1:17" ht="30.75" thickBot="1" x14ac:dyDescent="0.3">
      <c r="A1205" s="24">
        <v>537</v>
      </c>
      <c r="B1205" s="1" t="s">
        <v>1636</v>
      </c>
      <c r="C1205" s="28" t="s">
        <v>23</v>
      </c>
      <c r="D1205" s="36">
        <v>1</v>
      </c>
      <c r="E1205" s="118">
        <v>11897</v>
      </c>
      <c r="F1205" s="128">
        <v>12528</v>
      </c>
      <c r="G1205" s="154">
        <v>12653.28</v>
      </c>
      <c r="H1205" s="31">
        <f t="shared" si="255"/>
        <v>12359.426666666666</v>
      </c>
      <c r="I1205" s="32">
        <f t="shared" si="256"/>
        <v>405.34255406178795</v>
      </c>
      <c r="J1205" s="32">
        <f t="shared" si="257"/>
        <v>3.2796226313231465</v>
      </c>
      <c r="K1205" s="33">
        <f t="shared" si="266"/>
        <v>12359.426666666666</v>
      </c>
      <c r="L1205" s="33">
        <f t="shared" si="259"/>
        <v>12359.426666666666</v>
      </c>
      <c r="M1205" s="33">
        <f t="shared" si="260"/>
        <v>12359.43</v>
      </c>
      <c r="N1205" s="33">
        <f t="shared" si="261"/>
        <v>12359.43</v>
      </c>
      <c r="O1205" s="50">
        <f t="shared" si="262"/>
        <v>11897</v>
      </c>
      <c r="P1205" s="50">
        <f t="shared" si="253"/>
        <v>12528</v>
      </c>
      <c r="Q1205" s="50">
        <f t="shared" si="254"/>
        <v>12653.28</v>
      </c>
    </row>
    <row r="1206" spans="1:17" ht="27.75" customHeight="1" thickBot="1" x14ac:dyDescent="0.3">
      <c r="A1206" s="24">
        <v>538</v>
      </c>
      <c r="B1206" s="1" t="s">
        <v>1637</v>
      </c>
      <c r="C1206" s="28" t="s">
        <v>23</v>
      </c>
      <c r="D1206" s="36">
        <v>1</v>
      </c>
      <c r="E1206" s="118">
        <v>9631</v>
      </c>
      <c r="F1206" s="128">
        <v>10141</v>
      </c>
      <c r="G1206" s="154">
        <v>10242.41</v>
      </c>
      <c r="H1206" s="31">
        <f t="shared" si="255"/>
        <v>10004.803333333333</v>
      </c>
      <c r="I1206" s="32">
        <f t="shared" si="256"/>
        <v>327.67010244044741</v>
      </c>
      <c r="J1206" s="32">
        <f t="shared" si="257"/>
        <v>3.2751278713169518</v>
      </c>
      <c r="K1206" s="33">
        <f t="shared" si="266"/>
        <v>10004.803333333333</v>
      </c>
      <c r="L1206" s="33">
        <f t="shared" si="259"/>
        <v>10004.803333333333</v>
      </c>
      <c r="M1206" s="33">
        <f t="shared" si="260"/>
        <v>10004.799999999999</v>
      </c>
      <c r="N1206" s="33">
        <f t="shared" si="261"/>
        <v>10004.799999999999</v>
      </c>
      <c r="O1206" s="50">
        <f t="shared" si="262"/>
        <v>9631</v>
      </c>
      <c r="P1206" s="50">
        <f t="shared" si="253"/>
        <v>10141</v>
      </c>
      <c r="Q1206" s="50">
        <f t="shared" si="254"/>
        <v>10242.41</v>
      </c>
    </row>
    <row r="1207" spans="1:17" ht="26.25" customHeight="1" thickBot="1" x14ac:dyDescent="0.3">
      <c r="A1207" s="24">
        <v>539</v>
      </c>
      <c r="B1207" s="1" t="s">
        <v>1638</v>
      </c>
      <c r="C1207" s="28" t="s">
        <v>23</v>
      </c>
      <c r="D1207" s="39">
        <v>1</v>
      </c>
      <c r="E1207" s="118">
        <v>9631</v>
      </c>
      <c r="F1207" s="128">
        <v>10141</v>
      </c>
      <c r="G1207" s="154">
        <v>10242.41</v>
      </c>
      <c r="H1207" s="31">
        <f t="shared" si="255"/>
        <v>10004.803333333333</v>
      </c>
      <c r="I1207" s="32">
        <f t="shared" si="256"/>
        <v>327.67010244044741</v>
      </c>
      <c r="J1207" s="32">
        <f t="shared" si="257"/>
        <v>3.2751278713169518</v>
      </c>
      <c r="K1207" s="33">
        <f t="shared" ref="K1207:K1213" si="267">D1207*SUM(E1207:G1207)/COLUMNS(E1207:G1207)</f>
        <v>10004.803333333333</v>
      </c>
      <c r="L1207" s="33">
        <f t="shared" si="259"/>
        <v>10004.803333333333</v>
      </c>
      <c r="M1207" s="33">
        <f t="shared" si="260"/>
        <v>10004.799999999999</v>
      </c>
      <c r="N1207" s="33">
        <f t="shared" si="261"/>
        <v>10004.799999999999</v>
      </c>
      <c r="O1207" s="50">
        <f t="shared" si="262"/>
        <v>9631</v>
      </c>
      <c r="P1207" s="50">
        <f t="shared" si="253"/>
        <v>10141</v>
      </c>
      <c r="Q1207" s="50">
        <f t="shared" si="254"/>
        <v>10242.41</v>
      </c>
    </row>
    <row r="1208" spans="1:17" ht="32.25" customHeight="1" thickBot="1" x14ac:dyDescent="0.3">
      <c r="A1208" s="24">
        <v>540</v>
      </c>
      <c r="B1208" s="1" t="s">
        <v>1639</v>
      </c>
      <c r="C1208" s="28" t="s">
        <v>23</v>
      </c>
      <c r="D1208" s="36">
        <v>1</v>
      </c>
      <c r="E1208" s="118">
        <v>12669</v>
      </c>
      <c r="F1208" s="128">
        <v>13340</v>
      </c>
      <c r="G1208" s="154">
        <v>13473.4</v>
      </c>
      <c r="H1208" s="31">
        <f t="shared" si="255"/>
        <v>13160.800000000001</v>
      </c>
      <c r="I1208" s="32">
        <f t="shared" si="256"/>
        <v>431.10244722107518</v>
      </c>
      <c r="J1208" s="32">
        <f t="shared" si="257"/>
        <v>3.2756553341823835</v>
      </c>
      <c r="K1208" s="33">
        <f t="shared" si="267"/>
        <v>13160.800000000001</v>
      </c>
      <c r="L1208" s="33">
        <f t="shared" si="259"/>
        <v>13160.800000000001</v>
      </c>
      <c r="M1208" s="33">
        <f t="shared" si="260"/>
        <v>13160.8</v>
      </c>
      <c r="N1208" s="33">
        <f t="shared" si="261"/>
        <v>13160.8</v>
      </c>
      <c r="O1208" s="50">
        <f t="shared" si="262"/>
        <v>12669</v>
      </c>
      <c r="P1208" s="50">
        <f t="shared" si="253"/>
        <v>13340</v>
      </c>
      <c r="Q1208" s="50">
        <f t="shared" si="254"/>
        <v>13473.4</v>
      </c>
    </row>
    <row r="1209" spans="1:17" ht="31.5" customHeight="1" thickBot="1" x14ac:dyDescent="0.3">
      <c r="A1209" s="24">
        <v>541</v>
      </c>
      <c r="B1209" s="1" t="s">
        <v>1640</v>
      </c>
      <c r="C1209" s="28" t="s">
        <v>23</v>
      </c>
      <c r="D1209" s="36">
        <v>1</v>
      </c>
      <c r="E1209" s="118">
        <v>12669</v>
      </c>
      <c r="F1209" s="128">
        <v>13340</v>
      </c>
      <c r="G1209" s="154">
        <v>13473.4</v>
      </c>
      <c r="H1209" s="31">
        <f t="shared" si="255"/>
        <v>13160.800000000001</v>
      </c>
      <c r="I1209" s="32">
        <f t="shared" si="256"/>
        <v>431.10244722107518</v>
      </c>
      <c r="J1209" s="32">
        <f t="shared" si="257"/>
        <v>3.2756553341823835</v>
      </c>
      <c r="K1209" s="33">
        <f t="shared" si="267"/>
        <v>13160.800000000001</v>
      </c>
      <c r="L1209" s="33">
        <f t="shared" si="259"/>
        <v>13160.800000000001</v>
      </c>
      <c r="M1209" s="33">
        <f t="shared" si="260"/>
        <v>13160.8</v>
      </c>
      <c r="N1209" s="33">
        <f t="shared" si="261"/>
        <v>13160.8</v>
      </c>
      <c r="O1209" s="50">
        <f t="shared" si="262"/>
        <v>12669</v>
      </c>
      <c r="P1209" s="50">
        <f t="shared" si="253"/>
        <v>13340</v>
      </c>
      <c r="Q1209" s="50">
        <f t="shared" si="254"/>
        <v>13473.4</v>
      </c>
    </row>
    <row r="1210" spans="1:17" ht="27" customHeight="1" thickBot="1" x14ac:dyDescent="0.3">
      <c r="A1210" s="24">
        <v>542</v>
      </c>
      <c r="B1210" s="1" t="s">
        <v>1641</v>
      </c>
      <c r="C1210" s="28" t="s">
        <v>23</v>
      </c>
      <c r="D1210" s="36">
        <v>1</v>
      </c>
      <c r="E1210" s="118">
        <v>36</v>
      </c>
      <c r="F1210" s="128">
        <v>38</v>
      </c>
      <c r="G1210" s="154">
        <v>38.380000000000003</v>
      </c>
      <c r="H1210" s="31">
        <f t="shared" si="255"/>
        <v>37.46</v>
      </c>
      <c r="I1210" s="32">
        <f t="shared" si="256"/>
        <v>1.2785929766739697</v>
      </c>
      <c r="J1210" s="32">
        <f t="shared" si="257"/>
        <v>3.4132220413079812</v>
      </c>
      <c r="K1210" s="33">
        <f t="shared" si="267"/>
        <v>37.46</v>
      </c>
      <c r="L1210" s="33">
        <f t="shared" si="259"/>
        <v>37.46</v>
      </c>
      <c r="M1210" s="33">
        <f t="shared" si="260"/>
        <v>37.46</v>
      </c>
      <c r="N1210" s="33">
        <f t="shared" si="261"/>
        <v>37.46</v>
      </c>
      <c r="O1210" s="50">
        <f t="shared" si="262"/>
        <v>36</v>
      </c>
      <c r="P1210" s="50">
        <f t="shared" si="253"/>
        <v>38</v>
      </c>
      <c r="Q1210" s="50">
        <f t="shared" si="254"/>
        <v>38.380000000000003</v>
      </c>
    </row>
    <row r="1211" spans="1:17" ht="23.25" customHeight="1" thickBot="1" x14ac:dyDescent="0.3">
      <c r="A1211" s="24">
        <v>543</v>
      </c>
      <c r="B1211" s="1" t="s">
        <v>1642</v>
      </c>
      <c r="C1211" s="28" t="s">
        <v>23</v>
      </c>
      <c r="D1211" s="36">
        <v>1</v>
      </c>
      <c r="E1211" s="118">
        <v>237</v>
      </c>
      <c r="F1211" s="128">
        <v>250</v>
      </c>
      <c r="G1211" s="154">
        <v>252.5</v>
      </c>
      <c r="H1211" s="31">
        <f t="shared" si="255"/>
        <v>246.5</v>
      </c>
      <c r="I1211" s="32">
        <f t="shared" si="256"/>
        <v>8.3216584885466194</v>
      </c>
      <c r="J1211" s="32">
        <f t="shared" si="257"/>
        <v>3.375926364521955</v>
      </c>
      <c r="K1211" s="33">
        <f t="shared" si="267"/>
        <v>246.5</v>
      </c>
      <c r="L1211" s="33">
        <f t="shared" si="259"/>
        <v>246.5</v>
      </c>
      <c r="M1211" s="33">
        <f t="shared" si="260"/>
        <v>246.5</v>
      </c>
      <c r="N1211" s="33">
        <f t="shared" si="261"/>
        <v>246.5</v>
      </c>
      <c r="O1211" s="50">
        <f t="shared" si="262"/>
        <v>237</v>
      </c>
      <c r="P1211" s="50">
        <f t="shared" si="253"/>
        <v>250</v>
      </c>
      <c r="Q1211" s="50">
        <f t="shared" si="254"/>
        <v>252.5</v>
      </c>
    </row>
    <row r="1212" spans="1:17" ht="30" customHeight="1" thickBot="1" x14ac:dyDescent="0.3">
      <c r="A1212" s="24">
        <v>544</v>
      </c>
      <c r="B1212" s="1" t="s">
        <v>72</v>
      </c>
      <c r="C1212" s="28" t="s">
        <v>23</v>
      </c>
      <c r="D1212" s="36">
        <v>1</v>
      </c>
      <c r="E1212" s="118">
        <v>5511</v>
      </c>
      <c r="F1212" s="128">
        <v>5803</v>
      </c>
      <c r="G1212" s="154">
        <v>5861.03</v>
      </c>
      <c r="H1212" s="31">
        <f t="shared" si="255"/>
        <v>5725.0099999999993</v>
      </c>
      <c r="I1212" s="32">
        <f t="shared" si="256"/>
        <v>187.59552313421545</v>
      </c>
      <c r="J1212" s="32">
        <f t="shared" si="257"/>
        <v>3.2767719730483522</v>
      </c>
      <c r="K1212" s="33">
        <f t="shared" si="267"/>
        <v>5725.0099999999993</v>
      </c>
      <c r="L1212" s="33">
        <f t="shared" si="259"/>
        <v>5725.0099999999993</v>
      </c>
      <c r="M1212" s="33">
        <f t="shared" si="260"/>
        <v>5725.01</v>
      </c>
      <c r="N1212" s="33">
        <f t="shared" si="261"/>
        <v>5725.01</v>
      </c>
      <c r="O1212" s="50">
        <f t="shared" si="262"/>
        <v>5511</v>
      </c>
      <c r="P1212" s="50">
        <f t="shared" si="253"/>
        <v>5803</v>
      </c>
      <c r="Q1212" s="50">
        <f t="shared" si="254"/>
        <v>5861.03</v>
      </c>
    </row>
    <row r="1213" spans="1:17" ht="29.25" customHeight="1" thickBot="1" x14ac:dyDescent="0.3">
      <c r="A1213" s="24">
        <v>545</v>
      </c>
      <c r="B1213" s="1" t="s">
        <v>1643</v>
      </c>
      <c r="C1213" s="28" t="s">
        <v>23</v>
      </c>
      <c r="D1213" s="36">
        <v>1</v>
      </c>
      <c r="E1213" s="118">
        <v>670</v>
      </c>
      <c r="F1213" s="128">
        <v>706</v>
      </c>
      <c r="G1213" s="154">
        <v>713.06000000000006</v>
      </c>
      <c r="H1213" s="31">
        <f t="shared" si="255"/>
        <v>696.35333333333335</v>
      </c>
      <c r="I1213" s="32">
        <f t="shared" si="256"/>
        <v>23.094036748332552</v>
      </c>
      <c r="J1213" s="32">
        <f t="shared" si="257"/>
        <v>3.3164251024383051</v>
      </c>
      <c r="K1213" s="33">
        <f t="shared" si="267"/>
        <v>696.35333333333335</v>
      </c>
      <c r="L1213" s="33">
        <f t="shared" si="259"/>
        <v>696.35333333333335</v>
      </c>
      <c r="M1213" s="33">
        <f t="shared" si="260"/>
        <v>696.35</v>
      </c>
      <c r="N1213" s="33">
        <f t="shared" si="261"/>
        <v>696.35</v>
      </c>
      <c r="O1213" s="50">
        <f t="shared" si="262"/>
        <v>670</v>
      </c>
      <c r="P1213" s="50">
        <f t="shared" si="253"/>
        <v>706</v>
      </c>
      <c r="Q1213" s="50">
        <f t="shared" si="254"/>
        <v>713.06000000000006</v>
      </c>
    </row>
    <row r="1214" spans="1:17" ht="45.75" thickBot="1" x14ac:dyDescent="0.3">
      <c r="A1214" s="24">
        <v>546</v>
      </c>
      <c r="B1214" s="1" t="s">
        <v>1644</v>
      </c>
      <c r="C1214" s="28" t="s">
        <v>23</v>
      </c>
      <c r="D1214" s="36">
        <v>1</v>
      </c>
      <c r="E1214" s="118">
        <v>402</v>
      </c>
      <c r="F1214" s="128">
        <v>423</v>
      </c>
      <c r="G1214" s="154">
        <v>427.23</v>
      </c>
      <c r="H1214" s="31">
        <f t="shared" si="255"/>
        <v>417.41</v>
      </c>
      <c r="I1214" s="32">
        <f t="shared" si="256"/>
        <v>13.51200577264531</v>
      </c>
      <c r="J1214" s="32">
        <f t="shared" si="257"/>
        <v>3.2371063876393253</v>
      </c>
      <c r="K1214" s="33">
        <f>D1214*SUM(E1214:G1214)/COLUMNS(E1214:G1214)</f>
        <v>417.41</v>
      </c>
      <c r="L1214" s="33">
        <f t="shared" si="259"/>
        <v>417.41</v>
      </c>
      <c r="M1214" s="33">
        <f t="shared" si="260"/>
        <v>417.41</v>
      </c>
      <c r="N1214" s="33">
        <f t="shared" si="261"/>
        <v>417.41</v>
      </c>
      <c r="O1214" s="50">
        <f t="shared" si="262"/>
        <v>402</v>
      </c>
      <c r="P1214" s="50">
        <f t="shared" si="253"/>
        <v>423</v>
      </c>
      <c r="Q1214" s="50">
        <f t="shared" si="254"/>
        <v>427.23</v>
      </c>
    </row>
    <row r="1215" spans="1:17" ht="24.75" thickBot="1" x14ac:dyDescent="0.3">
      <c r="A1215" s="24">
        <v>547</v>
      </c>
      <c r="B1215" s="1" t="s">
        <v>1645</v>
      </c>
      <c r="C1215" s="28" t="s">
        <v>23</v>
      </c>
      <c r="D1215" s="36">
        <v>1</v>
      </c>
      <c r="E1215" s="118">
        <v>1710</v>
      </c>
      <c r="F1215" s="128">
        <v>1801</v>
      </c>
      <c r="G1215" s="154">
        <v>1819.01</v>
      </c>
      <c r="H1215" s="31">
        <f t="shared" si="255"/>
        <v>1776.67</v>
      </c>
      <c r="I1215" s="32">
        <f t="shared" si="256"/>
        <v>58.435919604298178</v>
      </c>
      <c r="J1215" s="32">
        <f t="shared" si="257"/>
        <v>3.2890699794727314</v>
      </c>
      <c r="K1215" s="33">
        <f>D1215*SUM(E1215:G1215)/COLUMNS(E1215:G1215)</f>
        <v>1776.67</v>
      </c>
      <c r="L1215" s="33">
        <f t="shared" si="259"/>
        <v>1776.67</v>
      </c>
      <c r="M1215" s="33">
        <f t="shared" si="260"/>
        <v>1776.67</v>
      </c>
      <c r="N1215" s="33">
        <f t="shared" si="261"/>
        <v>1776.67</v>
      </c>
      <c r="O1215" s="50">
        <f t="shared" si="262"/>
        <v>1710</v>
      </c>
      <c r="P1215" s="50">
        <f t="shared" si="253"/>
        <v>1801</v>
      </c>
      <c r="Q1215" s="50">
        <f t="shared" si="254"/>
        <v>1819.01</v>
      </c>
    </row>
    <row r="1216" spans="1:17" ht="24.75" thickBot="1" x14ac:dyDescent="0.3">
      <c r="A1216" s="24">
        <v>548</v>
      </c>
      <c r="B1216" s="1" t="s">
        <v>1646</v>
      </c>
      <c r="C1216" s="28" t="s">
        <v>23</v>
      </c>
      <c r="D1216" s="36">
        <v>1</v>
      </c>
      <c r="E1216" s="118">
        <v>1710</v>
      </c>
      <c r="F1216" s="128">
        <v>1801</v>
      </c>
      <c r="G1216" s="154">
        <v>1819.01</v>
      </c>
      <c r="H1216" s="31">
        <f t="shared" si="255"/>
        <v>1776.67</v>
      </c>
      <c r="I1216" s="32">
        <f t="shared" si="256"/>
        <v>58.435919604298178</v>
      </c>
      <c r="J1216" s="32">
        <f t="shared" si="257"/>
        <v>3.2890699794727314</v>
      </c>
      <c r="K1216" s="33">
        <f>D1216*SUM(E1216:G1216)/COLUMNS(E1216:G1216)</f>
        <v>1776.67</v>
      </c>
      <c r="L1216" s="33">
        <f t="shared" si="259"/>
        <v>1776.67</v>
      </c>
      <c r="M1216" s="33">
        <f t="shared" si="260"/>
        <v>1776.67</v>
      </c>
      <c r="N1216" s="33">
        <f t="shared" si="261"/>
        <v>1776.67</v>
      </c>
      <c r="O1216" s="50">
        <f t="shared" si="262"/>
        <v>1710</v>
      </c>
      <c r="P1216" s="50">
        <f t="shared" si="253"/>
        <v>1801</v>
      </c>
      <c r="Q1216" s="50">
        <f t="shared" si="254"/>
        <v>1819.01</v>
      </c>
    </row>
    <row r="1217" spans="1:17" ht="30.75" thickBot="1" x14ac:dyDescent="0.3">
      <c r="A1217" s="24">
        <v>549</v>
      </c>
      <c r="B1217" s="1" t="s">
        <v>777</v>
      </c>
      <c r="C1217" s="28" t="s">
        <v>23</v>
      </c>
      <c r="D1217" s="36">
        <v>1</v>
      </c>
      <c r="E1217" s="118">
        <v>2853</v>
      </c>
      <c r="F1217" s="128">
        <v>3004</v>
      </c>
      <c r="G1217" s="154">
        <v>3034.04</v>
      </c>
      <c r="H1217" s="31">
        <f t="shared" si="255"/>
        <v>2963.6800000000003</v>
      </c>
      <c r="I1217" s="32">
        <f t="shared" si="256"/>
        <v>97.021374964489127</v>
      </c>
      <c r="J1217" s="32">
        <f t="shared" si="257"/>
        <v>3.2736791746912326</v>
      </c>
      <c r="K1217" s="33">
        <f>D1217*SUM(E1217:G1217)/COLUMNS(E1217:G1217)</f>
        <v>2963.6800000000003</v>
      </c>
      <c r="L1217" s="33">
        <f t="shared" si="259"/>
        <v>2963.6800000000003</v>
      </c>
      <c r="M1217" s="33">
        <f t="shared" si="260"/>
        <v>2963.68</v>
      </c>
      <c r="N1217" s="33">
        <f t="shared" si="261"/>
        <v>2963.68</v>
      </c>
      <c r="O1217" s="50">
        <f t="shared" si="262"/>
        <v>2853</v>
      </c>
      <c r="P1217" s="50">
        <f t="shared" si="253"/>
        <v>3004</v>
      </c>
      <c r="Q1217" s="50">
        <f t="shared" si="254"/>
        <v>3034.04</v>
      </c>
    </row>
    <row r="1218" spans="1:17" ht="30.75" thickBot="1" x14ac:dyDescent="0.3">
      <c r="A1218" s="24">
        <v>550</v>
      </c>
      <c r="B1218" s="1" t="s">
        <v>778</v>
      </c>
      <c r="C1218" s="28" t="s">
        <v>23</v>
      </c>
      <c r="D1218" s="36">
        <v>1</v>
      </c>
      <c r="E1218" s="118">
        <v>2853</v>
      </c>
      <c r="F1218" s="128">
        <v>3004</v>
      </c>
      <c r="G1218" s="154">
        <v>3034.04</v>
      </c>
      <c r="H1218" s="31">
        <f t="shared" ref="H1218:H1260" si="268">AVERAGE(E1218:G1218)</f>
        <v>2963.6800000000003</v>
      </c>
      <c r="I1218" s="32">
        <f t="shared" ref="I1218:I1260" si="269">SQRT(VAR(E1218:G1218))</f>
        <v>97.021374964489127</v>
      </c>
      <c r="J1218" s="32">
        <f t="shared" ref="J1218:J1260" si="270">I1218/H1218*100</f>
        <v>3.2736791746912326</v>
      </c>
      <c r="K1218" s="33">
        <f t="shared" ref="K1218:K1223" si="271">D1218*SUM(E1218:G1218)/COLUMNS(E1218:G1218)</f>
        <v>2963.6800000000003</v>
      </c>
      <c r="L1218" s="33">
        <f t="shared" ref="L1218:L1260" si="272">K1218/D1218</f>
        <v>2963.6800000000003</v>
      </c>
      <c r="M1218" s="33">
        <f t="shared" ref="M1218:M1260" si="273">ROUND(L1218,2)</f>
        <v>2963.68</v>
      </c>
      <c r="N1218" s="33">
        <f t="shared" ref="N1218:N1260" si="274">M1218*D1218</f>
        <v>2963.68</v>
      </c>
      <c r="O1218" s="50">
        <f t="shared" si="262"/>
        <v>2853</v>
      </c>
      <c r="P1218" s="50">
        <f t="shared" si="253"/>
        <v>3004</v>
      </c>
      <c r="Q1218" s="50">
        <f t="shared" si="254"/>
        <v>3034.04</v>
      </c>
    </row>
    <row r="1219" spans="1:17" ht="30.75" thickBot="1" x14ac:dyDescent="0.3">
      <c r="A1219" s="24">
        <v>551</v>
      </c>
      <c r="B1219" s="1" t="s">
        <v>1647</v>
      </c>
      <c r="C1219" s="28" t="s">
        <v>23</v>
      </c>
      <c r="D1219" s="36">
        <v>1</v>
      </c>
      <c r="E1219" s="118">
        <v>680</v>
      </c>
      <c r="F1219" s="128">
        <v>716</v>
      </c>
      <c r="G1219" s="154">
        <v>723.16</v>
      </c>
      <c r="H1219" s="31">
        <f t="shared" si="268"/>
        <v>706.38666666666666</v>
      </c>
      <c r="I1219" s="32">
        <f t="shared" si="269"/>
        <v>23.130251475791024</v>
      </c>
      <c r="J1219" s="32">
        <f t="shared" si="270"/>
        <v>3.2744462158295304</v>
      </c>
      <c r="K1219" s="33">
        <f t="shared" si="271"/>
        <v>706.38666666666666</v>
      </c>
      <c r="L1219" s="33">
        <f t="shared" si="272"/>
        <v>706.38666666666666</v>
      </c>
      <c r="M1219" s="33">
        <f t="shared" si="273"/>
        <v>706.39</v>
      </c>
      <c r="N1219" s="33">
        <f t="shared" si="274"/>
        <v>706.39</v>
      </c>
      <c r="O1219" s="50">
        <f t="shared" si="262"/>
        <v>680</v>
      </c>
      <c r="P1219" s="50">
        <f t="shared" si="253"/>
        <v>716</v>
      </c>
      <c r="Q1219" s="50">
        <f t="shared" si="254"/>
        <v>723.16</v>
      </c>
    </row>
    <row r="1220" spans="1:17" ht="30.75" thickBot="1" x14ac:dyDescent="0.3">
      <c r="A1220" s="24">
        <v>552</v>
      </c>
      <c r="B1220" s="1" t="s">
        <v>1648</v>
      </c>
      <c r="C1220" s="28" t="s">
        <v>23</v>
      </c>
      <c r="D1220" s="36">
        <v>1</v>
      </c>
      <c r="E1220" s="118">
        <v>4944</v>
      </c>
      <c r="F1220" s="128">
        <v>5206</v>
      </c>
      <c r="G1220" s="154">
        <v>5258.06</v>
      </c>
      <c r="H1220" s="31">
        <f t="shared" si="268"/>
        <v>5136.0200000000004</v>
      </c>
      <c r="I1220" s="32">
        <f t="shared" si="269"/>
        <v>168.31910527328751</v>
      </c>
      <c r="J1220" s="32">
        <f t="shared" si="270"/>
        <v>3.2772283844939758</v>
      </c>
      <c r="K1220" s="33">
        <f t="shared" si="271"/>
        <v>5136.0200000000004</v>
      </c>
      <c r="L1220" s="33">
        <f t="shared" si="272"/>
        <v>5136.0200000000004</v>
      </c>
      <c r="M1220" s="33">
        <f t="shared" si="273"/>
        <v>5136.0200000000004</v>
      </c>
      <c r="N1220" s="33">
        <f t="shared" si="274"/>
        <v>5136.0200000000004</v>
      </c>
      <c r="O1220" s="50">
        <f t="shared" si="262"/>
        <v>4944</v>
      </c>
      <c r="P1220" s="50">
        <f t="shared" si="253"/>
        <v>5206</v>
      </c>
      <c r="Q1220" s="50">
        <f t="shared" si="254"/>
        <v>5258.06</v>
      </c>
    </row>
    <row r="1221" spans="1:17" ht="30.75" thickBot="1" x14ac:dyDescent="0.3">
      <c r="A1221" s="24">
        <v>553</v>
      </c>
      <c r="B1221" s="1" t="s">
        <v>1649</v>
      </c>
      <c r="C1221" s="28" t="s">
        <v>23</v>
      </c>
      <c r="D1221" s="36">
        <v>1</v>
      </c>
      <c r="E1221" s="118">
        <v>4944</v>
      </c>
      <c r="F1221" s="128">
        <v>5206</v>
      </c>
      <c r="G1221" s="154">
        <v>5258.06</v>
      </c>
      <c r="H1221" s="31">
        <f t="shared" si="268"/>
        <v>5136.0200000000004</v>
      </c>
      <c r="I1221" s="32">
        <f t="shared" si="269"/>
        <v>168.31910527328751</v>
      </c>
      <c r="J1221" s="32">
        <f t="shared" si="270"/>
        <v>3.2772283844939758</v>
      </c>
      <c r="K1221" s="33">
        <f t="shared" si="271"/>
        <v>5136.0200000000004</v>
      </c>
      <c r="L1221" s="33">
        <f t="shared" si="272"/>
        <v>5136.0200000000004</v>
      </c>
      <c r="M1221" s="33">
        <f t="shared" si="273"/>
        <v>5136.0200000000004</v>
      </c>
      <c r="N1221" s="33">
        <f t="shared" si="274"/>
        <v>5136.0200000000004</v>
      </c>
      <c r="O1221" s="50">
        <f t="shared" si="262"/>
        <v>4944</v>
      </c>
      <c r="P1221" s="50">
        <f t="shared" si="253"/>
        <v>5206</v>
      </c>
      <c r="Q1221" s="50">
        <f t="shared" si="254"/>
        <v>5258.06</v>
      </c>
    </row>
    <row r="1222" spans="1:17" ht="24.75" thickBot="1" x14ac:dyDescent="0.3">
      <c r="A1222" s="24">
        <v>554</v>
      </c>
      <c r="B1222" s="1" t="s">
        <v>1650</v>
      </c>
      <c r="C1222" s="28" t="s">
        <v>23</v>
      </c>
      <c r="D1222" s="36">
        <v>1</v>
      </c>
      <c r="E1222" s="118">
        <v>4841</v>
      </c>
      <c r="F1222" s="128">
        <v>5098</v>
      </c>
      <c r="G1222" s="154">
        <v>5148.9800000000005</v>
      </c>
      <c r="H1222" s="31">
        <f t="shared" si="268"/>
        <v>5029.3266666666668</v>
      </c>
      <c r="I1222" s="32">
        <f t="shared" si="269"/>
        <v>165.07555886118752</v>
      </c>
      <c r="J1222" s="32">
        <f t="shared" si="270"/>
        <v>3.2822596304048823</v>
      </c>
      <c r="K1222" s="33">
        <f t="shared" si="271"/>
        <v>5029.3266666666668</v>
      </c>
      <c r="L1222" s="33">
        <f t="shared" si="272"/>
        <v>5029.3266666666668</v>
      </c>
      <c r="M1222" s="33">
        <f t="shared" si="273"/>
        <v>5029.33</v>
      </c>
      <c r="N1222" s="33">
        <f t="shared" si="274"/>
        <v>5029.33</v>
      </c>
      <c r="O1222" s="50">
        <f t="shared" si="262"/>
        <v>4841</v>
      </c>
      <c r="P1222" s="50">
        <f t="shared" si="253"/>
        <v>5098</v>
      </c>
      <c r="Q1222" s="50">
        <f t="shared" si="254"/>
        <v>5148.9800000000005</v>
      </c>
    </row>
    <row r="1223" spans="1:17" ht="30.75" thickBot="1" x14ac:dyDescent="0.3">
      <c r="A1223" s="24">
        <v>555</v>
      </c>
      <c r="B1223" s="1" t="s">
        <v>1651</v>
      </c>
      <c r="C1223" s="28" t="s">
        <v>23</v>
      </c>
      <c r="D1223" s="36">
        <v>1</v>
      </c>
      <c r="E1223" s="118">
        <v>1700</v>
      </c>
      <c r="F1223" s="128">
        <v>1790</v>
      </c>
      <c r="G1223" s="154">
        <v>1807.9</v>
      </c>
      <c r="H1223" s="31">
        <f t="shared" si="268"/>
        <v>1765.9666666666665</v>
      </c>
      <c r="I1223" s="32">
        <f t="shared" si="269"/>
        <v>57.825628689477618</v>
      </c>
      <c r="J1223" s="32">
        <f t="shared" si="270"/>
        <v>3.2744462158295335</v>
      </c>
      <c r="K1223" s="33">
        <f t="shared" si="271"/>
        <v>1765.9666666666665</v>
      </c>
      <c r="L1223" s="33">
        <f t="shared" si="272"/>
        <v>1765.9666666666665</v>
      </c>
      <c r="M1223" s="33">
        <f t="shared" si="273"/>
        <v>1765.97</v>
      </c>
      <c r="N1223" s="33">
        <f t="shared" si="274"/>
        <v>1765.97</v>
      </c>
      <c r="O1223" s="50">
        <f t="shared" si="262"/>
        <v>1700</v>
      </c>
      <c r="P1223" s="50">
        <f t="shared" si="253"/>
        <v>1790</v>
      </c>
      <c r="Q1223" s="50">
        <f t="shared" si="254"/>
        <v>1807.9</v>
      </c>
    </row>
    <row r="1224" spans="1:17" ht="30.75" thickBot="1" x14ac:dyDescent="0.3">
      <c r="A1224" s="24">
        <v>556</v>
      </c>
      <c r="B1224" s="1" t="s">
        <v>1652</v>
      </c>
      <c r="C1224" s="28" t="s">
        <v>23</v>
      </c>
      <c r="D1224" s="36">
        <v>1</v>
      </c>
      <c r="E1224" s="118">
        <v>1700</v>
      </c>
      <c r="F1224" s="128">
        <v>1790</v>
      </c>
      <c r="G1224" s="154">
        <v>1807.9</v>
      </c>
      <c r="H1224" s="31">
        <f t="shared" si="268"/>
        <v>1765.9666666666665</v>
      </c>
      <c r="I1224" s="32">
        <f t="shared" si="269"/>
        <v>57.825628689477618</v>
      </c>
      <c r="J1224" s="32">
        <f t="shared" si="270"/>
        <v>3.2744462158295335</v>
      </c>
      <c r="K1224" s="33">
        <f t="shared" ref="K1224:K1229" si="275">D1224*SUM(E1224:G1224)/COLUMNS(E1224:G1224)</f>
        <v>1765.9666666666665</v>
      </c>
      <c r="L1224" s="33">
        <f t="shared" si="272"/>
        <v>1765.9666666666665</v>
      </c>
      <c r="M1224" s="33">
        <f t="shared" si="273"/>
        <v>1765.97</v>
      </c>
      <c r="N1224" s="33">
        <f t="shared" si="274"/>
        <v>1765.97</v>
      </c>
      <c r="O1224" s="50">
        <f t="shared" si="262"/>
        <v>1700</v>
      </c>
      <c r="P1224" s="50">
        <f t="shared" si="253"/>
        <v>1790</v>
      </c>
      <c r="Q1224" s="50">
        <f t="shared" si="254"/>
        <v>1807.9</v>
      </c>
    </row>
    <row r="1225" spans="1:17" ht="45.75" thickBot="1" x14ac:dyDescent="0.3">
      <c r="A1225" s="24">
        <v>557</v>
      </c>
      <c r="B1225" s="1" t="s">
        <v>1653</v>
      </c>
      <c r="C1225" s="28" t="s">
        <v>23</v>
      </c>
      <c r="D1225" s="36">
        <v>1</v>
      </c>
      <c r="E1225" s="118">
        <v>3348</v>
      </c>
      <c r="F1225" s="128">
        <v>3525</v>
      </c>
      <c r="G1225" s="154">
        <v>3560.25</v>
      </c>
      <c r="H1225" s="31">
        <f t="shared" si="268"/>
        <v>3477.75</v>
      </c>
      <c r="I1225" s="32">
        <f t="shared" si="269"/>
        <v>113.74065895712052</v>
      </c>
      <c r="J1225" s="32">
        <f t="shared" si="270"/>
        <v>3.2705243032742581</v>
      </c>
      <c r="K1225" s="33">
        <f t="shared" si="275"/>
        <v>3477.75</v>
      </c>
      <c r="L1225" s="33">
        <f t="shared" si="272"/>
        <v>3477.75</v>
      </c>
      <c r="M1225" s="33">
        <f t="shared" si="273"/>
        <v>3477.75</v>
      </c>
      <c r="N1225" s="33">
        <f t="shared" si="274"/>
        <v>3477.75</v>
      </c>
      <c r="O1225" s="50">
        <f t="shared" si="262"/>
        <v>3348</v>
      </c>
      <c r="P1225" s="50">
        <f t="shared" si="253"/>
        <v>3525</v>
      </c>
      <c r="Q1225" s="50">
        <f t="shared" si="254"/>
        <v>3560.25</v>
      </c>
    </row>
    <row r="1226" spans="1:17" ht="45.75" thickBot="1" x14ac:dyDescent="0.3">
      <c r="A1226" s="24">
        <v>558</v>
      </c>
      <c r="B1226" s="1" t="s">
        <v>1654</v>
      </c>
      <c r="C1226" s="28" t="s">
        <v>23</v>
      </c>
      <c r="D1226" s="36">
        <v>1</v>
      </c>
      <c r="E1226" s="118">
        <v>3348</v>
      </c>
      <c r="F1226" s="128">
        <v>3525</v>
      </c>
      <c r="G1226" s="154">
        <v>3560.25</v>
      </c>
      <c r="H1226" s="31">
        <f t="shared" si="268"/>
        <v>3477.75</v>
      </c>
      <c r="I1226" s="32">
        <f t="shared" si="269"/>
        <v>113.74065895712052</v>
      </c>
      <c r="J1226" s="32">
        <f t="shared" si="270"/>
        <v>3.2705243032742581</v>
      </c>
      <c r="K1226" s="33">
        <f t="shared" si="275"/>
        <v>3477.75</v>
      </c>
      <c r="L1226" s="33">
        <f t="shared" si="272"/>
        <v>3477.75</v>
      </c>
      <c r="M1226" s="33">
        <f t="shared" si="273"/>
        <v>3477.75</v>
      </c>
      <c r="N1226" s="33">
        <f t="shared" si="274"/>
        <v>3477.75</v>
      </c>
      <c r="O1226" s="50">
        <f t="shared" si="262"/>
        <v>3348</v>
      </c>
      <c r="P1226" s="50">
        <f t="shared" si="253"/>
        <v>3525</v>
      </c>
      <c r="Q1226" s="50">
        <f t="shared" si="254"/>
        <v>3560.25</v>
      </c>
    </row>
    <row r="1227" spans="1:17" ht="30.75" thickBot="1" x14ac:dyDescent="0.3">
      <c r="A1227" s="24">
        <v>559</v>
      </c>
      <c r="B1227" s="1" t="s">
        <v>1655</v>
      </c>
      <c r="C1227" s="28" t="s">
        <v>23</v>
      </c>
      <c r="D1227" s="36">
        <v>1</v>
      </c>
      <c r="E1227" s="118">
        <v>464</v>
      </c>
      <c r="F1227" s="128">
        <v>489</v>
      </c>
      <c r="G1227" s="154">
        <v>493.89</v>
      </c>
      <c r="H1227" s="31">
        <f t="shared" si="268"/>
        <v>482.29666666666662</v>
      </c>
      <c r="I1227" s="32">
        <f t="shared" si="269"/>
        <v>16.032904706675367</v>
      </c>
      <c r="J1227" s="32">
        <f t="shared" si="270"/>
        <v>3.324282711196159</v>
      </c>
      <c r="K1227" s="33">
        <f t="shared" si="275"/>
        <v>482.29666666666662</v>
      </c>
      <c r="L1227" s="33">
        <f t="shared" si="272"/>
        <v>482.29666666666662</v>
      </c>
      <c r="M1227" s="33">
        <f t="shared" si="273"/>
        <v>482.3</v>
      </c>
      <c r="N1227" s="33">
        <f t="shared" si="274"/>
        <v>482.3</v>
      </c>
      <c r="O1227" s="50">
        <f t="shared" si="262"/>
        <v>464</v>
      </c>
      <c r="P1227" s="50">
        <f t="shared" si="253"/>
        <v>489</v>
      </c>
      <c r="Q1227" s="50">
        <f t="shared" si="254"/>
        <v>493.89</v>
      </c>
    </row>
    <row r="1228" spans="1:17" ht="45.75" thickBot="1" x14ac:dyDescent="0.3">
      <c r="A1228" s="24">
        <v>560</v>
      </c>
      <c r="B1228" s="1" t="s">
        <v>1656</v>
      </c>
      <c r="C1228" s="28" t="s">
        <v>23</v>
      </c>
      <c r="D1228" s="36">
        <v>1</v>
      </c>
      <c r="E1228" s="118">
        <v>464</v>
      </c>
      <c r="F1228" s="128">
        <v>489</v>
      </c>
      <c r="G1228" s="154">
        <v>493.89</v>
      </c>
      <c r="H1228" s="31">
        <f t="shared" si="268"/>
        <v>482.29666666666662</v>
      </c>
      <c r="I1228" s="32">
        <f t="shared" si="269"/>
        <v>16.032904706675367</v>
      </c>
      <c r="J1228" s="32">
        <f t="shared" si="270"/>
        <v>3.324282711196159</v>
      </c>
      <c r="K1228" s="33">
        <f t="shared" si="275"/>
        <v>482.29666666666662</v>
      </c>
      <c r="L1228" s="33">
        <f t="shared" si="272"/>
        <v>482.29666666666662</v>
      </c>
      <c r="M1228" s="33">
        <f t="shared" si="273"/>
        <v>482.3</v>
      </c>
      <c r="N1228" s="33">
        <f t="shared" si="274"/>
        <v>482.3</v>
      </c>
      <c r="O1228" s="50">
        <f t="shared" ref="O1228:O1291" si="276">E1228*D1228</f>
        <v>464</v>
      </c>
      <c r="P1228" s="50">
        <f t="shared" ref="P1228:P1291" si="277">F1228*D1228</f>
        <v>489</v>
      </c>
      <c r="Q1228" s="50">
        <f t="shared" ref="Q1228:Q1291" si="278">G1228*D1228</f>
        <v>493.89</v>
      </c>
    </row>
    <row r="1229" spans="1:17" ht="30.75" thickBot="1" x14ac:dyDescent="0.3">
      <c r="A1229" s="24">
        <v>561</v>
      </c>
      <c r="B1229" s="1" t="s">
        <v>1657</v>
      </c>
      <c r="C1229" s="28" t="s">
        <v>23</v>
      </c>
      <c r="D1229" s="36">
        <v>1</v>
      </c>
      <c r="E1229" s="118">
        <v>484</v>
      </c>
      <c r="F1229" s="128">
        <v>510</v>
      </c>
      <c r="G1229" s="154">
        <v>515.1</v>
      </c>
      <c r="H1229" s="31">
        <f t="shared" si="268"/>
        <v>503.0333333333333</v>
      </c>
      <c r="I1229" s="32">
        <f t="shared" si="269"/>
        <v>16.679428447441886</v>
      </c>
      <c r="J1229" s="32">
        <f t="shared" si="270"/>
        <v>3.3157700180455678</v>
      </c>
      <c r="K1229" s="33">
        <f t="shared" si="275"/>
        <v>503.0333333333333</v>
      </c>
      <c r="L1229" s="33">
        <f t="shared" si="272"/>
        <v>503.0333333333333</v>
      </c>
      <c r="M1229" s="33">
        <f t="shared" si="273"/>
        <v>503.03</v>
      </c>
      <c r="N1229" s="33">
        <f t="shared" si="274"/>
        <v>503.03</v>
      </c>
      <c r="O1229" s="50">
        <f t="shared" si="276"/>
        <v>484</v>
      </c>
      <c r="P1229" s="50">
        <f t="shared" si="277"/>
        <v>510</v>
      </c>
      <c r="Q1229" s="50">
        <f t="shared" si="278"/>
        <v>515.1</v>
      </c>
    </row>
    <row r="1230" spans="1:17" ht="30.75" thickBot="1" x14ac:dyDescent="0.3">
      <c r="A1230" s="24">
        <v>562</v>
      </c>
      <c r="B1230" s="1" t="s">
        <v>1658</v>
      </c>
      <c r="C1230" s="28" t="s">
        <v>23</v>
      </c>
      <c r="D1230" s="36">
        <v>1</v>
      </c>
      <c r="E1230" s="118">
        <v>484</v>
      </c>
      <c r="F1230" s="128">
        <v>510</v>
      </c>
      <c r="G1230" s="154">
        <v>515.1</v>
      </c>
      <c r="H1230" s="31">
        <f t="shared" si="268"/>
        <v>503.0333333333333</v>
      </c>
      <c r="I1230" s="32">
        <f t="shared" si="269"/>
        <v>16.679428447441886</v>
      </c>
      <c r="J1230" s="32">
        <f t="shared" si="270"/>
        <v>3.3157700180455678</v>
      </c>
      <c r="K1230" s="33">
        <f t="shared" ref="K1230:K1260" si="279">D1230*SUM(E1230:G1230)/COLUMNS(E1230:G1230)</f>
        <v>503.0333333333333</v>
      </c>
      <c r="L1230" s="33">
        <f t="shared" si="272"/>
        <v>503.0333333333333</v>
      </c>
      <c r="M1230" s="33">
        <f t="shared" si="273"/>
        <v>503.03</v>
      </c>
      <c r="N1230" s="33">
        <f t="shared" si="274"/>
        <v>503.03</v>
      </c>
      <c r="O1230" s="50">
        <f t="shared" si="276"/>
        <v>484</v>
      </c>
      <c r="P1230" s="50">
        <f t="shared" si="277"/>
        <v>510</v>
      </c>
      <c r="Q1230" s="50">
        <f t="shared" si="278"/>
        <v>515.1</v>
      </c>
    </row>
    <row r="1231" spans="1:17" ht="30.75" thickBot="1" x14ac:dyDescent="0.3">
      <c r="A1231" s="24">
        <v>563</v>
      </c>
      <c r="B1231" s="1" t="s">
        <v>1659</v>
      </c>
      <c r="C1231" s="28" t="s">
        <v>23</v>
      </c>
      <c r="D1231" s="36">
        <v>1</v>
      </c>
      <c r="E1231" s="118">
        <v>1133</v>
      </c>
      <c r="F1231" s="128">
        <v>1193</v>
      </c>
      <c r="G1231" s="154">
        <v>1204.93</v>
      </c>
      <c r="H1231" s="31">
        <f t="shared" si="268"/>
        <v>1176.9766666666667</v>
      </c>
      <c r="I1231" s="32">
        <f t="shared" si="269"/>
        <v>38.549210540986891</v>
      </c>
      <c r="J1231" s="32">
        <f t="shared" si="270"/>
        <v>3.2752739822925028</v>
      </c>
      <c r="K1231" s="33">
        <f t="shared" si="279"/>
        <v>1176.9766666666667</v>
      </c>
      <c r="L1231" s="33">
        <f t="shared" si="272"/>
        <v>1176.9766666666667</v>
      </c>
      <c r="M1231" s="33">
        <f t="shared" si="273"/>
        <v>1176.98</v>
      </c>
      <c r="N1231" s="33">
        <f t="shared" si="274"/>
        <v>1176.98</v>
      </c>
      <c r="O1231" s="50">
        <f t="shared" si="276"/>
        <v>1133</v>
      </c>
      <c r="P1231" s="50">
        <f t="shared" si="277"/>
        <v>1193</v>
      </c>
      <c r="Q1231" s="50">
        <f t="shared" si="278"/>
        <v>1204.93</v>
      </c>
    </row>
    <row r="1232" spans="1:17" ht="45.75" thickBot="1" x14ac:dyDescent="0.3">
      <c r="A1232" s="24">
        <v>564</v>
      </c>
      <c r="B1232" s="1" t="s">
        <v>1660</v>
      </c>
      <c r="C1232" s="28" t="s">
        <v>23</v>
      </c>
      <c r="D1232" s="36">
        <v>1</v>
      </c>
      <c r="E1232" s="118">
        <v>1133</v>
      </c>
      <c r="F1232" s="128">
        <v>1193</v>
      </c>
      <c r="G1232" s="154">
        <v>1204.93</v>
      </c>
      <c r="H1232" s="31">
        <f t="shared" si="268"/>
        <v>1176.9766666666667</v>
      </c>
      <c r="I1232" s="32">
        <f t="shared" si="269"/>
        <v>38.549210540986891</v>
      </c>
      <c r="J1232" s="32">
        <f t="shared" si="270"/>
        <v>3.2752739822925028</v>
      </c>
      <c r="K1232" s="33">
        <f t="shared" si="279"/>
        <v>1176.9766666666667</v>
      </c>
      <c r="L1232" s="33">
        <f t="shared" si="272"/>
        <v>1176.9766666666667</v>
      </c>
      <c r="M1232" s="33">
        <f t="shared" si="273"/>
        <v>1176.98</v>
      </c>
      <c r="N1232" s="33">
        <f t="shared" si="274"/>
        <v>1176.98</v>
      </c>
      <c r="O1232" s="50">
        <f t="shared" si="276"/>
        <v>1133</v>
      </c>
      <c r="P1232" s="50">
        <f t="shared" si="277"/>
        <v>1193</v>
      </c>
      <c r="Q1232" s="50">
        <f t="shared" si="278"/>
        <v>1204.93</v>
      </c>
    </row>
    <row r="1233" spans="1:17" ht="30.75" thickBot="1" x14ac:dyDescent="0.3">
      <c r="A1233" s="24">
        <v>565</v>
      </c>
      <c r="B1233" s="1" t="s">
        <v>1661</v>
      </c>
      <c r="C1233" s="28" t="s">
        <v>23</v>
      </c>
      <c r="D1233" s="36">
        <v>1</v>
      </c>
      <c r="E1233" s="118">
        <v>319</v>
      </c>
      <c r="F1233" s="128">
        <v>336</v>
      </c>
      <c r="G1233" s="154">
        <v>339.36</v>
      </c>
      <c r="H1233" s="31">
        <f t="shared" si="268"/>
        <v>331.45333333333332</v>
      </c>
      <c r="I1233" s="32">
        <f t="shared" si="269"/>
        <v>10.914968315727418</v>
      </c>
      <c r="J1233" s="32">
        <f t="shared" si="270"/>
        <v>3.2930633721370786</v>
      </c>
      <c r="K1233" s="33">
        <f t="shared" si="279"/>
        <v>331.45333333333332</v>
      </c>
      <c r="L1233" s="33">
        <f t="shared" si="272"/>
        <v>331.45333333333332</v>
      </c>
      <c r="M1233" s="33">
        <f t="shared" si="273"/>
        <v>331.45</v>
      </c>
      <c r="N1233" s="33">
        <f t="shared" si="274"/>
        <v>331.45</v>
      </c>
      <c r="O1233" s="50">
        <f t="shared" si="276"/>
        <v>319</v>
      </c>
      <c r="P1233" s="50">
        <f t="shared" si="277"/>
        <v>336</v>
      </c>
      <c r="Q1233" s="50">
        <f t="shared" si="278"/>
        <v>339.36</v>
      </c>
    </row>
    <row r="1234" spans="1:17" ht="30.75" thickBot="1" x14ac:dyDescent="0.3">
      <c r="A1234" s="24">
        <v>566</v>
      </c>
      <c r="B1234" s="1" t="s">
        <v>1662</v>
      </c>
      <c r="C1234" s="28" t="s">
        <v>23</v>
      </c>
      <c r="D1234" s="36">
        <v>1</v>
      </c>
      <c r="E1234" s="118">
        <v>319</v>
      </c>
      <c r="F1234" s="128">
        <v>336</v>
      </c>
      <c r="G1234" s="154">
        <v>339.36</v>
      </c>
      <c r="H1234" s="31">
        <f t="shared" si="268"/>
        <v>331.45333333333332</v>
      </c>
      <c r="I1234" s="32">
        <f t="shared" si="269"/>
        <v>10.914968315727418</v>
      </c>
      <c r="J1234" s="32">
        <f t="shared" si="270"/>
        <v>3.2930633721370786</v>
      </c>
      <c r="K1234" s="33">
        <f t="shared" si="279"/>
        <v>331.45333333333332</v>
      </c>
      <c r="L1234" s="33">
        <f t="shared" si="272"/>
        <v>331.45333333333332</v>
      </c>
      <c r="M1234" s="33">
        <f t="shared" si="273"/>
        <v>331.45</v>
      </c>
      <c r="N1234" s="33">
        <f t="shared" si="274"/>
        <v>331.45</v>
      </c>
      <c r="O1234" s="50">
        <f t="shared" si="276"/>
        <v>319</v>
      </c>
      <c r="P1234" s="50">
        <f t="shared" si="277"/>
        <v>336</v>
      </c>
      <c r="Q1234" s="50">
        <f t="shared" si="278"/>
        <v>339.36</v>
      </c>
    </row>
    <row r="1235" spans="1:17" ht="30.75" thickBot="1" x14ac:dyDescent="0.3">
      <c r="A1235" s="24">
        <v>567</v>
      </c>
      <c r="B1235" s="1" t="s">
        <v>1663</v>
      </c>
      <c r="C1235" s="28" t="s">
        <v>23</v>
      </c>
      <c r="D1235" s="36">
        <v>1</v>
      </c>
      <c r="E1235" s="118">
        <v>6644</v>
      </c>
      <c r="F1235" s="128">
        <v>6996</v>
      </c>
      <c r="G1235" s="154">
        <v>7065.96</v>
      </c>
      <c r="H1235" s="31">
        <f t="shared" si="268"/>
        <v>6901.9866666666667</v>
      </c>
      <c r="I1235" s="32">
        <f t="shared" si="269"/>
        <v>226.14473359628198</v>
      </c>
      <c r="J1235" s="32">
        <f t="shared" si="270"/>
        <v>3.2765165236909852</v>
      </c>
      <c r="K1235" s="33">
        <f t="shared" si="279"/>
        <v>6901.9866666666667</v>
      </c>
      <c r="L1235" s="33">
        <f t="shared" si="272"/>
        <v>6901.9866666666667</v>
      </c>
      <c r="M1235" s="33">
        <f t="shared" si="273"/>
        <v>6901.99</v>
      </c>
      <c r="N1235" s="33">
        <f t="shared" si="274"/>
        <v>6901.99</v>
      </c>
      <c r="O1235" s="50">
        <f t="shared" si="276"/>
        <v>6644</v>
      </c>
      <c r="P1235" s="50">
        <f t="shared" si="277"/>
        <v>6996</v>
      </c>
      <c r="Q1235" s="50">
        <f t="shared" si="278"/>
        <v>7065.96</v>
      </c>
    </row>
    <row r="1236" spans="1:17" ht="30.75" thickBot="1" x14ac:dyDescent="0.3">
      <c r="A1236" s="24">
        <v>568</v>
      </c>
      <c r="B1236" s="1" t="s">
        <v>1664</v>
      </c>
      <c r="C1236" s="28" t="s">
        <v>23</v>
      </c>
      <c r="D1236" s="36">
        <v>1</v>
      </c>
      <c r="E1236" s="118">
        <v>6644</v>
      </c>
      <c r="F1236" s="128">
        <v>6996</v>
      </c>
      <c r="G1236" s="154">
        <v>7065.96</v>
      </c>
      <c r="H1236" s="31">
        <f t="shared" si="268"/>
        <v>6901.9866666666667</v>
      </c>
      <c r="I1236" s="32">
        <f t="shared" si="269"/>
        <v>226.14473359628198</v>
      </c>
      <c r="J1236" s="32">
        <f t="shared" si="270"/>
        <v>3.2765165236909852</v>
      </c>
      <c r="K1236" s="33">
        <f t="shared" si="279"/>
        <v>6901.9866666666667</v>
      </c>
      <c r="L1236" s="33">
        <f t="shared" si="272"/>
        <v>6901.9866666666667</v>
      </c>
      <c r="M1236" s="33">
        <f t="shared" si="273"/>
        <v>6901.99</v>
      </c>
      <c r="N1236" s="33">
        <f t="shared" si="274"/>
        <v>6901.99</v>
      </c>
      <c r="O1236" s="50">
        <f t="shared" si="276"/>
        <v>6644</v>
      </c>
      <c r="P1236" s="50">
        <f t="shared" si="277"/>
        <v>6996</v>
      </c>
      <c r="Q1236" s="50">
        <f t="shared" si="278"/>
        <v>7065.96</v>
      </c>
    </row>
    <row r="1237" spans="1:17" ht="30.75" thickBot="1" x14ac:dyDescent="0.3">
      <c r="A1237" s="24">
        <v>569</v>
      </c>
      <c r="B1237" s="1" t="s">
        <v>1665</v>
      </c>
      <c r="C1237" s="28" t="s">
        <v>23</v>
      </c>
      <c r="D1237" s="36">
        <v>1</v>
      </c>
      <c r="E1237" s="118">
        <v>3039</v>
      </c>
      <c r="F1237" s="128">
        <v>3200</v>
      </c>
      <c r="G1237" s="154">
        <v>3232</v>
      </c>
      <c r="H1237" s="31">
        <f t="shared" si="268"/>
        <v>3157</v>
      </c>
      <c r="I1237" s="32">
        <f t="shared" si="269"/>
        <v>103.435970532499</v>
      </c>
      <c r="J1237" s="32">
        <f t="shared" si="270"/>
        <v>3.2764007137313591</v>
      </c>
      <c r="K1237" s="33">
        <f t="shared" si="279"/>
        <v>3157</v>
      </c>
      <c r="L1237" s="33">
        <f t="shared" si="272"/>
        <v>3157</v>
      </c>
      <c r="M1237" s="33">
        <f t="shared" si="273"/>
        <v>3157</v>
      </c>
      <c r="N1237" s="33">
        <f t="shared" si="274"/>
        <v>3157</v>
      </c>
      <c r="O1237" s="50">
        <f t="shared" si="276"/>
        <v>3039</v>
      </c>
      <c r="P1237" s="50">
        <f t="shared" si="277"/>
        <v>3200</v>
      </c>
      <c r="Q1237" s="50">
        <f t="shared" si="278"/>
        <v>3232</v>
      </c>
    </row>
    <row r="1238" spans="1:17" ht="30.75" thickBot="1" x14ac:dyDescent="0.3">
      <c r="A1238" s="24">
        <v>570</v>
      </c>
      <c r="B1238" s="1" t="s">
        <v>1666</v>
      </c>
      <c r="C1238" s="28" t="s">
        <v>23</v>
      </c>
      <c r="D1238" s="36">
        <v>1</v>
      </c>
      <c r="E1238" s="118">
        <v>979</v>
      </c>
      <c r="F1238" s="128">
        <v>1031</v>
      </c>
      <c r="G1238" s="154">
        <v>1041.31</v>
      </c>
      <c r="H1238" s="31">
        <f t="shared" si="268"/>
        <v>1017.1033333333334</v>
      </c>
      <c r="I1238" s="32">
        <f t="shared" si="269"/>
        <v>33.398683107771362</v>
      </c>
      <c r="J1238" s="32">
        <f t="shared" si="270"/>
        <v>3.2837059926167478</v>
      </c>
      <c r="K1238" s="33">
        <f t="shared" si="279"/>
        <v>1017.1033333333334</v>
      </c>
      <c r="L1238" s="33">
        <f t="shared" si="272"/>
        <v>1017.1033333333334</v>
      </c>
      <c r="M1238" s="33">
        <f t="shared" si="273"/>
        <v>1017.1</v>
      </c>
      <c r="N1238" s="33">
        <f t="shared" si="274"/>
        <v>1017.1</v>
      </c>
      <c r="O1238" s="50">
        <f t="shared" si="276"/>
        <v>979</v>
      </c>
      <c r="P1238" s="50">
        <f t="shared" si="277"/>
        <v>1031</v>
      </c>
      <c r="Q1238" s="50">
        <f t="shared" si="278"/>
        <v>1041.31</v>
      </c>
    </row>
    <row r="1239" spans="1:17" ht="45.75" thickBot="1" x14ac:dyDescent="0.3">
      <c r="A1239" s="24">
        <v>571</v>
      </c>
      <c r="B1239" s="1" t="s">
        <v>1667</v>
      </c>
      <c r="C1239" s="28" t="s">
        <v>23</v>
      </c>
      <c r="D1239" s="36">
        <v>1</v>
      </c>
      <c r="E1239" s="118">
        <v>670</v>
      </c>
      <c r="F1239" s="128">
        <v>706</v>
      </c>
      <c r="G1239" s="154">
        <v>713.06000000000006</v>
      </c>
      <c r="H1239" s="31">
        <f t="shared" si="268"/>
        <v>696.35333333333335</v>
      </c>
      <c r="I1239" s="32">
        <f t="shared" si="269"/>
        <v>23.094036748332552</v>
      </c>
      <c r="J1239" s="32">
        <f t="shared" si="270"/>
        <v>3.3164251024383051</v>
      </c>
      <c r="K1239" s="33">
        <f t="shared" si="279"/>
        <v>696.35333333333335</v>
      </c>
      <c r="L1239" s="33">
        <f t="shared" si="272"/>
        <v>696.35333333333335</v>
      </c>
      <c r="M1239" s="33">
        <f t="shared" si="273"/>
        <v>696.35</v>
      </c>
      <c r="N1239" s="33">
        <f t="shared" si="274"/>
        <v>696.35</v>
      </c>
      <c r="O1239" s="50">
        <f t="shared" si="276"/>
        <v>670</v>
      </c>
      <c r="P1239" s="50">
        <f t="shared" si="277"/>
        <v>706</v>
      </c>
      <c r="Q1239" s="50">
        <f t="shared" si="278"/>
        <v>713.06000000000006</v>
      </c>
    </row>
    <row r="1240" spans="1:17" ht="45.75" thickBot="1" x14ac:dyDescent="0.3">
      <c r="A1240" s="24">
        <v>572</v>
      </c>
      <c r="B1240" s="1" t="s">
        <v>1668</v>
      </c>
      <c r="C1240" s="28" t="s">
        <v>23</v>
      </c>
      <c r="D1240" s="36">
        <v>1</v>
      </c>
      <c r="E1240" s="118">
        <v>670</v>
      </c>
      <c r="F1240" s="128">
        <v>706</v>
      </c>
      <c r="G1240" s="154">
        <v>713.06000000000006</v>
      </c>
      <c r="H1240" s="31">
        <f t="shared" si="268"/>
        <v>696.35333333333335</v>
      </c>
      <c r="I1240" s="32">
        <f t="shared" si="269"/>
        <v>23.094036748332552</v>
      </c>
      <c r="J1240" s="32">
        <f t="shared" si="270"/>
        <v>3.3164251024383051</v>
      </c>
      <c r="K1240" s="33">
        <f t="shared" si="279"/>
        <v>696.35333333333335</v>
      </c>
      <c r="L1240" s="33">
        <f t="shared" si="272"/>
        <v>696.35333333333335</v>
      </c>
      <c r="M1240" s="33">
        <f t="shared" si="273"/>
        <v>696.35</v>
      </c>
      <c r="N1240" s="33">
        <f t="shared" si="274"/>
        <v>696.35</v>
      </c>
      <c r="O1240" s="50">
        <f t="shared" si="276"/>
        <v>670</v>
      </c>
      <c r="P1240" s="50">
        <f t="shared" si="277"/>
        <v>706</v>
      </c>
      <c r="Q1240" s="50">
        <f t="shared" si="278"/>
        <v>713.06000000000006</v>
      </c>
    </row>
    <row r="1241" spans="1:17" ht="45.75" thickBot="1" x14ac:dyDescent="0.3">
      <c r="A1241" s="24">
        <v>573</v>
      </c>
      <c r="B1241" s="1" t="s">
        <v>1669</v>
      </c>
      <c r="C1241" s="28" t="s">
        <v>23</v>
      </c>
      <c r="D1241" s="36">
        <v>1</v>
      </c>
      <c r="E1241" s="118">
        <v>670</v>
      </c>
      <c r="F1241" s="128">
        <v>706</v>
      </c>
      <c r="G1241" s="154">
        <v>713.06000000000006</v>
      </c>
      <c r="H1241" s="31">
        <f t="shared" si="268"/>
        <v>696.35333333333335</v>
      </c>
      <c r="I1241" s="32">
        <f t="shared" si="269"/>
        <v>23.094036748332552</v>
      </c>
      <c r="J1241" s="32">
        <f t="shared" si="270"/>
        <v>3.3164251024383051</v>
      </c>
      <c r="K1241" s="33">
        <f t="shared" si="279"/>
        <v>696.35333333333335</v>
      </c>
      <c r="L1241" s="33">
        <f t="shared" si="272"/>
        <v>696.35333333333335</v>
      </c>
      <c r="M1241" s="33">
        <f t="shared" si="273"/>
        <v>696.35</v>
      </c>
      <c r="N1241" s="33">
        <f t="shared" si="274"/>
        <v>696.35</v>
      </c>
      <c r="O1241" s="50">
        <f t="shared" si="276"/>
        <v>670</v>
      </c>
      <c r="P1241" s="50">
        <f t="shared" si="277"/>
        <v>706</v>
      </c>
      <c r="Q1241" s="50">
        <f t="shared" si="278"/>
        <v>713.06000000000006</v>
      </c>
    </row>
    <row r="1242" spans="1:17" ht="45.75" thickBot="1" x14ac:dyDescent="0.3">
      <c r="A1242" s="24">
        <v>574</v>
      </c>
      <c r="B1242" s="1" t="s">
        <v>1670</v>
      </c>
      <c r="C1242" s="28" t="s">
        <v>23</v>
      </c>
      <c r="D1242" s="36">
        <v>1</v>
      </c>
      <c r="E1242" s="118">
        <v>670</v>
      </c>
      <c r="F1242" s="128">
        <v>706</v>
      </c>
      <c r="G1242" s="154">
        <v>713.06000000000006</v>
      </c>
      <c r="H1242" s="31">
        <f t="shared" si="268"/>
        <v>696.35333333333335</v>
      </c>
      <c r="I1242" s="32">
        <f t="shared" si="269"/>
        <v>23.094036748332552</v>
      </c>
      <c r="J1242" s="32">
        <f t="shared" si="270"/>
        <v>3.3164251024383051</v>
      </c>
      <c r="K1242" s="33">
        <f t="shared" si="279"/>
        <v>696.35333333333335</v>
      </c>
      <c r="L1242" s="33">
        <f t="shared" si="272"/>
        <v>696.35333333333335</v>
      </c>
      <c r="M1242" s="33">
        <f t="shared" si="273"/>
        <v>696.35</v>
      </c>
      <c r="N1242" s="33">
        <f t="shared" si="274"/>
        <v>696.35</v>
      </c>
      <c r="O1242" s="50">
        <f t="shared" si="276"/>
        <v>670</v>
      </c>
      <c r="P1242" s="50">
        <f t="shared" si="277"/>
        <v>706</v>
      </c>
      <c r="Q1242" s="50">
        <f t="shared" si="278"/>
        <v>713.06000000000006</v>
      </c>
    </row>
    <row r="1243" spans="1:17" ht="24.75" thickBot="1" x14ac:dyDescent="0.3">
      <c r="A1243" s="24">
        <v>575</v>
      </c>
      <c r="B1243" s="1" t="s">
        <v>779</v>
      </c>
      <c r="C1243" s="28" t="s">
        <v>23</v>
      </c>
      <c r="D1243" s="36">
        <v>1</v>
      </c>
      <c r="E1243" s="118">
        <v>690</v>
      </c>
      <c r="F1243" s="128">
        <v>727</v>
      </c>
      <c r="G1243" s="154">
        <v>734.27</v>
      </c>
      <c r="H1243" s="31">
        <f t="shared" si="268"/>
        <v>717.09</v>
      </c>
      <c r="I1243" s="32">
        <f t="shared" si="269"/>
        <v>23.740562335378659</v>
      </c>
      <c r="J1243" s="32">
        <f t="shared" si="270"/>
        <v>3.3106809933730297</v>
      </c>
      <c r="K1243" s="33">
        <f t="shared" si="279"/>
        <v>717.09</v>
      </c>
      <c r="L1243" s="33">
        <f t="shared" si="272"/>
        <v>717.09</v>
      </c>
      <c r="M1243" s="33">
        <f t="shared" si="273"/>
        <v>717.09</v>
      </c>
      <c r="N1243" s="33">
        <f t="shared" si="274"/>
        <v>717.09</v>
      </c>
      <c r="O1243" s="50">
        <f t="shared" si="276"/>
        <v>690</v>
      </c>
      <c r="P1243" s="50">
        <f t="shared" si="277"/>
        <v>727</v>
      </c>
      <c r="Q1243" s="50">
        <f t="shared" si="278"/>
        <v>734.27</v>
      </c>
    </row>
    <row r="1244" spans="1:17" ht="24.75" thickBot="1" x14ac:dyDescent="0.3">
      <c r="A1244" s="24">
        <v>576</v>
      </c>
      <c r="B1244" s="1" t="s">
        <v>780</v>
      </c>
      <c r="C1244" s="28" t="s">
        <v>23</v>
      </c>
      <c r="D1244" s="36">
        <v>1</v>
      </c>
      <c r="E1244" s="118">
        <v>690</v>
      </c>
      <c r="F1244" s="128">
        <v>727</v>
      </c>
      <c r="G1244" s="154">
        <v>734.27</v>
      </c>
      <c r="H1244" s="31">
        <f t="shared" si="268"/>
        <v>717.09</v>
      </c>
      <c r="I1244" s="32">
        <f t="shared" si="269"/>
        <v>23.740562335378659</v>
      </c>
      <c r="J1244" s="32">
        <f t="shared" si="270"/>
        <v>3.3106809933730297</v>
      </c>
      <c r="K1244" s="33">
        <f t="shared" si="279"/>
        <v>717.09</v>
      </c>
      <c r="L1244" s="33">
        <f t="shared" si="272"/>
        <v>717.09</v>
      </c>
      <c r="M1244" s="33">
        <f t="shared" si="273"/>
        <v>717.09</v>
      </c>
      <c r="N1244" s="33">
        <f t="shared" si="274"/>
        <v>717.09</v>
      </c>
      <c r="O1244" s="50">
        <f t="shared" si="276"/>
        <v>690</v>
      </c>
      <c r="P1244" s="50">
        <f t="shared" si="277"/>
        <v>727</v>
      </c>
      <c r="Q1244" s="50">
        <f t="shared" si="278"/>
        <v>734.27</v>
      </c>
    </row>
    <row r="1245" spans="1:17" ht="30.75" thickBot="1" x14ac:dyDescent="0.3">
      <c r="A1245" s="24">
        <v>577</v>
      </c>
      <c r="B1245" s="1" t="s">
        <v>1671</v>
      </c>
      <c r="C1245" s="28" t="s">
        <v>23</v>
      </c>
      <c r="D1245" s="36">
        <v>1</v>
      </c>
      <c r="E1245" s="118">
        <v>15</v>
      </c>
      <c r="F1245" s="128">
        <v>16</v>
      </c>
      <c r="G1245" s="154">
        <v>16.16</v>
      </c>
      <c r="H1245" s="31">
        <f t="shared" si="268"/>
        <v>15.719999999999999</v>
      </c>
      <c r="I1245" s="32">
        <f t="shared" si="269"/>
        <v>0.62864934582006848</v>
      </c>
      <c r="J1245" s="32">
        <f t="shared" si="270"/>
        <v>3.9990416400767717</v>
      </c>
      <c r="K1245" s="33">
        <f t="shared" si="279"/>
        <v>15.719999999999999</v>
      </c>
      <c r="L1245" s="33">
        <f t="shared" si="272"/>
        <v>15.719999999999999</v>
      </c>
      <c r="M1245" s="33">
        <f t="shared" si="273"/>
        <v>15.72</v>
      </c>
      <c r="N1245" s="33">
        <f t="shared" si="274"/>
        <v>15.72</v>
      </c>
      <c r="O1245" s="50">
        <f t="shared" si="276"/>
        <v>15</v>
      </c>
      <c r="P1245" s="50">
        <f t="shared" si="277"/>
        <v>16</v>
      </c>
      <c r="Q1245" s="50">
        <f t="shared" si="278"/>
        <v>16.16</v>
      </c>
    </row>
    <row r="1246" spans="1:17" ht="24.75" thickBot="1" x14ac:dyDescent="0.3">
      <c r="A1246" s="24">
        <v>578</v>
      </c>
      <c r="B1246" s="1" t="s">
        <v>1672</v>
      </c>
      <c r="C1246" s="28" t="s">
        <v>23</v>
      </c>
      <c r="D1246" s="36">
        <v>1</v>
      </c>
      <c r="E1246" s="118">
        <v>731</v>
      </c>
      <c r="F1246" s="128">
        <v>770</v>
      </c>
      <c r="G1246" s="154">
        <v>777.7</v>
      </c>
      <c r="H1246" s="31">
        <f t="shared" si="268"/>
        <v>759.56666666666661</v>
      </c>
      <c r="I1246" s="32">
        <f t="shared" si="269"/>
        <v>25.037238931905694</v>
      </c>
      <c r="J1246" s="32">
        <f t="shared" si="270"/>
        <v>3.2962529861639132</v>
      </c>
      <c r="K1246" s="33">
        <f t="shared" si="279"/>
        <v>759.56666666666661</v>
      </c>
      <c r="L1246" s="33">
        <f t="shared" si="272"/>
        <v>759.56666666666661</v>
      </c>
      <c r="M1246" s="33">
        <f t="shared" si="273"/>
        <v>759.57</v>
      </c>
      <c r="N1246" s="33">
        <f t="shared" si="274"/>
        <v>759.57</v>
      </c>
      <c r="O1246" s="50">
        <f t="shared" si="276"/>
        <v>731</v>
      </c>
      <c r="P1246" s="50">
        <f t="shared" si="277"/>
        <v>770</v>
      </c>
      <c r="Q1246" s="50">
        <f t="shared" si="278"/>
        <v>777.7</v>
      </c>
    </row>
    <row r="1247" spans="1:17" ht="24.75" thickBot="1" x14ac:dyDescent="0.3">
      <c r="A1247" s="24">
        <v>579</v>
      </c>
      <c r="B1247" s="1" t="s">
        <v>1673</v>
      </c>
      <c r="C1247" s="28" t="s">
        <v>23</v>
      </c>
      <c r="D1247" s="36">
        <v>1</v>
      </c>
      <c r="E1247" s="118">
        <v>1494</v>
      </c>
      <c r="F1247" s="128">
        <v>1573</v>
      </c>
      <c r="G1247" s="154">
        <v>1588.73</v>
      </c>
      <c r="H1247" s="31">
        <f t="shared" si="268"/>
        <v>1551.9099999999999</v>
      </c>
      <c r="I1247" s="32">
        <f t="shared" si="269"/>
        <v>50.764498421633213</v>
      </c>
      <c r="J1247" s="32">
        <f t="shared" si="270"/>
        <v>3.2710980934225065</v>
      </c>
      <c r="K1247" s="33">
        <f t="shared" si="279"/>
        <v>1551.9099999999999</v>
      </c>
      <c r="L1247" s="33">
        <f t="shared" si="272"/>
        <v>1551.9099999999999</v>
      </c>
      <c r="M1247" s="33">
        <f t="shared" si="273"/>
        <v>1551.91</v>
      </c>
      <c r="N1247" s="33">
        <f t="shared" si="274"/>
        <v>1551.91</v>
      </c>
      <c r="O1247" s="50">
        <f t="shared" si="276"/>
        <v>1494</v>
      </c>
      <c r="P1247" s="50">
        <f t="shared" si="277"/>
        <v>1573</v>
      </c>
      <c r="Q1247" s="50">
        <f t="shared" si="278"/>
        <v>1588.73</v>
      </c>
    </row>
    <row r="1248" spans="1:17" ht="30.75" thickBot="1" x14ac:dyDescent="0.3">
      <c r="A1248" s="24">
        <v>580</v>
      </c>
      <c r="B1248" s="1" t="s">
        <v>781</v>
      </c>
      <c r="C1248" s="28" t="s">
        <v>23</v>
      </c>
      <c r="D1248" s="36">
        <v>1</v>
      </c>
      <c r="E1248" s="118">
        <v>494</v>
      </c>
      <c r="F1248" s="128">
        <v>520</v>
      </c>
      <c r="G1248" s="154">
        <v>525.20000000000005</v>
      </c>
      <c r="H1248" s="31">
        <f t="shared" si="268"/>
        <v>513.06666666666672</v>
      </c>
      <c r="I1248" s="32">
        <f t="shared" si="269"/>
        <v>16.715661319054473</v>
      </c>
      <c r="J1248" s="32">
        <f t="shared" si="270"/>
        <v>3.2579901219570822</v>
      </c>
      <c r="K1248" s="33">
        <f t="shared" si="279"/>
        <v>513.06666666666672</v>
      </c>
      <c r="L1248" s="33">
        <f t="shared" si="272"/>
        <v>513.06666666666672</v>
      </c>
      <c r="M1248" s="33">
        <f t="shared" si="273"/>
        <v>513.07000000000005</v>
      </c>
      <c r="N1248" s="33">
        <f t="shared" si="274"/>
        <v>513.07000000000005</v>
      </c>
      <c r="O1248" s="50">
        <f t="shared" si="276"/>
        <v>494</v>
      </c>
      <c r="P1248" s="50">
        <f t="shared" si="277"/>
        <v>520</v>
      </c>
      <c r="Q1248" s="50">
        <f t="shared" si="278"/>
        <v>525.20000000000005</v>
      </c>
    </row>
    <row r="1249" spans="1:20" ht="30.75" thickBot="1" x14ac:dyDescent="0.3">
      <c r="A1249" s="24">
        <v>581</v>
      </c>
      <c r="B1249" s="1" t="s">
        <v>782</v>
      </c>
      <c r="C1249" s="28" t="s">
        <v>23</v>
      </c>
      <c r="D1249" s="36">
        <v>1</v>
      </c>
      <c r="E1249" s="118">
        <v>494</v>
      </c>
      <c r="F1249" s="128">
        <v>520</v>
      </c>
      <c r="G1249" s="154">
        <v>525.20000000000005</v>
      </c>
      <c r="H1249" s="31">
        <f t="shared" si="268"/>
        <v>513.06666666666672</v>
      </c>
      <c r="I1249" s="32">
        <f t="shared" si="269"/>
        <v>16.715661319054473</v>
      </c>
      <c r="J1249" s="32">
        <f t="shared" si="270"/>
        <v>3.2579901219570822</v>
      </c>
      <c r="K1249" s="33">
        <f t="shared" si="279"/>
        <v>513.06666666666672</v>
      </c>
      <c r="L1249" s="33">
        <f t="shared" si="272"/>
        <v>513.06666666666672</v>
      </c>
      <c r="M1249" s="33">
        <f t="shared" si="273"/>
        <v>513.07000000000005</v>
      </c>
      <c r="N1249" s="33">
        <f t="shared" si="274"/>
        <v>513.07000000000005</v>
      </c>
      <c r="O1249" s="50">
        <f t="shared" si="276"/>
        <v>494</v>
      </c>
      <c r="P1249" s="50">
        <f t="shared" si="277"/>
        <v>520</v>
      </c>
      <c r="Q1249" s="50">
        <f t="shared" si="278"/>
        <v>525.20000000000005</v>
      </c>
    </row>
    <row r="1250" spans="1:20" ht="30.75" thickBot="1" x14ac:dyDescent="0.3">
      <c r="A1250" s="24">
        <v>582</v>
      </c>
      <c r="B1250" s="1" t="s">
        <v>1674</v>
      </c>
      <c r="C1250" s="28" t="s">
        <v>23</v>
      </c>
      <c r="D1250" s="36">
        <v>1</v>
      </c>
      <c r="E1250" s="118">
        <v>1246</v>
      </c>
      <c r="F1250" s="128">
        <v>1312</v>
      </c>
      <c r="G1250" s="154">
        <v>1325.1200000000001</v>
      </c>
      <c r="H1250" s="31">
        <f t="shared" si="268"/>
        <v>1294.3733333333332</v>
      </c>
      <c r="I1250" s="32">
        <f t="shared" si="269"/>
        <v>42.403043915895196</v>
      </c>
      <c r="J1250" s="32">
        <f t="shared" si="270"/>
        <v>3.2759515994274091</v>
      </c>
      <c r="K1250" s="33">
        <f t="shared" si="279"/>
        <v>1294.3733333333332</v>
      </c>
      <c r="L1250" s="33">
        <f t="shared" si="272"/>
        <v>1294.3733333333332</v>
      </c>
      <c r="M1250" s="33">
        <f t="shared" si="273"/>
        <v>1294.3699999999999</v>
      </c>
      <c r="N1250" s="33">
        <f t="shared" si="274"/>
        <v>1294.3699999999999</v>
      </c>
      <c r="O1250" s="50">
        <f t="shared" si="276"/>
        <v>1246</v>
      </c>
      <c r="P1250" s="50">
        <f t="shared" si="277"/>
        <v>1312</v>
      </c>
      <c r="Q1250" s="50">
        <f t="shared" si="278"/>
        <v>1325.1200000000001</v>
      </c>
    </row>
    <row r="1251" spans="1:20" ht="30.75" thickBot="1" x14ac:dyDescent="0.3">
      <c r="A1251" s="24">
        <v>583</v>
      </c>
      <c r="B1251" s="1" t="s">
        <v>1675</v>
      </c>
      <c r="C1251" s="28" t="s">
        <v>23</v>
      </c>
      <c r="D1251" s="36">
        <v>1</v>
      </c>
      <c r="E1251" s="118">
        <v>1952</v>
      </c>
      <c r="F1251" s="128">
        <v>2055</v>
      </c>
      <c r="G1251" s="154">
        <v>2075.5500000000002</v>
      </c>
      <c r="H1251" s="31">
        <f t="shared" si="268"/>
        <v>2027.5166666666667</v>
      </c>
      <c r="I1251" s="32">
        <f t="shared" si="269"/>
        <v>66.201592377625943</v>
      </c>
      <c r="J1251" s="32">
        <f t="shared" si="270"/>
        <v>3.2651565072687907</v>
      </c>
      <c r="K1251" s="33">
        <f t="shared" si="279"/>
        <v>2027.5166666666667</v>
      </c>
      <c r="L1251" s="33">
        <f t="shared" si="272"/>
        <v>2027.5166666666667</v>
      </c>
      <c r="M1251" s="33">
        <f t="shared" si="273"/>
        <v>2027.52</v>
      </c>
      <c r="N1251" s="33">
        <f t="shared" si="274"/>
        <v>2027.52</v>
      </c>
      <c r="O1251" s="50">
        <f t="shared" si="276"/>
        <v>1952</v>
      </c>
      <c r="P1251" s="50">
        <f t="shared" si="277"/>
        <v>2055</v>
      </c>
      <c r="Q1251" s="50">
        <f t="shared" si="278"/>
        <v>2075.5500000000002</v>
      </c>
    </row>
    <row r="1252" spans="1:20" ht="30.75" thickBot="1" x14ac:dyDescent="0.3">
      <c r="A1252" s="24">
        <v>584</v>
      </c>
      <c r="B1252" s="1" t="s">
        <v>1676</v>
      </c>
      <c r="C1252" s="28" t="s">
        <v>23</v>
      </c>
      <c r="D1252" s="36">
        <v>1</v>
      </c>
      <c r="E1252" s="118">
        <v>1952</v>
      </c>
      <c r="F1252" s="128">
        <v>2055</v>
      </c>
      <c r="G1252" s="154">
        <v>2075.5500000000002</v>
      </c>
      <c r="H1252" s="31">
        <f t="shared" si="268"/>
        <v>2027.5166666666667</v>
      </c>
      <c r="I1252" s="32">
        <f t="shared" si="269"/>
        <v>66.201592377625943</v>
      </c>
      <c r="J1252" s="32">
        <f t="shared" si="270"/>
        <v>3.2651565072687907</v>
      </c>
      <c r="K1252" s="33">
        <f t="shared" si="279"/>
        <v>2027.5166666666667</v>
      </c>
      <c r="L1252" s="33">
        <f t="shared" si="272"/>
        <v>2027.5166666666667</v>
      </c>
      <c r="M1252" s="33">
        <f t="shared" si="273"/>
        <v>2027.52</v>
      </c>
      <c r="N1252" s="33">
        <f t="shared" si="274"/>
        <v>2027.52</v>
      </c>
      <c r="O1252" s="50">
        <f t="shared" si="276"/>
        <v>1952</v>
      </c>
      <c r="P1252" s="50">
        <f t="shared" si="277"/>
        <v>2055</v>
      </c>
      <c r="Q1252" s="50">
        <f t="shared" si="278"/>
        <v>2075.5500000000002</v>
      </c>
    </row>
    <row r="1253" spans="1:20" ht="30.75" thickBot="1" x14ac:dyDescent="0.3">
      <c r="A1253" s="24">
        <v>585</v>
      </c>
      <c r="B1253" s="1" t="s">
        <v>1677</v>
      </c>
      <c r="C1253" s="28" t="s">
        <v>23</v>
      </c>
      <c r="D1253" s="36">
        <v>1</v>
      </c>
      <c r="E1253" s="118">
        <v>649</v>
      </c>
      <c r="F1253" s="128">
        <v>683</v>
      </c>
      <c r="G1253" s="154">
        <v>689.83</v>
      </c>
      <c r="H1253" s="31">
        <f t="shared" si="268"/>
        <v>673.94333333333327</v>
      </c>
      <c r="I1253" s="32">
        <f t="shared" si="269"/>
        <v>21.869833866157602</v>
      </c>
      <c r="J1253" s="32">
        <f t="shared" si="270"/>
        <v>3.245055301309844</v>
      </c>
      <c r="K1253" s="33">
        <f t="shared" si="279"/>
        <v>673.94333333333327</v>
      </c>
      <c r="L1253" s="33">
        <f t="shared" si="272"/>
        <v>673.94333333333327</v>
      </c>
      <c r="M1253" s="33">
        <f t="shared" si="273"/>
        <v>673.94</v>
      </c>
      <c r="N1253" s="33">
        <f t="shared" si="274"/>
        <v>673.94</v>
      </c>
      <c r="O1253" s="50">
        <f t="shared" si="276"/>
        <v>649</v>
      </c>
      <c r="P1253" s="50">
        <f t="shared" si="277"/>
        <v>683</v>
      </c>
      <c r="Q1253" s="50">
        <f t="shared" si="278"/>
        <v>689.83</v>
      </c>
    </row>
    <row r="1254" spans="1:20" ht="45.75" thickBot="1" x14ac:dyDescent="0.3">
      <c r="A1254" s="24">
        <v>586</v>
      </c>
      <c r="B1254" s="1" t="s">
        <v>1678</v>
      </c>
      <c r="C1254" s="28" t="s">
        <v>23</v>
      </c>
      <c r="D1254" s="36">
        <v>1</v>
      </c>
      <c r="E1254" s="118">
        <v>5665</v>
      </c>
      <c r="F1254" s="128">
        <v>5965</v>
      </c>
      <c r="G1254" s="154">
        <v>6024.65</v>
      </c>
      <c r="H1254" s="31">
        <f t="shared" si="268"/>
        <v>5884.8833333333341</v>
      </c>
      <c r="I1254" s="32">
        <f t="shared" si="269"/>
        <v>192.74605270493424</v>
      </c>
      <c r="J1254" s="32">
        <f t="shared" si="270"/>
        <v>3.2752739822924988</v>
      </c>
      <c r="K1254" s="33">
        <f t="shared" si="279"/>
        <v>5884.8833333333341</v>
      </c>
      <c r="L1254" s="33">
        <f t="shared" si="272"/>
        <v>5884.8833333333341</v>
      </c>
      <c r="M1254" s="33">
        <f t="shared" si="273"/>
        <v>5884.88</v>
      </c>
      <c r="N1254" s="33">
        <f t="shared" si="274"/>
        <v>5884.88</v>
      </c>
      <c r="O1254" s="50">
        <f t="shared" si="276"/>
        <v>5665</v>
      </c>
      <c r="P1254" s="50">
        <f t="shared" si="277"/>
        <v>5965</v>
      </c>
      <c r="Q1254" s="50">
        <f t="shared" si="278"/>
        <v>6024.65</v>
      </c>
    </row>
    <row r="1255" spans="1:20" ht="30.75" thickBot="1" x14ac:dyDescent="0.3">
      <c r="A1255" s="24">
        <v>587</v>
      </c>
      <c r="B1255" s="1" t="s">
        <v>1679</v>
      </c>
      <c r="C1255" s="28" t="s">
        <v>23</v>
      </c>
      <c r="D1255" s="39">
        <v>1</v>
      </c>
      <c r="E1255" s="118">
        <v>3893</v>
      </c>
      <c r="F1255" s="128">
        <v>4099</v>
      </c>
      <c r="G1255" s="154">
        <v>4139.99</v>
      </c>
      <c r="H1255" s="31">
        <f t="shared" si="268"/>
        <v>4043.9966666666664</v>
      </c>
      <c r="I1255" s="32">
        <f t="shared" si="269"/>
        <v>132.36328808749545</v>
      </c>
      <c r="J1255" s="32">
        <f t="shared" si="270"/>
        <v>3.2730810383332525</v>
      </c>
      <c r="K1255" s="33">
        <f t="shared" si="279"/>
        <v>4043.9966666666664</v>
      </c>
      <c r="L1255" s="33">
        <f t="shared" si="272"/>
        <v>4043.9966666666664</v>
      </c>
      <c r="M1255" s="33">
        <f t="shared" si="273"/>
        <v>4044</v>
      </c>
      <c r="N1255" s="33">
        <f t="shared" si="274"/>
        <v>4044</v>
      </c>
      <c r="O1255" s="50">
        <f t="shared" si="276"/>
        <v>3893</v>
      </c>
      <c r="P1255" s="50">
        <f t="shared" si="277"/>
        <v>4099</v>
      </c>
      <c r="Q1255" s="50">
        <f t="shared" si="278"/>
        <v>4139.99</v>
      </c>
    </row>
    <row r="1256" spans="1:20" ht="24.75" thickBot="1" x14ac:dyDescent="0.3">
      <c r="A1256" s="24">
        <v>588</v>
      </c>
      <c r="B1256" s="1" t="s">
        <v>1680</v>
      </c>
      <c r="C1256" s="28" t="s">
        <v>23</v>
      </c>
      <c r="D1256" s="36">
        <v>1</v>
      </c>
      <c r="E1256" s="118">
        <v>124</v>
      </c>
      <c r="F1256" s="128">
        <v>131</v>
      </c>
      <c r="G1256" s="154">
        <v>132.31</v>
      </c>
      <c r="H1256" s="31">
        <f t="shared" si="268"/>
        <v>129.10333333333332</v>
      </c>
      <c r="I1256" s="32">
        <f t="shared" si="269"/>
        <v>4.4678891361954518</v>
      </c>
      <c r="J1256" s="32">
        <f t="shared" si="270"/>
        <v>3.4607078073342685</v>
      </c>
      <c r="K1256" s="33">
        <f t="shared" si="279"/>
        <v>129.10333333333332</v>
      </c>
      <c r="L1256" s="33">
        <f t="shared" si="272"/>
        <v>129.10333333333332</v>
      </c>
      <c r="M1256" s="33">
        <f t="shared" si="273"/>
        <v>129.1</v>
      </c>
      <c r="N1256" s="33">
        <f t="shared" si="274"/>
        <v>129.1</v>
      </c>
      <c r="O1256" s="50">
        <f t="shared" si="276"/>
        <v>124</v>
      </c>
      <c r="P1256" s="50">
        <f t="shared" si="277"/>
        <v>131</v>
      </c>
      <c r="Q1256" s="50">
        <f t="shared" si="278"/>
        <v>132.31</v>
      </c>
    </row>
    <row r="1257" spans="1:20" ht="24.75" thickBot="1" x14ac:dyDescent="0.3">
      <c r="A1257" s="24">
        <v>589</v>
      </c>
      <c r="B1257" s="1" t="s">
        <v>1681</v>
      </c>
      <c r="C1257" s="28" t="s">
        <v>23</v>
      </c>
      <c r="D1257" s="36">
        <v>1</v>
      </c>
      <c r="E1257" s="118">
        <v>191</v>
      </c>
      <c r="F1257" s="128">
        <v>201</v>
      </c>
      <c r="G1257" s="154">
        <v>203.01</v>
      </c>
      <c r="H1257" s="31">
        <f t="shared" si="268"/>
        <v>198.33666666666667</v>
      </c>
      <c r="I1257" s="32">
        <f t="shared" si="269"/>
        <v>6.432731405346666</v>
      </c>
      <c r="J1257" s="32">
        <f t="shared" si="270"/>
        <v>3.2433394759819159</v>
      </c>
      <c r="K1257" s="33">
        <f t="shared" si="279"/>
        <v>198.33666666666667</v>
      </c>
      <c r="L1257" s="33">
        <f t="shared" si="272"/>
        <v>198.33666666666667</v>
      </c>
      <c r="M1257" s="33">
        <f t="shared" si="273"/>
        <v>198.34</v>
      </c>
      <c r="N1257" s="33">
        <f t="shared" si="274"/>
        <v>198.34</v>
      </c>
      <c r="O1257" s="50">
        <f t="shared" si="276"/>
        <v>191</v>
      </c>
      <c r="P1257" s="50">
        <f t="shared" si="277"/>
        <v>201</v>
      </c>
      <c r="Q1257" s="50">
        <f t="shared" si="278"/>
        <v>203.01</v>
      </c>
    </row>
    <row r="1258" spans="1:20" ht="24.75" thickBot="1" x14ac:dyDescent="0.3">
      <c r="A1258" s="24">
        <v>590</v>
      </c>
      <c r="B1258" s="1" t="s">
        <v>1682</v>
      </c>
      <c r="C1258" s="28" t="s">
        <v>23</v>
      </c>
      <c r="D1258" s="36">
        <v>1</v>
      </c>
      <c r="E1258" s="118">
        <v>1133</v>
      </c>
      <c r="F1258" s="128">
        <v>1193</v>
      </c>
      <c r="G1258" s="154">
        <v>1204.93</v>
      </c>
      <c r="H1258" s="31">
        <f t="shared" si="268"/>
        <v>1176.9766666666667</v>
      </c>
      <c r="I1258" s="32">
        <f t="shared" si="269"/>
        <v>38.549210540986891</v>
      </c>
      <c r="J1258" s="32">
        <f t="shared" si="270"/>
        <v>3.2752739822925028</v>
      </c>
      <c r="K1258" s="33">
        <f t="shared" si="279"/>
        <v>1176.9766666666667</v>
      </c>
      <c r="L1258" s="33">
        <f t="shared" si="272"/>
        <v>1176.9766666666667</v>
      </c>
      <c r="M1258" s="33">
        <f t="shared" si="273"/>
        <v>1176.98</v>
      </c>
      <c r="N1258" s="33">
        <f t="shared" si="274"/>
        <v>1176.98</v>
      </c>
      <c r="O1258" s="50">
        <f t="shared" si="276"/>
        <v>1133</v>
      </c>
      <c r="P1258" s="50">
        <f t="shared" si="277"/>
        <v>1193</v>
      </c>
      <c r="Q1258" s="50">
        <f t="shared" si="278"/>
        <v>1204.93</v>
      </c>
    </row>
    <row r="1259" spans="1:20" ht="30.75" thickBot="1" x14ac:dyDescent="0.3">
      <c r="A1259" s="24">
        <v>591</v>
      </c>
      <c r="B1259" s="1" t="s">
        <v>1683</v>
      </c>
      <c r="C1259" s="28" t="s">
        <v>23</v>
      </c>
      <c r="D1259" s="36">
        <v>1</v>
      </c>
      <c r="E1259" s="118">
        <v>1391</v>
      </c>
      <c r="F1259" s="128">
        <v>1465</v>
      </c>
      <c r="G1259" s="154">
        <v>1479.65</v>
      </c>
      <c r="H1259" s="31">
        <f t="shared" si="268"/>
        <v>1445.2166666666665</v>
      </c>
      <c r="I1259" s="32">
        <f t="shared" si="269"/>
        <v>47.520951519654325</v>
      </c>
      <c r="J1259" s="32">
        <f t="shared" si="270"/>
        <v>3.2881541304986097</v>
      </c>
      <c r="K1259" s="33">
        <f t="shared" si="279"/>
        <v>1445.2166666666665</v>
      </c>
      <c r="L1259" s="33">
        <f t="shared" si="272"/>
        <v>1445.2166666666665</v>
      </c>
      <c r="M1259" s="33">
        <f t="shared" si="273"/>
        <v>1445.22</v>
      </c>
      <c r="N1259" s="33">
        <f t="shared" si="274"/>
        <v>1445.22</v>
      </c>
      <c r="O1259" s="50">
        <f t="shared" si="276"/>
        <v>1391</v>
      </c>
      <c r="P1259" s="50">
        <f t="shared" si="277"/>
        <v>1465</v>
      </c>
      <c r="Q1259" s="50">
        <f t="shared" si="278"/>
        <v>1479.65</v>
      </c>
    </row>
    <row r="1260" spans="1:20" ht="30.75" thickBot="1" x14ac:dyDescent="0.3">
      <c r="A1260" s="24">
        <v>592</v>
      </c>
      <c r="B1260" s="1" t="s">
        <v>1684</v>
      </c>
      <c r="C1260" s="28" t="s">
        <v>23</v>
      </c>
      <c r="D1260" s="36">
        <v>1</v>
      </c>
      <c r="E1260" s="118">
        <v>288</v>
      </c>
      <c r="F1260" s="128">
        <v>303</v>
      </c>
      <c r="G1260" s="154">
        <v>306.03000000000003</v>
      </c>
      <c r="H1260" s="31">
        <f t="shared" si="268"/>
        <v>299.01</v>
      </c>
      <c r="I1260" s="32">
        <f t="shared" si="269"/>
        <v>9.6545481510011761</v>
      </c>
      <c r="J1260" s="32">
        <f t="shared" si="270"/>
        <v>3.2288378820110286</v>
      </c>
      <c r="K1260" s="33">
        <f t="shared" si="279"/>
        <v>299.01</v>
      </c>
      <c r="L1260" s="33">
        <f t="shared" si="272"/>
        <v>299.01</v>
      </c>
      <c r="M1260" s="33">
        <f t="shared" si="273"/>
        <v>299.01</v>
      </c>
      <c r="N1260" s="33">
        <f t="shared" si="274"/>
        <v>299.01</v>
      </c>
      <c r="O1260" s="50">
        <f t="shared" si="276"/>
        <v>288</v>
      </c>
      <c r="P1260" s="50">
        <f t="shared" si="277"/>
        <v>303</v>
      </c>
      <c r="Q1260" s="50">
        <f t="shared" si="278"/>
        <v>306.03000000000003</v>
      </c>
    </row>
    <row r="1261" spans="1:20" ht="15.75" thickBot="1" x14ac:dyDescent="0.3">
      <c r="A1261" s="157" t="s">
        <v>1685</v>
      </c>
      <c r="B1261" s="159"/>
      <c r="C1261" s="159"/>
      <c r="D1261" s="159"/>
      <c r="E1261" s="158"/>
      <c r="F1261" s="158"/>
      <c r="G1261" s="158"/>
      <c r="H1261" s="159"/>
      <c r="I1261" s="159"/>
      <c r="J1261" s="159"/>
      <c r="K1261" s="159"/>
      <c r="L1261" s="159"/>
      <c r="M1261" s="159"/>
      <c r="N1261" s="160"/>
      <c r="O1261" s="50"/>
      <c r="P1261" s="50"/>
      <c r="Q1261" s="50"/>
      <c r="R1261" s="135">
        <f>SUM(O1194:O1260)</f>
        <v>171398</v>
      </c>
      <c r="S1261" s="135">
        <f>SUM(P1194:P1260)</f>
        <v>180484</v>
      </c>
      <c r="T1261" s="135">
        <f>SUM(Q1194:Q1260)</f>
        <v>182288.83999999988</v>
      </c>
    </row>
    <row r="1262" spans="1:20" ht="24.75" thickBot="1" x14ac:dyDescent="0.3">
      <c r="A1262" s="24">
        <v>593</v>
      </c>
      <c r="B1262" s="1" t="s">
        <v>1686</v>
      </c>
      <c r="C1262" s="28" t="s">
        <v>23</v>
      </c>
      <c r="D1262" s="36">
        <v>1</v>
      </c>
      <c r="E1262" s="143">
        <v>52</v>
      </c>
      <c r="F1262" s="128">
        <v>55</v>
      </c>
      <c r="G1262" s="154">
        <v>55.55</v>
      </c>
      <c r="H1262" s="68">
        <f t="shared" ref="H1262:H1283" si="280">AVERAGE(E1262:G1262)</f>
        <v>54.183333333333337</v>
      </c>
      <c r="I1262" s="32">
        <f t="shared" ref="I1262:I1283" si="281">SQRT(VAR(E1262:G1262))</f>
        <v>1.9107153983085314</v>
      </c>
      <c r="J1262" s="32">
        <f t="shared" ref="J1262:J1283" si="282">I1262/H1262*100</f>
        <v>3.5263895385577322</v>
      </c>
      <c r="K1262" s="33">
        <f t="shared" ref="K1262:K1267" si="283">D1262*SUM(E1262:G1262)/COLUMNS(E1262:G1262)</f>
        <v>54.183333333333337</v>
      </c>
      <c r="L1262" s="33">
        <f t="shared" ref="L1262:L1283" si="284">K1262/D1262</f>
        <v>54.183333333333337</v>
      </c>
      <c r="M1262" s="33">
        <f t="shared" ref="M1262:M1283" si="285">ROUND(L1262,2)</f>
        <v>54.18</v>
      </c>
      <c r="N1262" s="33">
        <f t="shared" ref="N1262:N1283" si="286">M1262*D1262</f>
        <v>54.18</v>
      </c>
      <c r="O1262" s="50">
        <f t="shared" si="276"/>
        <v>52</v>
      </c>
      <c r="P1262" s="50">
        <f t="shared" si="277"/>
        <v>55</v>
      </c>
      <c r="Q1262" s="50">
        <f t="shared" si="278"/>
        <v>55.55</v>
      </c>
    </row>
    <row r="1263" spans="1:20" ht="30.75" thickBot="1" x14ac:dyDescent="0.3">
      <c r="A1263" s="24">
        <v>594</v>
      </c>
      <c r="B1263" s="1" t="s">
        <v>1687</v>
      </c>
      <c r="C1263" s="28" t="s">
        <v>23</v>
      </c>
      <c r="D1263" s="36">
        <v>1</v>
      </c>
      <c r="E1263" s="143">
        <v>52</v>
      </c>
      <c r="F1263" s="128">
        <v>55</v>
      </c>
      <c r="G1263" s="154">
        <v>55.55</v>
      </c>
      <c r="H1263" s="68">
        <f t="shared" si="280"/>
        <v>54.183333333333337</v>
      </c>
      <c r="I1263" s="32">
        <f t="shared" si="281"/>
        <v>1.9107153983085314</v>
      </c>
      <c r="J1263" s="32">
        <f t="shared" si="282"/>
        <v>3.5263895385577322</v>
      </c>
      <c r="K1263" s="33">
        <f t="shared" si="283"/>
        <v>54.183333333333337</v>
      </c>
      <c r="L1263" s="33">
        <f t="shared" si="284"/>
        <v>54.183333333333337</v>
      </c>
      <c r="M1263" s="33">
        <f t="shared" si="285"/>
        <v>54.18</v>
      </c>
      <c r="N1263" s="33">
        <f t="shared" si="286"/>
        <v>54.18</v>
      </c>
      <c r="O1263" s="50">
        <f t="shared" si="276"/>
        <v>52</v>
      </c>
      <c r="P1263" s="50">
        <f t="shared" si="277"/>
        <v>55</v>
      </c>
      <c r="Q1263" s="50">
        <f t="shared" si="278"/>
        <v>55.55</v>
      </c>
    </row>
    <row r="1264" spans="1:20" ht="30.75" thickBot="1" x14ac:dyDescent="0.3">
      <c r="A1264" s="24">
        <v>595</v>
      </c>
      <c r="B1264" s="1" t="s">
        <v>1688</v>
      </c>
      <c r="C1264" s="28" t="s">
        <v>23</v>
      </c>
      <c r="D1264" s="36">
        <v>1</v>
      </c>
      <c r="E1264" s="145">
        <v>5850</v>
      </c>
      <c r="F1264" s="128">
        <v>6160</v>
      </c>
      <c r="G1264" s="154">
        <v>6221.6</v>
      </c>
      <c r="H1264" s="68">
        <f t="shared" si="280"/>
        <v>6077.2</v>
      </c>
      <c r="I1264" s="32">
        <f t="shared" si="281"/>
        <v>199.157023476452</v>
      </c>
      <c r="J1264" s="32">
        <f t="shared" si="282"/>
        <v>3.2771181378998886</v>
      </c>
      <c r="K1264" s="33">
        <f t="shared" si="283"/>
        <v>6077.2</v>
      </c>
      <c r="L1264" s="33">
        <f t="shared" si="284"/>
        <v>6077.2</v>
      </c>
      <c r="M1264" s="33">
        <f t="shared" si="285"/>
        <v>6077.2</v>
      </c>
      <c r="N1264" s="33">
        <f t="shared" si="286"/>
        <v>6077.2</v>
      </c>
      <c r="O1264" s="50">
        <f t="shared" si="276"/>
        <v>5850</v>
      </c>
      <c r="P1264" s="50">
        <f t="shared" si="277"/>
        <v>6160</v>
      </c>
      <c r="Q1264" s="50">
        <f t="shared" si="278"/>
        <v>6221.6</v>
      </c>
    </row>
    <row r="1265" spans="1:17" ht="30.75" thickBot="1" x14ac:dyDescent="0.3">
      <c r="A1265" s="24">
        <v>596</v>
      </c>
      <c r="B1265" s="1" t="s">
        <v>1689</v>
      </c>
      <c r="C1265" s="28" t="s">
        <v>23</v>
      </c>
      <c r="D1265" s="36">
        <v>1</v>
      </c>
      <c r="E1265" s="143">
        <v>628</v>
      </c>
      <c r="F1265" s="128">
        <v>661</v>
      </c>
      <c r="G1265" s="154">
        <v>667.61</v>
      </c>
      <c r="H1265" s="68">
        <f t="shared" si="280"/>
        <v>652.20333333333338</v>
      </c>
      <c r="I1265" s="32">
        <f t="shared" si="281"/>
        <v>21.219661480177614</v>
      </c>
      <c r="J1265" s="32">
        <f t="shared" si="282"/>
        <v>3.2535346563971785</v>
      </c>
      <c r="K1265" s="33">
        <f t="shared" si="283"/>
        <v>652.20333333333338</v>
      </c>
      <c r="L1265" s="33">
        <f t="shared" si="284"/>
        <v>652.20333333333338</v>
      </c>
      <c r="M1265" s="33">
        <f t="shared" si="285"/>
        <v>652.20000000000005</v>
      </c>
      <c r="N1265" s="33">
        <f t="shared" si="286"/>
        <v>652.20000000000005</v>
      </c>
      <c r="O1265" s="50">
        <f t="shared" si="276"/>
        <v>628</v>
      </c>
      <c r="P1265" s="50">
        <f t="shared" si="277"/>
        <v>661</v>
      </c>
      <c r="Q1265" s="50">
        <f t="shared" si="278"/>
        <v>667.61</v>
      </c>
    </row>
    <row r="1266" spans="1:17" ht="24.75" thickBot="1" x14ac:dyDescent="0.3">
      <c r="A1266" s="24">
        <v>597</v>
      </c>
      <c r="B1266" s="1" t="s">
        <v>1690</v>
      </c>
      <c r="C1266" s="28" t="s">
        <v>23</v>
      </c>
      <c r="D1266" s="36">
        <v>1</v>
      </c>
      <c r="E1266" s="145">
        <v>1360</v>
      </c>
      <c r="F1266" s="128">
        <v>1432</v>
      </c>
      <c r="G1266" s="154">
        <v>1446.32</v>
      </c>
      <c r="H1266" s="68">
        <f t="shared" si="280"/>
        <v>1412.7733333333333</v>
      </c>
      <c r="I1266" s="32">
        <f t="shared" si="281"/>
        <v>46.260502951582048</v>
      </c>
      <c r="J1266" s="32">
        <f t="shared" si="282"/>
        <v>3.2744462158295304</v>
      </c>
      <c r="K1266" s="33">
        <f t="shared" si="283"/>
        <v>1412.7733333333333</v>
      </c>
      <c r="L1266" s="33">
        <f t="shared" si="284"/>
        <v>1412.7733333333333</v>
      </c>
      <c r="M1266" s="33">
        <f t="shared" si="285"/>
        <v>1412.77</v>
      </c>
      <c r="N1266" s="33">
        <f t="shared" si="286"/>
        <v>1412.77</v>
      </c>
      <c r="O1266" s="50">
        <f t="shared" si="276"/>
        <v>1360</v>
      </c>
      <c r="P1266" s="50">
        <f t="shared" si="277"/>
        <v>1432</v>
      </c>
      <c r="Q1266" s="50">
        <f t="shared" si="278"/>
        <v>1446.32</v>
      </c>
    </row>
    <row r="1267" spans="1:17" ht="30.75" thickBot="1" x14ac:dyDescent="0.3">
      <c r="A1267" s="24">
        <v>598</v>
      </c>
      <c r="B1267" s="1" t="s">
        <v>1691</v>
      </c>
      <c r="C1267" s="28" t="s">
        <v>23</v>
      </c>
      <c r="D1267" s="36">
        <v>1</v>
      </c>
      <c r="E1267" s="143">
        <v>361</v>
      </c>
      <c r="F1267" s="128">
        <v>380</v>
      </c>
      <c r="G1267" s="154">
        <v>383.8</v>
      </c>
      <c r="H1267" s="68">
        <f t="shared" si="280"/>
        <v>374.93333333333334</v>
      </c>
      <c r="I1267" s="32">
        <f t="shared" si="281"/>
        <v>12.215290963924414</v>
      </c>
      <c r="J1267" s="32">
        <f t="shared" si="282"/>
        <v>3.2579901219570808</v>
      </c>
      <c r="K1267" s="33">
        <f t="shared" si="283"/>
        <v>374.93333333333334</v>
      </c>
      <c r="L1267" s="33">
        <f t="shared" si="284"/>
        <v>374.93333333333334</v>
      </c>
      <c r="M1267" s="33">
        <f t="shared" si="285"/>
        <v>374.93</v>
      </c>
      <c r="N1267" s="33">
        <f t="shared" si="286"/>
        <v>374.93</v>
      </c>
      <c r="O1267" s="50">
        <f t="shared" si="276"/>
        <v>361</v>
      </c>
      <c r="P1267" s="50">
        <f t="shared" si="277"/>
        <v>380</v>
      </c>
      <c r="Q1267" s="50">
        <f t="shared" si="278"/>
        <v>383.8</v>
      </c>
    </row>
    <row r="1268" spans="1:17" ht="30.75" thickBot="1" x14ac:dyDescent="0.3">
      <c r="A1268" s="24">
        <v>599</v>
      </c>
      <c r="B1268" s="1" t="s">
        <v>1692</v>
      </c>
      <c r="C1268" s="28" t="s">
        <v>23</v>
      </c>
      <c r="D1268" s="36">
        <v>1</v>
      </c>
      <c r="E1268" s="143">
        <v>361</v>
      </c>
      <c r="F1268" s="128">
        <v>380</v>
      </c>
      <c r="G1268" s="154">
        <v>383.8</v>
      </c>
      <c r="H1268" s="68">
        <f t="shared" si="280"/>
        <v>374.93333333333334</v>
      </c>
      <c r="I1268" s="32">
        <f t="shared" si="281"/>
        <v>12.215290963924414</v>
      </c>
      <c r="J1268" s="32">
        <f t="shared" si="282"/>
        <v>3.2579901219570808</v>
      </c>
      <c r="K1268" s="33">
        <f>D1268*SUM(E1268:G1268)/COLUMNS(E1268:G1268)</f>
        <v>374.93333333333334</v>
      </c>
      <c r="L1268" s="33">
        <f t="shared" si="284"/>
        <v>374.93333333333334</v>
      </c>
      <c r="M1268" s="33">
        <f t="shared" si="285"/>
        <v>374.93</v>
      </c>
      <c r="N1268" s="33">
        <f t="shared" si="286"/>
        <v>374.93</v>
      </c>
      <c r="O1268" s="50">
        <f t="shared" si="276"/>
        <v>361</v>
      </c>
      <c r="P1268" s="50">
        <f t="shared" si="277"/>
        <v>380</v>
      </c>
      <c r="Q1268" s="50">
        <f t="shared" si="278"/>
        <v>383.8</v>
      </c>
    </row>
    <row r="1269" spans="1:17" ht="30.75" thickBot="1" x14ac:dyDescent="0.3">
      <c r="A1269" s="24">
        <v>600</v>
      </c>
      <c r="B1269" s="1" t="s">
        <v>1693</v>
      </c>
      <c r="C1269" s="28" t="s">
        <v>23</v>
      </c>
      <c r="D1269" s="36">
        <v>1</v>
      </c>
      <c r="E1269" s="143">
        <v>464</v>
      </c>
      <c r="F1269" s="128">
        <v>489</v>
      </c>
      <c r="G1269" s="154">
        <v>493.89</v>
      </c>
      <c r="H1269" s="68">
        <f t="shared" si="280"/>
        <v>482.29666666666662</v>
      </c>
      <c r="I1269" s="32">
        <f t="shared" si="281"/>
        <v>16.032904706675367</v>
      </c>
      <c r="J1269" s="32">
        <f t="shared" si="282"/>
        <v>3.324282711196159</v>
      </c>
      <c r="K1269" s="33">
        <f>D1269*SUM(E1269:G1269)/COLUMNS(E1269:G1269)</f>
        <v>482.29666666666662</v>
      </c>
      <c r="L1269" s="33">
        <f t="shared" si="284"/>
        <v>482.29666666666662</v>
      </c>
      <c r="M1269" s="33">
        <f t="shared" si="285"/>
        <v>482.3</v>
      </c>
      <c r="N1269" s="33">
        <f t="shared" si="286"/>
        <v>482.3</v>
      </c>
      <c r="O1269" s="50">
        <f t="shared" si="276"/>
        <v>464</v>
      </c>
      <c r="P1269" s="50">
        <f t="shared" si="277"/>
        <v>489</v>
      </c>
      <c r="Q1269" s="50">
        <f t="shared" si="278"/>
        <v>493.89</v>
      </c>
    </row>
    <row r="1270" spans="1:17" ht="24.75" thickBot="1" x14ac:dyDescent="0.3">
      <c r="A1270" s="24">
        <v>601</v>
      </c>
      <c r="B1270" s="1" t="s">
        <v>1694</v>
      </c>
      <c r="C1270" s="28" t="s">
        <v>23</v>
      </c>
      <c r="D1270" s="36">
        <v>1</v>
      </c>
      <c r="E1270" s="143">
        <v>391</v>
      </c>
      <c r="F1270" s="128">
        <v>412</v>
      </c>
      <c r="G1270" s="154">
        <v>416.12</v>
      </c>
      <c r="H1270" s="68">
        <f t="shared" si="280"/>
        <v>406.37333333333328</v>
      </c>
      <c r="I1270" s="32">
        <f t="shared" si="281"/>
        <v>13.472124306631578</v>
      </c>
      <c r="J1270" s="32">
        <f t="shared" si="282"/>
        <v>3.3152087505655508</v>
      </c>
      <c r="K1270" s="33">
        <f>D1270*SUM(E1270:G1270)/COLUMNS(E1270:G1270)</f>
        <v>406.37333333333328</v>
      </c>
      <c r="L1270" s="33">
        <f t="shared" si="284"/>
        <v>406.37333333333328</v>
      </c>
      <c r="M1270" s="33">
        <f t="shared" si="285"/>
        <v>406.37</v>
      </c>
      <c r="N1270" s="33">
        <f t="shared" si="286"/>
        <v>406.37</v>
      </c>
      <c r="O1270" s="50">
        <f t="shared" si="276"/>
        <v>391</v>
      </c>
      <c r="P1270" s="50">
        <f t="shared" si="277"/>
        <v>412</v>
      </c>
      <c r="Q1270" s="50">
        <f t="shared" si="278"/>
        <v>416.12</v>
      </c>
    </row>
    <row r="1271" spans="1:17" ht="30.75" thickBot="1" x14ac:dyDescent="0.3">
      <c r="A1271" s="24">
        <v>602</v>
      </c>
      <c r="B1271" s="1" t="s">
        <v>1695</v>
      </c>
      <c r="C1271" s="28" t="s">
        <v>23</v>
      </c>
      <c r="D1271" s="36">
        <v>1</v>
      </c>
      <c r="E1271" s="143">
        <v>185</v>
      </c>
      <c r="F1271" s="128">
        <v>195</v>
      </c>
      <c r="G1271" s="154">
        <v>196.95</v>
      </c>
      <c r="H1271" s="68">
        <f t="shared" si="280"/>
        <v>192.31666666666669</v>
      </c>
      <c r="I1271" s="32">
        <f t="shared" si="281"/>
        <v>6.4109931627894658</v>
      </c>
      <c r="J1271" s="32">
        <f t="shared" si="282"/>
        <v>3.333560878476193</v>
      </c>
      <c r="K1271" s="33">
        <f>D1271*SUM(E1271:G1271)/COLUMNS(E1271:G1271)</f>
        <v>192.31666666666669</v>
      </c>
      <c r="L1271" s="33">
        <f t="shared" si="284"/>
        <v>192.31666666666669</v>
      </c>
      <c r="M1271" s="33">
        <f t="shared" si="285"/>
        <v>192.32</v>
      </c>
      <c r="N1271" s="33">
        <f t="shared" si="286"/>
        <v>192.32</v>
      </c>
      <c r="O1271" s="50">
        <f t="shared" si="276"/>
        <v>185</v>
      </c>
      <c r="P1271" s="50">
        <f t="shared" si="277"/>
        <v>195</v>
      </c>
      <c r="Q1271" s="50">
        <f t="shared" si="278"/>
        <v>196.95</v>
      </c>
    </row>
    <row r="1272" spans="1:17" ht="30.75" thickBot="1" x14ac:dyDescent="0.3">
      <c r="A1272" s="24">
        <v>603</v>
      </c>
      <c r="B1272" s="1" t="s">
        <v>1696</v>
      </c>
      <c r="C1272" s="28" t="s">
        <v>23</v>
      </c>
      <c r="D1272" s="36">
        <v>1</v>
      </c>
      <c r="E1272" s="143">
        <v>608</v>
      </c>
      <c r="F1272" s="128">
        <v>640</v>
      </c>
      <c r="G1272" s="154">
        <v>646.4</v>
      </c>
      <c r="H1272" s="68">
        <f t="shared" si="280"/>
        <v>631.4666666666667</v>
      </c>
      <c r="I1272" s="32">
        <f t="shared" si="281"/>
        <v>20.57312162345163</v>
      </c>
      <c r="J1272" s="32">
        <f t="shared" si="282"/>
        <v>3.2579901219570782</v>
      </c>
      <c r="K1272" s="33">
        <f>D1272*SUM(E1272:G1272)/COLUMNS(E1272:G1272)</f>
        <v>631.4666666666667</v>
      </c>
      <c r="L1272" s="33">
        <f t="shared" si="284"/>
        <v>631.4666666666667</v>
      </c>
      <c r="M1272" s="33">
        <f t="shared" si="285"/>
        <v>631.47</v>
      </c>
      <c r="N1272" s="33">
        <f t="shared" si="286"/>
        <v>631.47</v>
      </c>
      <c r="O1272" s="50">
        <f t="shared" si="276"/>
        <v>608</v>
      </c>
      <c r="P1272" s="50">
        <f t="shared" si="277"/>
        <v>640</v>
      </c>
      <c r="Q1272" s="50">
        <f t="shared" si="278"/>
        <v>646.4</v>
      </c>
    </row>
    <row r="1273" spans="1:17" ht="30.75" thickBot="1" x14ac:dyDescent="0.3">
      <c r="A1273" s="24">
        <v>604</v>
      </c>
      <c r="B1273" s="1" t="s">
        <v>1697</v>
      </c>
      <c r="C1273" s="28" t="s">
        <v>23</v>
      </c>
      <c r="D1273" s="36">
        <v>1</v>
      </c>
      <c r="E1273" s="145">
        <v>4687</v>
      </c>
      <c r="F1273" s="128">
        <v>4935</v>
      </c>
      <c r="G1273" s="154">
        <v>4984.3500000000004</v>
      </c>
      <c r="H1273" s="68">
        <f t="shared" si="280"/>
        <v>4868.7833333333338</v>
      </c>
      <c r="I1273" s="32">
        <f t="shared" si="281"/>
        <v>159.35099884636236</v>
      </c>
      <c r="J1273" s="32">
        <f t="shared" si="282"/>
        <v>3.2729121001419728</v>
      </c>
      <c r="K1273" s="33">
        <f t="shared" ref="K1273:K1281" si="287">D1273*SUM(E1273:G1273)/COLUMNS(E1273:G1273)</f>
        <v>4868.7833333333338</v>
      </c>
      <c r="L1273" s="33">
        <f t="shared" si="284"/>
        <v>4868.7833333333338</v>
      </c>
      <c r="M1273" s="33">
        <f t="shared" si="285"/>
        <v>4868.78</v>
      </c>
      <c r="N1273" s="33">
        <f t="shared" si="286"/>
        <v>4868.78</v>
      </c>
      <c r="O1273" s="50">
        <f t="shared" si="276"/>
        <v>4687</v>
      </c>
      <c r="P1273" s="50">
        <f t="shared" si="277"/>
        <v>4935</v>
      </c>
      <c r="Q1273" s="50">
        <f t="shared" si="278"/>
        <v>4984.3500000000004</v>
      </c>
    </row>
    <row r="1274" spans="1:17" ht="30.75" thickBot="1" x14ac:dyDescent="0.3">
      <c r="A1274" s="24">
        <v>605</v>
      </c>
      <c r="B1274" s="1" t="s">
        <v>1698</v>
      </c>
      <c r="C1274" s="28" t="s">
        <v>23</v>
      </c>
      <c r="D1274" s="36">
        <v>1</v>
      </c>
      <c r="E1274" s="145">
        <v>4790</v>
      </c>
      <c r="F1274" s="128">
        <v>5044</v>
      </c>
      <c r="G1274" s="154">
        <v>5094.4399999999996</v>
      </c>
      <c r="H1274" s="68">
        <f t="shared" si="280"/>
        <v>4976.1466666666665</v>
      </c>
      <c r="I1274" s="32">
        <f t="shared" si="281"/>
        <v>163.16857704022942</v>
      </c>
      <c r="J1274" s="32">
        <f t="shared" si="282"/>
        <v>3.279014626583141</v>
      </c>
      <c r="K1274" s="33">
        <f t="shared" si="287"/>
        <v>4976.1466666666665</v>
      </c>
      <c r="L1274" s="33">
        <f t="shared" si="284"/>
        <v>4976.1466666666665</v>
      </c>
      <c r="M1274" s="33">
        <f t="shared" si="285"/>
        <v>4976.1499999999996</v>
      </c>
      <c r="N1274" s="33">
        <f t="shared" si="286"/>
        <v>4976.1499999999996</v>
      </c>
      <c r="O1274" s="50">
        <f t="shared" si="276"/>
        <v>4790</v>
      </c>
      <c r="P1274" s="50">
        <f t="shared" si="277"/>
        <v>5044</v>
      </c>
      <c r="Q1274" s="50">
        <f t="shared" si="278"/>
        <v>5094.4399999999996</v>
      </c>
    </row>
    <row r="1275" spans="1:17" ht="30.75" thickBot="1" x14ac:dyDescent="0.3">
      <c r="A1275" s="24">
        <v>606</v>
      </c>
      <c r="B1275" s="1" t="s">
        <v>1699</v>
      </c>
      <c r="C1275" s="28" t="s">
        <v>23</v>
      </c>
      <c r="D1275" s="36">
        <v>1</v>
      </c>
      <c r="E1275" s="143">
        <v>70</v>
      </c>
      <c r="F1275" s="128">
        <v>74</v>
      </c>
      <c r="G1275" s="154">
        <v>74.739999999999995</v>
      </c>
      <c r="H1275" s="68">
        <f t="shared" si="280"/>
        <v>72.913333333333341</v>
      </c>
      <c r="I1275" s="32">
        <f t="shared" si="281"/>
        <v>2.5500065359393345</v>
      </c>
      <c r="J1275" s="32">
        <f t="shared" si="282"/>
        <v>3.4973116978229872</v>
      </c>
      <c r="K1275" s="33">
        <f t="shared" si="287"/>
        <v>72.913333333333341</v>
      </c>
      <c r="L1275" s="33">
        <f t="shared" si="284"/>
        <v>72.913333333333341</v>
      </c>
      <c r="M1275" s="33">
        <f t="shared" si="285"/>
        <v>72.91</v>
      </c>
      <c r="N1275" s="33">
        <f t="shared" si="286"/>
        <v>72.91</v>
      </c>
      <c r="O1275" s="50">
        <f t="shared" si="276"/>
        <v>70</v>
      </c>
      <c r="P1275" s="50">
        <f t="shared" si="277"/>
        <v>74</v>
      </c>
      <c r="Q1275" s="50">
        <f t="shared" si="278"/>
        <v>74.739999999999995</v>
      </c>
    </row>
    <row r="1276" spans="1:17" ht="30.75" thickBot="1" x14ac:dyDescent="0.3">
      <c r="A1276" s="24">
        <v>607</v>
      </c>
      <c r="B1276" s="1" t="s">
        <v>1700</v>
      </c>
      <c r="C1276" s="28" t="s">
        <v>23</v>
      </c>
      <c r="D1276" s="36">
        <v>1</v>
      </c>
      <c r="E1276" s="143">
        <v>70</v>
      </c>
      <c r="F1276" s="128">
        <v>74</v>
      </c>
      <c r="G1276" s="154">
        <v>74.739999999999995</v>
      </c>
      <c r="H1276" s="68">
        <f t="shared" si="280"/>
        <v>72.913333333333341</v>
      </c>
      <c r="I1276" s="32">
        <f t="shared" si="281"/>
        <v>2.5500065359393345</v>
      </c>
      <c r="J1276" s="32">
        <f t="shared" si="282"/>
        <v>3.4973116978229872</v>
      </c>
      <c r="K1276" s="33">
        <f t="shared" si="287"/>
        <v>72.913333333333341</v>
      </c>
      <c r="L1276" s="33">
        <f t="shared" si="284"/>
        <v>72.913333333333341</v>
      </c>
      <c r="M1276" s="33">
        <f t="shared" si="285"/>
        <v>72.91</v>
      </c>
      <c r="N1276" s="33">
        <f t="shared" si="286"/>
        <v>72.91</v>
      </c>
      <c r="O1276" s="50">
        <f t="shared" si="276"/>
        <v>70</v>
      </c>
      <c r="P1276" s="50">
        <f t="shared" si="277"/>
        <v>74</v>
      </c>
      <c r="Q1276" s="50">
        <f t="shared" si="278"/>
        <v>74.739999999999995</v>
      </c>
    </row>
    <row r="1277" spans="1:17" ht="30.75" thickBot="1" x14ac:dyDescent="0.3">
      <c r="A1277" s="24">
        <v>608</v>
      </c>
      <c r="B1277" s="1" t="s">
        <v>1701</v>
      </c>
      <c r="C1277" s="28" t="s">
        <v>23</v>
      </c>
      <c r="D1277" s="36">
        <v>1</v>
      </c>
      <c r="E1277" s="143">
        <v>391</v>
      </c>
      <c r="F1277" s="128">
        <v>412</v>
      </c>
      <c r="G1277" s="154">
        <v>416.12</v>
      </c>
      <c r="H1277" s="68">
        <f t="shared" si="280"/>
        <v>406.37333333333328</v>
      </c>
      <c r="I1277" s="32">
        <f t="shared" si="281"/>
        <v>13.472124306631578</v>
      </c>
      <c r="J1277" s="32">
        <f t="shared" si="282"/>
        <v>3.3152087505655508</v>
      </c>
      <c r="K1277" s="33">
        <f t="shared" si="287"/>
        <v>406.37333333333328</v>
      </c>
      <c r="L1277" s="33">
        <f t="shared" si="284"/>
        <v>406.37333333333328</v>
      </c>
      <c r="M1277" s="33">
        <f t="shared" si="285"/>
        <v>406.37</v>
      </c>
      <c r="N1277" s="33">
        <f t="shared" si="286"/>
        <v>406.37</v>
      </c>
      <c r="O1277" s="50">
        <f t="shared" si="276"/>
        <v>391</v>
      </c>
      <c r="P1277" s="50">
        <f t="shared" si="277"/>
        <v>412</v>
      </c>
      <c r="Q1277" s="50">
        <f t="shared" si="278"/>
        <v>416.12</v>
      </c>
    </row>
    <row r="1278" spans="1:17" ht="30.75" thickBot="1" x14ac:dyDescent="0.3">
      <c r="A1278" s="24">
        <v>609</v>
      </c>
      <c r="B1278" s="1" t="s">
        <v>1702</v>
      </c>
      <c r="C1278" s="28" t="s">
        <v>23</v>
      </c>
      <c r="D1278" s="36">
        <v>1</v>
      </c>
      <c r="E1278" s="143">
        <v>391</v>
      </c>
      <c r="F1278" s="128">
        <v>412</v>
      </c>
      <c r="G1278" s="154">
        <v>416.12</v>
      </c>
      <c r="H1278" s="68">
        <f t="shared" si="280"/>
        <v>406.37333333333328</v>
      </c>
      <c r="I1278" s="32">
        <f t="shared" si="281"/>
        <v>13.472124306631578</v>
      </c>
      <c r="J1278" s="32">
        <f t="shared" si="282"/>
        <v>3.3152087505655508</v>
      </c>
      <c r="K1278" s="33">
        <f t="shared" si="287"/>
        <v>406.37333333333328</v>
      </c>
      <c r="L1278" s="33">
        <f t="shared" si="284"/>
        <v>406.37333333333328</v>
      </c>
      <c r="M1278" s="33">
        <f t="shared" si="285"/>
        <v>406.37</v>
      </c>
      <c r="N1278" s="33">
        <f t="shared" si="286"/>
        <v>406.37</v>
      </c>
      <c r="O1278" s="50">
        <f t="shared" si="276"/>
        <v>391</v>
      </c>
      <c r="P1278" s="50">
        <f t="shared" si="277"/>
        <v>412</v>
      </c>
      <c r="Q1278" s="50">
        <f t="shared" si="278"/>
        <v>416.12</v>
      </c>
    </row>
    <row r="1279" spans="1:17" ht="45.75" thickBot="1" x14ac:dyDescent="0.3">
      <c r="A1279" s="24">
        <v>610</v>
      </c>
      <c r="B1279" s="1" t="s">
        <v>1703</v>
      </c>
      <c r="C1279" s="28" t="s">
        <v>23</v>
      </c>
      <c r="D1279" s="36">
        <v>1</v>
      </c>
      <c r="E1279" s="143">
        <v>402</v>
      </c>
      <c r="F1279" s="128">
        <v>423</v>
      </c>
      <c r="G1279" s="154">
        <v>427.23</v>
      </c>
      <c r="H1279" s="68">
        <f t="shared" si="280"/>
        <v>417.41</v>
      </c>
      <c r="I1279" s="32">
        <f t="shared" si="281"/>
        <v>13.51200577264531</v>
      </c>
      <c r="J1279" s="32">
        <f t="shared" si="282"/>
        <v>3.2371063876393253</v>
      </c>
      <c r="K1279" s="33">
        <f t="shared" si="287"/>
        <v>417.41</v>
      </c>
      <c r="L1279" s="33">
        <f t="shared" si="284"/>
        <v>417.41</v>
      </c>
      <c r="M1279" s="33">
        <f t="shared" si="285"/>
        <v>417.41</v>
      </c>
      <c r="N1279" s="33">
        <f t="shared" si="286"/>
        <v>417.41</v>
      </c>
      <c r="O1279" s="50">
        <f t="shared" si="276"/>
        <v>402</v>
      </c>
      <c r="P1279" s="50">
        <f t="shared" si="277"/>
        <v>423</v>
      </c>
      <c r="Q1279" s="50">
        <f t="shared" si="278"/>
        <v>427.23</v>
      </c>
    </row>
    <row r="1280" spans="1:17" ht="45.75" thickBot="1" x14ac:dyDescent="0.3">
      <c r="A1280" s="24">
        <v>611</v>
      </c>
      <c r="B1280" s="1" t="s">
        <v>1704</v>
      </c>
      <c r="C1280" s="28" t="s">
        <v>23</v>
      </c>
      <c r="D1280" s="36">
        <v>1</v>
      </c>
      <c r="E1280" s="143">
        <v>402</v>
      </c>
      <c r="F1280" s="128">
        <v>423</v>
      </c>
      <c r="G1280" s="154">
        <v>427.23</v>
      </c>
      <c r="H1280" s="68">
        <f t="shared" si="280"/>
        <v>417.41</v>
      </c>
      <c r="I1280" s="32">
        <f t="shared" si="281"/>
        <v>13.51200577264531</v>
      </c>
      <c r="J1280" s="32">
        <f t="shared" si="282"/>
        <v>3.2371063876393253</v>
      </c>
      <c r="K1280" s="33">
        <f t="shared" si="287"/>
        <v>417.41</v>
      </c>
      <c r="L1280" s="33">
        <f t="shared" si="284"/>
        <v>417.41</v>
      </c>
      <c r="M1280" s="33">
        <f t="shared" si="285"/>
        <v>417.41</v>
      </c>
      <c r="N1280" s="33">
        <f t="shared" si="286"/>
        <v>417.41</v>
      </c>
      <c r="O1280" s="50">
        <f t="shared" si="276"/>
        <v>402</v>
      </c>
      <c r="P1280" s="50">
        <f t="shared" si="277"/>
        <v>423</v>
      </c>
      <c r="Q1280" s="50">
        <f t="shared" si="278"/>
        <v>427.23</v>
      </c>
    </row>
    <row r="1281" spans="1:20" ht="24.75" thickBot="1" x14ac:dyDescent="0.3">
      <c r="A1281" s="24">
        <v>612</v>
      </c>
      <c r="B1281" s="1" t="s">
        <v>1705</v>
      </c>
      <c r="C1281" s="28" t="s">
        <v>23</v>
      </c>
      <c r="D1281" s="36">
        <v>1</v>
      </c>
      <c r="E1281" s="145">
        <v>1421</v>
      </c>
      <c r="F1281" s="128">
        <v>1496</v>
      </c>
      <c r="G1281" s="154">
        <v>1510.96</v>
      </c>
      <c r="H1281" s="68">
        <f t="shared" si="280"/>
        <v>1475.9866666666667</v>
      </c>
      <c r="I1281" s="32">
        <f t="shared" si="281"/>
        <v>48.203739827251312</v>
      </c>
      <c r="J1281" s="32">
        <f t="shared" si="282"/>
        <v>3.2658655336035993</v>
      </c>
      <c r="K1281" s="33">
        <f t="shared" si="287"/>
        <v>1475.9866666666667</v>
      </c>
      <c r="L1281" s="33">
        <f t="shared" si="284"/>
        <v>1475.9866666666667</v>
      </c>
      <c r="M1281" s="33">
        <f t="shared" si="285"/>
        <v>1475.99</v>
      </c>
      <c r="N1281" s="33">
        <f t="shared" si="286"/>
        <v>1475.99</v>
      </c>
      <c r="O1281" s="50">
        <f t="shared" si="276"/>
        <v>1421</v>
      </c>
      <c r="P1281" s="50">
        <f t="shared" si="277"/>
        <v>1496</v>
      </c>
      <c r="Q1281" s="50">
        <f t="shared" si="278"/>
        <v>1510.96</v>
      </c>
    </row>
    <row r="1282" spans="1:20" ht="24.75" thickBot="1" x14ac:dyDescent="0.3">
      <c r="A1282" s="24">
        <v>613</v>
      </c>
      <c r="B1282" s="1" t="s">
        <v>1706</v>
      </c>
      <c r="C1282" s="28" t="s">
        <v>23</v>
      </c>
      <c r="D1282" s="39">
        <v>1</v>
      </c>
      <c r="E1282" s="145">
        <v>1421</v>
      </c>
      <c r="F1282" s="128">
        <v>1496</v>
      </c>
      <c r="G1282" s="154">
        <v>1510.96</v>
      </c>
      <c r="H1282" s="68">
        <f t="shared" si="280"/>
        <v>1475.9866666666667</v>
      </c>
      <c r="I1282" s="32">
        <f t="shared" si="281"/>
        <v>48.203739827251312</v>
      </c>
      <c r="J1282" s="32">
        <f t="shared" si="282"/>
        <v>3.2658655336035993</v>
      </c>
      <c r="K1282" s="33">
        <f t="shared" ref="K1282:K1289" si="288">D1282*SUM(E1282:G1282)/COLUMNS(E1282:G1282)</f>
        <v>1475.9866666666667</v>
      </c>
      <c r="L1282" s="33">
        <f t="shared" si="284"/>
        <v>1475.9866666666667</v>
      </c>
      <c r="M1282" s="33">
        <f t="shared" si="285"/>
        <v>1475.99</v>
      </c>
      <c r="N1282" s="33">
        <f t="shared" si="286"/>
        <v>1475.99</v>
      </c>
      <c r="O1282" s="50">
        <f t="shared" si="276"/>
        <v>1421</v>
      </c>
      <c r="P1282" s="50">
        <f t="shared" si="277"/>
        <v>1496</v>
      </c>
      <c r="Q1282" s="50">
        <f t="shared" si="278"/>
        <v>1510.96</v>
      </c>
    </row>
    <row r="1283" spans="1:20" ht="24.75" thickBot="1" x14ac:dyDescent="0.3">
      <c r="A1283" s="24">
        <v>614</v>
      </c>
      <c r="B1283" s="1" t="s">
        <v>1707</v>
      </c>
      <c r="C1283" s="28" t="s">
        <v>23</v>
      </c>
      <c r="D1283" s="36">
        <v>1</v>
      </c>
      <c r="E1283" s="145">
        <v>1936</v>
      </c>
      <c r="F1283" s="128">
        <v>2039</v>
      </c>
      <c r="G1283" s="154">
        <v>2059.39</v>
      </c>
      <c r="H1283" s="68">
        <f t="shared" si="280"/>
        <v>2011.4633333333331</v>
      </c>
      <c r="I1283" s="32">
        <f t="shared" si="281"/>
        <v>66.143586486773813</v>
      </c>
      <c r="J1283" s="32">
        <f t="shared" si="282"/>
        <v>3.2883317031269352</v>
      </c>
      <c r="K1283" s="33">
        <f t="shared" si="288"/>
        <v>2011.4633333333331</v>
      </c>
      <c r="L1283" s="33">
        <f t="shared" si="284"/>
        <v>2011.4633333333331</v>
      </c>
      <c r="M1283" s="33">
        <f t="shared" si="285"/>
        <v>2011.46</v>
      </c>
      <c r="N1283" s="33">
        <f t="shared" si="286"/>
        <v>2011.46</v>
      </c>
      <c r="O1283" s="50">
        <f t="shared" si="276"/>
        <v>1936</v>
      </c>
      <c r="P1283" s="50">
        <f t="shared" si="277"/>
        <v>2039</v>
      </c>
      <c r="Q1283" s="50">
        <f t="shared" si="278"/>
        <v>2059.39</v>
      </c>
    </row>
    <row r="1284" spans="1:20" ht="30.75" thickBot="1" x14ac:dyDescent="0.3">
      <c r="A1284" s="24">
        <v>615</v>
      </c>
      <c r="B1284" s="1" t="s">
        <v>1708</v>
      </c>
      <c r="C1284" s="28" t="s">
        <v>23</v>
      </c>
      <c r="D1284" s="36">
        <v>1</v>
      </c>
      <c r="E1284" s="145">
        <v>4975</v>
      </c>
      <c r="F1284" s="128">
        <v>5239</v>
      </c>
      <c r="G1284" s="154">
        <v>5291.39</v>
      </c>
      <c r="H1284" s="68">
        <f t="shared" ref="H1284:H1289" si="289">AVERAGE(E1284:G1284)</f>
        <v>5168.4633333333331</v>
      </c>
      <c r="I1284" s="32">
        <f t="shared" ref="I1284:I1289" si="290">SQRT(VAR(E1284:G1284))</f>
        <v>169.57955075224538</v>
      </c>
      <c r="J1284" s="32">
        <f t="shared" ref="J1284:J1289" si="291">I1284/H1284*100</f>
        <v>3.2810438967142148</v>
      </c>
      <c r="K1284" s="33">
        <f t="shared" si="288"/>
        <v>5168.4633333333331</v>
      </c>
      <c r="L1284" s="33">
        <f t="shared" ref="L1284:L1289" si="292">K1284/D1284</f>
        <v>5168.4633333333331</v>
      </c>
      <c r="M1284" s="33">
        <f t="shared" ref="M1284:M1289" si="293">ROUND(L1284,2)</f>
        <v>5168.46</v>
      </c>
      <c r="N1284" s="33">
        <f t="shared" ref="N1284:N1289" si="294">M1284*D1284</f>
        <v>5168.46</v>
      </c>
      <c r="O1284" s="50">
        <f t="shared" si="276"/>
        <v>4975</v>
      </c>
      <c r="P1284" s="50">
        <f t="shared" si="277"/>
        <v>5239</v>
      </c>
      <c r="Q1284" s="50">
        <f t="shared" si="278"/>
        <v>5291.39</v>
      </c>
    </row>
    <row r="1285" spans="1:20" ht="30.75" thickBot="1" x14ac:dyDescent="0.3">
      <c r="A1285" s="24">
        <v>616</v>
      </c>
      <c r="B1285" s="1" t="s">
        <v>1709</v>
      </c>
      <c r="C1285" s="28" t="s">
        <v>23</v>
      </c>
      <c r="D1285" s="36">
        <v>1</v>
      </c>
      <c r="E1285" s="143">
        <v>15</v>
      </c>
      <c r="F1285" s="128">
        <v>16</v>
      </c>
      <c r="G1285" s="154">
        <v>16.16</v>
      </c>
      <c r="H1285" s="68">
        <f t="shared" si="289"/>
        <v>15.719999999999999</v>
      </c>
      <c r="I1285" s="32">
        <f t="shared" si="290"/>
        <v>0.62864934582006848</v>
      </c>
      <c r="J1285" s="32">
        <f t="shared" si="291"/>
        <v>3.9990416400767717</v>
      </c>
      <c r="K1285" s="33">
        <f t="shared" si="288"/>
        <v>15.719999999999999</v>
      </c>
      <c r="L1285" s="33">
        <f t="shared" si="292"/>
        <v>15.719999999999999</v>
      </c>
      <c r="M1285" s="33">
        <f t="shared" si="293"/>
        <v>15.72</v>
      </c>
      <c r="N1285" s="33">
        <f t="shared" si="294"/>
        <v>15.72</v>
      </c>
      <c r="O1285" s="50">
        <f t="shared" si="276"/>
        <v>15</v>
      </c>
      <c r="P1285" s="50">
        <f t="shared" si="277"/>
        <v>16</v>
      </c>
      <c r="Q1285" s="50">
        <f t="shared" si="278"/>
        <v>16.16</v>
      </c>
    </row>
    <row r="1286" spans="1:20" ht="30.75" thickBot="1" x14ac:dyDescent="0.3">
      <c r="A1286" s="24">
        <v>617</v>
      </c>
      <c r="B1286" s="1" t="s">
        <v>1710</v>
      </c>
      <c r="C1286" s="28" t="s">
        <v>23</v>
      </c>
      <c r="D1286" s="36">
        <v>1</v>
      </c>
      <c r="E1286" s="143">
        <v>15</v>
      </c>
      <c r="F1286" s="128">
        <v>16</v>
      </c>
      <c r="G1286" s="154">
        <v>16.16</v>
      </c>
      <c r="H1286" s="68">
        <f t="shared" si="289"/>
        <v>15.719999999999999</v>
      </c>
      <c r="I1286" s="32">
        <f t="shared" si="290"/>
        <v>0.62864934582006848</v>
      </c>
      <c r="J1286" s="32">
        <f t="shared" si="291"/>
        <v>3.9990416400767717</v>
      </c>
      <c r="K1286" s="33">
        <f t="shared" si="288"/>
        <v>15.719999999999999</v>
      </c>
      <c r="L1286" s="33">
        <f t="shared" si="292"/>
        <v>15.719999999999999</v>
      </c>
      <c r="M1286" s="33">
        <f t="shared" si="293"/>
        <v>15.72</v>
      </c>
      <c r="N1286" s="33">
        <f t="shared" si="294"/>
        <v>15.72</v>
      </c>
      <c r="O1286" s="50">
        <f t="shared" si="276"/>
        <v>15</v>
      </c>
      <c r="P1286" s="50">
        <f t="shared" si="277"/>
        <v>16</v>
      </c>
      <c r="Q1286" s="50">
        <f t="shared" si="278"/>
        <v>16.16</v>
      </c>
    </row>
    <row r="1287" spans="1:20" ht="30.75" thickBot="1" x14ac:dyDescent="0.3">
      <c r="A1287" s="24">
        <v>618</v>
      </c>
      <c r="B1287" s="1" t="s">
        <v>1711</v>
      </c>
      <c r="C1287" s="28" t="s">
        <v>23</v>
      </c>
      <c r="D1287" s="36">
        <v>1</v>
      </c>
      <c r="E1287" s="145">
        <v>3069</v>
      </c>
      <c r="F1287" s="128">
        <v>3232</v>
      </c>
      <c r="G1287" s="154">
        <v>3264.32</v>
      </c>
      <c r="H1287" s="68">
        <f t="shared" si="289"/>
        <v>3188.44</v>
      </c>
      <c r="I1287" s="32">
        <f t="shared" si="290"/>
        <v>104.69279249308433</v>
      </c>
      <c r="J1287" s="32">
        <f t="shared" si="291"/>
        <v>3.2835114505239029</v>
      </c>
      <c r="K1287" s="33">
        <f t="shared" si="288"/>
        <v>3188.44</v>
      </c>
      <c r="L1287" s="33">
        <f t="shared" si="292"/>
        <v>3188.44</v>
      </c>
      <c r="M1287" s="33">
        <f t="shared" si="293"/>
        <v>3188.44</v>
      </c>
      <c r="N1287" s="33">
        <f t="shared" si="294"/>
        <v>3188.44</v>
      </c>
      <c r="O1287" s="50">
        <f t="shared" si="276"/>
        <v>3069</v>
      </c>
      <c r="P1287" s="50">
        <f t="shared" si="277"/>
        <v>3232</v>
      </c>
      <c r="Q1287" s="50">
        <f t="shared" si="278"/>
        <v>3264.32</v>
      </c>
    </row>
    <row r="1288" spans="1:20" ht="24.75" thickBot="1" x14ac:dyDescent="0.3">
      <c r="A1288" s="24">
        <v>619</v>
      </c>
      <c r="B1288" s="1" t="s">
        <v>1712</v>
      </c>
      <c r="C1288" s="28" t="s">
        <v>23</v>
      </c>
      <c r="D1288" s="36">
        <v>1</v>
      </c>
      <c r="E1288" s="145">
        <v>7056</v>
      </c>
      <c r="F1288" s="128">
        <v>7430</v>
      </c>
      <c r="G1288" s="154">
        <v>7504.3</v>
      </c>
      <c r="H1288" s="68">
        <f t="shared" si="289"/>
        <v>7330.0999999999995</v>
      </c>
      <c r="I1288" s="32">
        <f t="shared" si="290"/>
        <v>240.26699731756761</v>
      </c>
      <c r="J1288" s="32">
        <f t="shared" si="291"/>
        <v>3.2778133629495865</v>
      </c>
      <c r="K1288" s="33">
        <f t="shared" si="288"/>
        <v>7330.0999999999995</v>
      </c>
      <c r="L1288" s="33">
        <f t="shared" si="292"/>
        <v>7330.0999999999995</v>
      </c>
      <c r="M1288" s="33">
        <f t="shared" si="293"/>
        <v>7330.1</v>
      </c>
      <c r="N1288" s="33">
        <f t="shared" si="294"/>
        <v>7330.1</v>
      </c>
      <c r="O1288" s="50">
        <f t="shared" si="276"/>
        <v>7056</v>
      </c>
      <c r="P1288" s="50">
        <f t="shared" si="277"/>
        <v>7430</v>
      </c>
      <c r="Q1288" s="50">
        <f t="shared" si="278"/>
        <v>7504.3</v>
      </c>
    </row>
    <row r="1289" spans="1:20" ht="24.75" thickBot="1" x14ac:dyDescent="0.3">
      <c r="A1289" s="24">
        <v>620</v>
      </c>
      <c r="B1289" s="1" t="s">
        <v>1713</v>
      </c>
      <c r="C1289" s="28" t="s">
        <v>23</v>
      </c>
      <c r="D1289" s="39">
        <v>1</v>
      </c>
      <c r="E1289" s="143">
        <v>340</v>
      </c>
      <c r="F1289" s="128">
        <v>358</v>
      </c>
      <c r="G1289" s="154">
        <v>361.58</v>
      </c>
      <c r="H1289" s="68">
        <f t="shared" si="289"/>
        <v>353.19333333333333</v>
      </c>
      <c r="I1289" s="32">
        <f t="shared" si="290"/>
        <v>11.565125737895512</v>
      </c>
      <c r="J1289" s="32">
        <f t="shared" si="291"/>
        <v>3.2744462158295304</v>
      </c>
      <c r="K1289" s="33">
        <f t="shared" si="288"/>
        <v>353.19333333333333</v>
      </c>
      <c r="L1289" s="33">
        <f t="shared" si="292"/>
        <v>353.19333333333333</v>
      </c>
      <c r="M1289" s="33">
        <f t="shared" si="293"/>
        <v>353.19</v>
      </c>
      <c r="N1289" s="33">
        <f t="shared" si="294"/>
        <v>353.19</v>
      </c>
      <c r="O1289" s="50">
        <f t="shared" si="276"/>
        <v>340</v>
      </c>
      <c r="P1289" s="50">
        <f t="shared" si="277"/>
        <v>358</v>
      </c>
      <c r="Q1289" s="50">
        <f t="shared" si="278"/>
        <v>361.58</v>
      </c>
    </row>
    <row r="1290" spans="1:20" ht="15.75" thickBot="1" x14ac:dyDescent="0.3">
      <c r="A1290" s="157" t="s">
        <v>1714</v>
      </c>
      <c r="B1290" s="159"/>
      <c r="C1290" s="159"/>
      <c r="D1290" s="159"/>
      <c r="E1290" s="158"/>
      <c r="F1290" s="158"/>
      <c r="G1290" s="158"/>
      <c r="H1290" s="159"/>
      <c r="I1290" s="159"/>
      <c r="J1290" s="159"/>
      <c r="K1290" s="159"/>
      <c r="L1290" s="159"/>
      <c r="M1290" s="159"/>
      <c r="N1290" s="160"/>
      <c r="O1290" s="50"/>
      <c r="P1290" s="50"/>
      <c r="Q1290" s="50"/>
      <c r="R1290" s="135">
        <f>SUM(O1262:O1289)</f>
        <v>41763</v>
      </c>
      <c r="S1290" s="135">
        <f>SUM(P1262:P1289)</f>
        <v>43978</v>
      </c>
      <c r="T1290" s="135">
        <f>SUM(Q1262:Q1289)</f>
        <v>44417.780000000013</v>
      </c>
    </row>
    <row r="1291" spans="1:20" ht="30.75" thickBot="1" x14ac:dyDescent="0.3">
      <c r="A1291" s="24">
        <v>621</v>
      </c>
      <c r="B1291" s="1" t="s">
        <v>1715</v>
      </c>
      <c r="C1291" s="28" t="s">
        <v>23</v>
      </c>
      <c r="D1291" s="36">
        <v>1</v>
      </c>
      <c r="E1291" s="117">
        <v>15</v>
      </c>
      <c r="F1291" s="128">
        <v>16</v>
      </c>
      <c r="G1291" s="154">
        <v>16.16</v>
      </c>
      <c r="H1291" s="31">
        <f t="shared" ref="H1291:H1318" si="295">AVERAGE(E1291:G1291)</f>
        <v>15.719999999999999</v>
      </c>
      <c r="I1291" s="32">
        <f t="shared" ref="I1291:I1318" si="296">SQRT(VAR(E1291:G1291))</f>
        <v>0.62864934582006848</v>
      </c>
      <c r="J1291" s="32">
        <f t="shared" ref="J1291:J1318" si="297">I1291/H1291*100</f>
        <v>3.9990416400767717</v>
      </c>
      <c r="K1291" s="33">
        <f t="shared" ref="K1291:K1318" si="298">D1291*SUM(E1291:G1291)/COLUMNS(E1291:G1291)</f>
        <v>15.719999999999999</v>
      </c>
      <c r="L1291" s="33">
        <f t="shared" ref="L1291:L1318" si="299">K1291/D1291</f>
        <v>15.719999999999999</v>
      </c>
      <c r="M1291" s="33">
        <f t="shared" ref="M1291:M1318" si="300">ROUND(L1291,2)</f>
        <v>15.72</v>
      </c>
      <c r="N1291" s="33">
        <f t="shared" ref="N1291:N1318" si="301">M1291*D1291</f>
        <v>15.72</v>
      </c>
      <c r="O1291" s="50">
        <f t="shared" si="276"/>
        <v>15</v>
      </c>
      <c r="P1291" s="50">
        <f t="shared" si="277"/>
        <v>16</v>
      </c>
      <c r="Q1291" s="50">
        <f t="shared" si="278"/>
        <v>16.16</v>
      </c>
    </row>
    <row r="1292" spans="1:20" ht="30.75" thickBot="1" x14ac:dyDescent="0.3">
      <c r="A1292" s="24">
        <v>622</v>
      </c>
      <c r="B1292" s="1" t="s">
        <v>1716</v>
      </c>
      <c r="C1292" s="28" t="s">
        <v>23</v>
      </c>
      <c r="D1292" s="36">
        <v>1</v>
      </c>
      <c r="E1292" s="118">
        <v>10</v>
      </c>
      <c r="F1292" s="128">
        <v>11</v>
      </c>
      <c r="G1292" s="154">
        <v>11.11</v>
      </c>
      <c r="H1292" s="31">
        <f t="shared" si="295"/>
        <v>10.703333333333333</v>
      </c>
      <c r="I1292" s="32">
        <f t="shared" si="296"/>
        <v>0.61158264636378712</v>
      </c>
      <c r="J1292" s="32">
        <f t="shared" si="297"/>
        <v>5.7139456215863014</v>
      </c>
      <c r="K1292" s="33">
        <f t="shared" si="298"/>
        <v>10.703333333333333</v>
      </c>
      <c r="L1292" s="33">
        <f t="shared" si="299"/>
        <v>10.703333333333333</v>
      </c>
      <c r="M1292" s="33">
        <f t="shared" si="300"/>
        <v>10.7</v>
      </c>
      <c r="N1292" s="33">
        <f t="shared" si="301"/>
        <v>10.7</v>
      </c>
      <c r="O1292" s="50">
        <f t="shared" ref="O1292:O1355" si="302">E1292*D1292</f>
        <v>10</v>
      </c>
      <c r="P1292" s="50">
        <f t="shared" ref="P1292:P1355" si="303">F1292*D1292</f>
        <v>11</v>
      </c>
      <c r="Q1292" s="50">
        <f t="shared" ref="Q1292:Q1355" si="304">G1292*D1292</f>
        <v>11.11</v>
      </c>
    </row>
    <row r="1293" spans="1:20" ht="30.75" thickBot="1" x14ac:dyDescent="0.3">
      <c r="A1293" s="24">
        <v>623</v>
      </c>
      <c r="B1293" s="1" t="s">
        <v>1717</v>
      </c>
      <c r="C1293" s="28" t="s">
        <v>23</v>
      </c>
      <c r="D1293" s="36">
        <v>1</v>
      </c>
      <c r="E1293" s="118">
        <v>2936</v>
      </c>
      <c r="F1293" s="128">
        <v>3092</v>
      </c>
      <c r="G1293" s="154">
        <v>3122.92</v>
      </c>
      <c r="H1293" s="31">
        <f t="shared" si="295"/>
        <v>3050.3066666666668</v>
      </c>
      <c r="I1293" s="32">
        <f t="shared" si="296"/>
        <v>100.19242552874613</v>
      </c>
      <c r="J1293" s="32">
        <f t="shared" si="297"/>
        <v>3.2846672966897139</v>
      </c>
      <c r="K1293" s="33">
        <f t="shared" si="298"/>
        <v>3050.3066666666668</v>
      </c>
      <c r="L1293" s="33">
        <f t="shared" si="299"/>
        <v>3050.3066666666668</v>
      </c>
      <c r="M1293" s="33">
        <f t="shared" si="300"/>
        <v>3050.31</v>
      </c>
      <c r="N1293" s="33">
        <f t="shared" si="301"/>
        <v>3050.31</v>
      </c>
      <c r="O1293" s="50">
        <f t="shared" si="302"/>
        <v>2936</v>
      </c>
      <c r="P1293" s="50">
        <f t="shared" si="303"/>
        <v>3092</v>
      </c>
      <c r="Q1293" s="50">
        <f t="shared" si="304"/>
        <v>3122.92</v>
      </c>
    </row>
    <row r="1294" spans="1:20" ht="45.75" thickBot="1" x14ac:dyDescent="0.3">
      <c r="A1294" s="24">
        <v>624</v>
      </c>
      <c r="B1294" s="1" t="s">
        <v>1718</v>
      </c>
      <c r="C1294" s="28" t="s">
        <v>23</v>
      </c>
      <c r="D1294" s="36">
        <v>1</v>
      </c>
      <c r="E1294" s="118">
        <v>2936</v>
      </c>
      <c r="F1294" s="128">
        <v>3092</v>
      </c>
      <c r="G1294" s="154">
        <v>3122.92</v>
      </c>
      <c r="H1294" s="31">
        <f t="shared" si="295"/>
        <v>3050.3066666666668</v>
      </c>
      <c r="I1294" s="32">
        <f t="shared" si="296"/>
        <v>100.19242552874613</v>
      </c>
      <c r="J1294" s="32">
        <f t="shared" si="297"/>
        <v>3.2846672966897139</v>
      </c>
      <c r="K1294" s="33">
        <f t="shared" si="298"/>
        <v>3050.3066666666668</v>
      </c>
      <c r="L1294" s="33">
        <f t="shared" si="299"/>
        <v>3050.3066666666668</v>
      </c>
      <c r="M1294" s="33">
        <f t="shared" si="300"/>
        <v>3050.31</v>
      </c>
      <c r="N1294" s="33">
        <f t="shared" si="301"/>
        <v>3050.31</v>
      </c>
      <c r="O1294" s="50">
        <f t="shared" si="302"/>
        <v>2936</v>
      </c>
      <c r="P1294" s="50">
        <f t="shared" si="303"/>
        <v>3092</v>
      </c>
      <c r="Q1294" s="50">
        <f t="shared" si="304"/>
        <v>3122.92</v>
      </c>
    </row>
    <row r="1295" spans="1:20" ht="30.75" thickBot="1" x14ac:dyDescent="0.3">
      <c r="A1295" s="24">
        <v>625</v>
      </c>
      <c r="B1295" s="1" t="s">
        <v>1719</v>
      </c>
      <c r="C1295" s="28" t="s">
        <v>23</v>
      </c>
      <c r="D1295" s="36">
        <v>1</v>
      </c>
      <c r="E1295" s="118">
        <v>3966</v>
      </c>
      <c r="F1295" s="128">
        <v>4176</v>
      </c>
      <c r="G1295" s="154">
        <v>4217.76</v>
      </c>
      <c r="H1295" s="31">
        <f t="shared" si="295"/>
        <v>4119.92</v>
      </c>
      <c r="I1295" s="32">
        <f t="shared" si="296"/>
        <v>134.92404974651487</v>
      </c>
      <c r="J1295" s="32">
        <f t="shared" si="297"/>
        <v>3.2749191670351578</v>
      </c>
      <c r="K1295" s="33">
        <f t="shared" si="298"/>
        <v>4119.92</v>
      </c>
      <c r="L1295" s="33">
        <f t="shared" si="299"/>
        <v>4119.92</v>
      </c>
      <c r="M1295" s="33">
        <f t="shared" si="300"/>
        <v>4119.92</v>
      </c>
      <c r="N1295" s="33">
        <f t="shared" si="301"/>
        <v>4119.92</v>
      </c>
      <c r="O1295" s="50">
        <f t="shared" si="302"/>
        <v>3966</v>
      </c>
      <c r="P1295" s="50">
        <f t="shared" si="303"/>
        <v>4176</v>
      </c>
      <c r="Q1295" s="50">
        <f t="shared" si="304"/>
        <v>4217.76</v>
      </c>
    </row>
    <row r="1296" spans="1:20" ht="30.75" thickBot="1" x14ac:dyDescent="0.3">
      <c r="A1296" s="24">
        <v>626</v>
      </c>
      <c r="B1296" s="1" t="s">
        <v>1720</v>
      </c>
      <c r="C1296" s="28" t="s">
        <v>23</v>
      </c>
      <c r="D1296" s="36">
        <v>1</v>
      </c>
      <c r="E1296" s="118">
        <v>3966</v>
      </c>
      <c r="F1296" s="128">
        <v>4176</v>
      </c>
      <c r="G1296" s="154">
        <v>4217.76</v>
      </c>
      <c r="H1296" s="31">
        <f t="shared" si="295"/>
        <v>4119.92</v>
      </c>
      <c r="I1296" s="32">
        <f t="shared" si="296"/>
        <v>134.92404974651487</v>
      </c>
      <c r="J1296" s="32">
        <f t="shared" si="297"/>
        <v>3.2749191670351578</v>
      </c>
      <c r="K1296" s="33">
        <f t="shared" si="298"/>
        <v>4119.92</v>
      </c>
      <c r="L1296" s="33">
        <f t="shared" si="299"/>
        <v>4119.92</v>
      </c>
      <c r="M1296" s="33">
        <f t="shared" si="300"/>
        <v>4119.92</v>
      </c>
      <c r="N1296" s="33">
        <f t="shared" si="301"/>
        <v>4119.92</v>
      </c>
      <c r="O1296" s="50">
        <f t="shared" si="302"/>
        <v>3966</v>
      </c>
      <c r="P1296" s="50">
        <f t="shared" si="303"/>
        <v>4176</v>
      </c>
      <c r="Q1296" s="50">
        <f t="shared" si="304"/>
        <v>4217.76</v>
      </c>
    </row>
    <row r="1297" spans="1:20" ht="45.75" thickBot="1" x14ac:dyDescent="0.3">
      <c r="A1297" s="24">
        <v>627</v>
      </c>
      <c r="B1297" s="1" t="s">
        <v>1721</v>
      </c>
      <c r="C1297" s="28" t="s">
        <v>23</v>
      </c>
      <c r="D1297" s="36">
        <v>1</v>
      </c>
      <c r="E1297" s="118">
        <v>3966</v>
      </c>
      <c r="F1297" s="128">
        <v>4176</v>
      </c>
      <c r="G1297" s="154">
        <v>4217.76</v>
      </c>
      <c r="H1297" s="31">
        <f t="shared" si="295"/>
        <v>4119.92</v>
      </c>
      <c r="I1297" s="32">
        <f t="shared" si="296"/>
        <v>134.92404974651487</v>
      </c>
      <c r="J1297" s="32">
        <f t="shared" si="297"/>
        <v>3.2749191670351578</v>
      </c>
      <c r="K1297" s="33">
        <f t="shared" si="298"/>
        <v>4119.92</v>
      </c>
      <c r="L1297" s="33">
        <f t="shared" si="299"/>
        <v>4119.92</v>
      </c>
      <c r="M1297" s="33">
        <f t="shared" si="300"/>
        <v>4119.92</v>
      </c>
      <c r="N1297" s="33">
        <f t="shared" si="301"/>
        <v>4119.92</v>
      </c>
      <c r="O1297" s="50">
        <f t="shared" si="302"/>
        <v>3966</v>
      </c>
      <c r="P1297" s="50">
        <f t="shared" si="303"/>
        <v>4176</v>
      </c>
      <c r="Q1297" s="50">
        <f t="shared" si="304"/>
        <v>4217.76</v>
      </c>
    </row>
    <row r="1298" spans="1:20" ht="45.75" thickBot="1" x14ac:dyDescent="0.3">
      <c r="A1298" s="24">
        <v>628</v>
      </c>
      <c r="B1298" s="1" t="s">
        <v>1722</v>
      </c>
      <c r="C1298" s="28" t="s">
        <v>23</v>
      </c>
      <c r="D1298" s="36">
        <v>1</v>
      </c>
      <c r="E1298" s="118">
        <v>3966</v>
      </c>
      <c r="F1298" s="128">
        <v>4176</v>
      </c>
      <c r="G1298" s="154">
        <v>4217.76</v>
      </c>
      <c r="H1298" s="31">
        <f t="shared" si="295"/>
        <v>4119.92</v>
      </c>
      <c r="I1298" s="32">
        <f t="shared" si="296"/>
        <v>134.92404974651487</v>
      </c>
      <c r="J1298" s="32">
        <f t="shared" si="297"/>
        <v>3.2749191670351578</v>
      </c>
      <c r="K1298" s="33">
        <f t="shared" si="298"/>
        <v>4119.92</v>
      </c>
      <c r="L1298" s="33">
        <f t="shared" si="299"/>
        <v>4119.92</v>
      </c>
      <c r="M1298" s="33">
        <f t="shared" si="300"/>
        <v>4119.92</v>
      </c>
      <c r="N1298" s="33">
        <f t="shared" si="301"/>
        <v>4119.92</v>
      </c>
      <c r="O1298" s="50">
        <f t="shared" si="302"/>
        <v>3966</v>
      </c>
      <c r="P1298" s="50">
        <f t="shared" si="303"/>
        <v>4176</v>
      </c>
      <c r="Q1298" s="50">
        <f t="shared" si="304"/>
        <v>4217.76</v>
      </c>
    </row>
    <row r="1299" spans="1:20" ht="30.75" thickBot="1" x14ac:dyDescent="0.3">
      <c r="A1299" s="24">
        <v>629</v>
      </c>
      <c r="B1299" s="1" t="s">
        <v>1723</v>
      </c>
      <c r="C1299" s="28" t="s">
        <v>23</v>
      </c>
      <c r="D1299" s="36">
        <v>1</v>
      </c>
      <c r="E1299" s="118">
        <v>2936</v>
      </c>
      <c r="F1299" s="128">
        <v>3092</v>
      </c>
      <c r="G1299" s="154">
        <v>3122.92</v>
      </c>
      <c r="H1299" s="31">
        <f t="shared" si="295"/>
        <v>3050.3066666666668</v>
      </c>
      <c r="I1299" s="32">
        <f t="shared" si="296"/>
        <v>100.19242552874613</v>
      </c>
      <c r="J1299" s="32">
        <f t="shared" si="297"/>
        <v>3.2846672966897139</v>
      </c>
      <c r="K1299" s="33">
        <f t="shared" si="298"/>
        <v>3050.3066666666668</v>
      </c>
      <c r="L1299" s="33">
        <f t="shared" si="299"/>
        <v>3050.3066666666668</v>
      </c>
      <c r="M1299" s="33">
        <f t="shared" si="300"/>
        <v>3050.31</v>
      </c>
      <c r="N1299" s="33">
        <f t="shared" si="301"/>
        <v>3050.31</v>
      </c>
      <c r="O1299" s="50">
        <f t="shared" si="302"/>
        <v>2936</v>
      </c>
      <c r="P1299" s="50">
        <f t="shared" si="303"/>
        <v>3092</v>
      </c>
      <c r="Q1299" s="50">
        <f t="shared" si="304"/>
        <v>3122.92</v>
      </c>
    </row>
    <row r="1300" spans="1:20" ht="30.75" thickBot="1" x14ac:dyDescent="0.3">
      <c r="A1300" s="24">
        <v>630</v>
      </c>
      <c r="B1300" s="1" t="s">
        <v>1724</v>
      </c>
      <c r="C1300" s="28" t="s">
        <v>23</v>
      </c>
      <c r="D1300" s="36">
        <v>1</v>
      </c>
      <c r="E1300" s="118">
        <v>2936</v>
      </c>
      <c r="F1300" s="128">
        <v>3092</v>
      </c>
      <c r="G1300" s="154">
        <v>3122.92</v>
      </c>
      <c r="H1300" s="31">
        <f t="shared" si="295"/>
        <v>3050.3066666666668</v>
      </c>
      <c r="I1300" s="32">
        <f t="shared" si="296"/>
        <v>100.19242552874613</v>
      </c>
      <c r="J1300" s="32">
        <f t="shared" si="297"/>
        <v>3.2846672966897139</v>
      </c>
      <c r="K1300" s="33">
        <f t="shared" si="298"/>
        <v>3050.3066666666668</v>
      </c>
      <c r="L1300" s="33">
        <f t="shared" si="299"/>
        <v>3050.3066666666668</v>
      </c>
      <c r="M1300" s="33">
        <f t="shared" si="300"/>
        <v>3050.31</v>
      </c>
      <c r="N1300" s="33">
        <f t="shared" si="301"/>
        <v>3050.31</v>
      </c>
      <c r="O1300" s="50">
        <f t="shared" si="302"/>
        <v>2936</v>
      </c>
      <c r="P1300" s="50">
        <f t="shared" si="303"/>
        <v>3092</v>
      </c>
      <c r="Q1300" s="50">
        <f t="shared" si="304"/>
        <v>3122.92</v>
      </c>
    </row>
    <row r="1301" spans="1:20" ht="60.75" thickBot="1" x14ac:dyDescent="0.3">
      <c r="A1301" s="24">
        <v>631</v>
      </c>
      <c r="B1301" s="1" t="s">
        <v>1725</v>
      </c>
      <c r="C1301" s="28" t="s">
        <v>23</v>
      </c>
      <c r="D1301" s="36">
        <v>1</v>
      </c>
      <c r="E1301" s="118">
        <v>3966</v>
      </c>
      <c r="F1301" s="128">
        <v>4176</v>
      </c>
      <c r="G1301" s="154">
        <v>4217.76</v>
      </c>
      <c r="H1301" s="31">
        <f t="shared" si="295"/>
        <v>4119.92</v>
      </c>
      <c r="I1301" s="32">
        <f t="shared" si="296"/>
        <v>134.92404974651487</v>
      </c>
      <c r="J1301" s="32">
        <f t="shared" si="297"/>
        <v>3.2749191670351578</v>
      </c>
      <c r="K1301" s="33">
        <f t="shared" si="298"/>
        <v>4119.92</v>
      </c>
      <c r="L1301" s="33">
        <f t="shared" si="299"/>
        <v>4119.92</v>
      </c>
      <c r="M1301" s="33">
        <f t="shared" si="300"/>
        <v>4119.92</v>
      </c>
      <c r="N1301" s="33">
        <f t="shared" si="301"/>
        <v>4119.92</v>
      </c>
      <c r="O1301" s="50">
        <f t="shared" si="302"/>
        <v>3966</v>
      </c>
      <c r="P1301" s="50">
        <f t="shared" si="303"/>
        <v>4176</v>
      </c>
      <c r="Q1301" s="50">
        <f t="shared" si="304"/>
        <v>4217.76</v>
      </c>
    </row>
    <row r="1302" spans="1:20" ht="60.75" thickBot="1" x14ac:dyDescent="0.3">
      <c r="A1302" s="24">
        <v>632</v>
      </c>
      <c r="B1302" s="1" t="s">
        <v>1726</v>
      </c>
      <c r="C1302" s="28" t="s">
        <v>23</v>
      </c>
      <c r="D1302" s="36">
        <v>1</v>
      </c>
      <c r="E1302" s="118">
        <v>3966</v>
      </c>
      <c r="F1302" s="128">
        <v>4176</v>
      </c>
      <c r="G1302" s="154">
        <v>4217.76</v>
      </c>
      <c r="H1302" s="31">
        <f t="shared" si="295"/>
        <v>4119.92</v>
      </c>
      <c r="I1302" s="32">
        <f t="shared" si="296"/>
        <v>134.92404974651487</v>
      </c>
      <c r="J1302" s="32">
        <f t="shared" si="297"/>
        <v>3.2749191670351578</v>
      </c>
      <c r="K1302" s="33">
        <f t="shared" si="298"/>
        <v>4119.92</v>
      </c>
      <c r="L1302" s="33">
        <f t="shared" si="299"/>
        <v>4119.92</v>
      </c>
      <c r="M1302" s="33">
        <f t="shared" si="300"/>
        <v>4119.92</v>
      </c>
      <c r="N1302" s="33">
        <f t="shared" si="301"/>
        <v>4119.92</v>
      </c>
      <c r="O1302" s="50">
        <f t="shared" si="302"/>
        <v>3966</v>
      </c>
      <c r="P1302" s="50">
        <f t="shared" si="303"/>
        <v>4176</v>
      </c>
      <c r="Q1302" s="50">
        <f t="shared" si="304"/>
        <v>4217.76</v>
      </c>
    </row>
    <row r="1303" spans="1:20" ht="15.75" thickBot="1" x14ac:dyDescent="0.3">
      <c r="A1303" s="157" t="s">
        <v>1727</v>
      </c>
      <c r="B1303" s="159"/>
      <c r="C1303" s="159"/>
      <c r="D1303" s="159"/>
      <c r="E1303" s="163"/>
      <c r="F1303" s="163"/>
      <c r="G1303" s="163"/>
      <c r="H1303" s="159"/>
      <c r="I1303" s="159"/>
      <c r="J1303" s="159"/>
      <c r="K1303" s="159"/>
      <c r="L1303" s="159"/>
      <c r="M1303" s="159"/>
      <c r="N1303" s="160"/>
      <c r="O1303" s="50"/>
      <c r="P1303" s="50"/>
      <c r="Q1303" s="50"/>
      <c r="R1303" s="135">
        <f>SUM(O1291:O1302)</f>
        <v>35565</v>
      </c>
      <c r="S1303" s="135">
        <f>SUM(P1291:P1302)</f>
        <v>37451</v>
      </c>
      <c r="T1303" s="135">
        <f>SUM(Q1291:Q1302)</f>
        <v>37825.51</v>
      </c>
    </row>
    <row r="1304" spans="1:20" ht="45.75" thickBot="1" x14ac:dyDescent="0.3">
      <c r="A1304" s="24">
        <v>633</v>
      </c>
      <c r="B1304" s="1" t="s">
        <v>1753</v>
      </c>
      <c r="C1304" s="28" t="s">
        <v>23</v>
      </c>
      <c r="D1304" s="36">
        <v>1</v>
      </c>
      <c r="E1304" s="117">
        <v>700</v>
      </c>
      <c r="F1304" s="128">
        <v>737</v>
      </c>
      <c r="G1304" s="154">
        <v>744.37</v>
      </c>
      <c r="H1304" s="31">
        <f t="shared" si="295"/>
        <v>727.12333333333333</v>
      </c>
      <c r="I1304" s="32">
        <f t="shared" si="296"/>
        <v>23.776787700051774</v>
      </c>
      <c r="J1304" s="32">
        <f t="shared" si="297"/>
        <v>3.2699800171523088</v>
      </c>
      <c r="K1304" s="33">
        <f t="shared" si="298"/>
        <v>727.12333333333333</v>
      </c>
      <c r="L1304" s="33">
        <f t="shared" si="299"/>
        <v>727.12333333333333</v>
      </c>
      <c r="M1304" s="33">
        <f t="shared" si="300"/>
        <v>727.12</v>
      </c>
      <c r="N1304" s="33">
        <f t="shared" si="301"/>
        <v>727.12</v>
      </c>
      <c r="O1304" s="50">
        <f t="shared" si="302"/>
        <v>700</v>
      </c>
      <c r="P1304" s="50">
        <f t="shared" si="303"/>
        <v>737</v>
      </c>
      <c r="Q1304" s="50">
        <f t="shared" si="304"/>
        <v>744.37</v>
      </c>
    </row>
    <row r="1305" spans="1:20" ht="30.75" thickBot="1" x14ac:dyDescent="0.3">
      <c r="A1305" s="24">
        <v>634</v>
      </c>
      <c r="B1305" s="1" t="s">
        <v>1754</v>
      </c>
      <c r="C1305" s="28" t="s">
        <v>23</v>
      </c>
      <c r="D1305" s="36">
        <v>1</v>
      </c>
      <c r="E1305" s="118">
        <v>10815</v>
      </c>
      <c r="F1305" s="128">
        <v>11388</v>
      </c>
      <c r="G1305" s="154">
        <v>11501.88</v>
      </c>
      <c r="H1305" s="31">
        <f t="shared" si="295"/>
        <v>11234.96</v>
      </c>
      <c r="I1305" s="32">
        <f t="shared" si="296"/>
        <v>368.12628919977965</v>
      </c>
      <c r="J1305" s="32">
        <f t="shared" si="297"/>
        <v>3.2766141508272368</v>
      </c>
      <c r="K1305" s="33">
        <f t="shared" si="298"/>
        <v>11234.96</v>
      </c>
      <c r="L1305" s="33">
        <f t="shared" si="299"/>
        <v>11234.96</v>
      </c>
      <c r="M1305" s="33">
        <f t="shared" si="300"/>
        <v>11234.96</v>
      </c>
      <c r="N1305" s="33">
        <f t="shared" si="301"/>
        <v>11234.96</v>
      </c>
      <c r="O1305" s="50">
        <f t="shared" si="302"/>
        <v>10815</v>
      </c>
      <c r="P1305" s="50">
        <f t="shared" si="303"/>
        <v>11388</v>
      </c>
      <c r="Q1305" s="50">
        <f t="shared" si="304"/>
        <v>11501.88</v>
      </c>
    </row>
    <row r="1306" spans="1:20" ht="45.75" thickBot="1" x14ac:dyDescent="0.3">
      <c r="A1306" s="24">
        <v>635</v>
      </c>
      <c r="B1306" s="1" t="s">
        <v>1755</v>
      </c>
      <c r="C1306" s="28" t="s">
        <v>23</v>
      </c>
      <c r="D1306" s="36">
        <v>1</v>
      </c>
      <c r="E1306" s="118">
        <v>29149</v>
      </c>
      <c r="F1306" s="128">
        <v>30694</v>
      </c>
      <c r="G1306" s="154">
        <v>31000.94</v>
      </c>
      <c r="H1306" s="31">
        <f t="shared" si="295"/>
        <v>30281.313333333335</v>
      </c>
      <c r="I1306" s="32">
        <f t="shared" si="296"/>
        <v>992.54881720413744</v>
      </c>
      <c r="J1306" s="32">
        <f t="shared" si="297"/>
        <v>3.2777601363529723</v>
      </c>
      <c r="K1306" s="33">
        <f t="shared" si="298"/>
        <v>30281.313333333335</v>
      </c>
      <c r="L1306" s="33">
        <f t="shared" si="299"/>
        <v>30281.313333333335</v>
      </c>
      <c r="M1306" s="33">
        <f t="shared" si="300"/>
        <v>30281.31</v>
      </c>
      <c r="N1306" s="33">
        <f t="shared" si="301"/>
        <v>30281.31</v>
      </c>
      <c r="O1306" s="50">
        <f t="shared" si="302"/>
        <v>29149</v>
      </c>
      <c r="P1306" s="50">
        <f t="shared" si="303"/>
        <v>30694</v>
      </c>
      <c r="Q1306" s="50">
        <f t="shared" si="304"/>
        <v>31000.94</v>
      </c>
    </row>
    <row r="1307" spans="1:20" ht="30.75" thickBot="1" x14ac:dyDescent="0.3">
      <c r="A1307" s="24">
        <v>636</v>
      </c>
      <c r="B1307" s="1" t="s">
        <v>1756</v>
      </c>
      <c r="C1307" s="28" t="s">
        <v>23</v>
      </c>
      <c r="D1307" s="36">
        <v>1</v>
      </c>
      <c r="E1307" s="118">
        <v>391</v>
      </c>
      <c r="F1307" s="128">
        <v>412</v>
      </c>
      <c r="G1307" s="154">
        <v>416.12</v>
      </c>
      <c r="H1307" s="31">
        <f t="shared" si="295"/>
        <v>406.37333333333328</v>
      </c>
      <c r="I1307" s="32">
        <f t="shared" si="296"/>
        <v>13.472124306631578</v>
      </c>
      <c r="J1307" s="32">
        <f t="shared" si="297"/>
        <v>3.3152087505655508</v>
      </c>
      <c r="K1307" s="33">
        <f t="shared" si="298"/>
        <v>406.37333333333328</v>
      </c>
      <c r="L1307" s="33">
        <f t="shared" si="299"/>
        <v>406.37333333333328</v>
      </c>
      <c r="M1307" s="33">
        <f t="shared" si="300"/>
        <v>406.37</v>
      </c>
      <c r="N1307" s="33">
        <f t="shared" si="301"/>
        <v>406.37</v>
      </c>
      <c r="O1307" s="50">
        <f t="shared" si="302"/>
        <v>391</v>
      </c>
      <c r="P1307" s="50">
        <f t="shared" si="303"/>
        <v>412</v>
      </c>
      <c r="Q1307" s="50">
        <f t="shared" si="304"/>
        <v>416.12</v>
      </c>
    </row>
    <row r="1308" spans="1:20" ht="30.75" thickBot="1" x14ac:dyDescent="0.3">
      <c r="A1308" s="24">
        <v>637</v>
      </c>
      <c r="B1308" s="1" t="s">
        <v>1757</v>
      </c>
      <c r="C1308" s="28" t="s">
        <v>23</v>
      </c>
      <c r="D1308" s="36">
        <v>1</v>
      </c>
      <c r="E1308" s="118">
        <v>361</v>
      </c>
      <c r="F1308" s="128">
        <v>380</v>
      </c>
      <c r="G1308" s="154">
        <v>383.8</v>
      </c>
      <c r="H1308" s="31">
        <f t="shared" si="295"/>
        <v>374.93333333333334</v>
      </c>
      <c r="I1308" s="32">
        <f t="shared" si="296"/>
        <v>12.215290963924414</v>
      </c>
      <c r="J1308" s="32">
        <f t="shared" si="297"/>
        <v>3.2579901219570808</v>
      </c>
      <c r="K1308" s="33">
        <f t="shared" si="298"/>
        <v>374.93333333333334</v>
      </c>
      <c r="L1308" s="33">
        <f t="shared" si="299"/>
        <v>374.93333333333334</v>
      </c>
      <c r="M1308" s="33">
        <f t="shared" si="300"/>
        <v>374.93</v>
      </c>
      <c r="N1308" s="33">
        <f t="shared" si="301"/>
        <v>374.93</v>
      </c>
      <c r="O1308" s="50">
        <f t="shared" si="302"/>
        <v>361</v>
      </c>
      <c r="P1308" s="50">
        <f t="shared" si="303"/>
        <v>380</v>
      </c>
      <c r="Q1308" s="50">
        <f t="shared" si="304"/>
        <v>383.8</v>
      </c>
    </row>
    <row r="1309" spans="1:20" ht="30.75" thickBot="1" x14ac:dyDescent="0.3">
      <c r="A1309" s="24">
        <v>638</v>
      </c>
      <c r="B1309" s="1" t="s">
        <v>1758</v>
      </c>
      <c r="C1309" s="28" t="s">
        <v>23</v>
      </c>
      <c r="D1309" s="36">
        <v>1</v>
      </c>
      <c r="E1309" s="118">
        <v>361</v>
      </c>
      <c r="F1309" s="128">
        <v>380</v>
      </c>
      <c r="G1309" s="154">
        <v>383.8</v>
      </c>
      <c r="H1309" s="31">
        <f t="shared" si="295"/>
        <v>374.93333333333334</v>
      </c>
      <c r="I1309" s="32">
        <f t="shared" si="296"/>
        <v>12.215290963924414</v>
      </c>
      <c r="J1309" s="32">
        <f t="shared" si="297"/>
        <v>3.2579901219570808</v>
      </c>
      <c r="K1309" s="33">
        <f t="shared" si="298"/>
        <v>374.93333333333334</v>
      </c>
      <c r="L1309" s="33">
        <f t="shared" si="299"/>
        <v>374.93333333333334</v>
      </c>
      <c r="M1309" s="33">
        <f t="shared" si="300"/>
        <v>374.93</v>
      </c>
      <c r="N1309" s="33">
        <f t="shared" si="301"/>
        <v>374.93</v>
      </c>
      <c r="O1309" s="50">
        <f t="shared" si="302"/>
        <v>361</v>
      </c>
      <c r="P1309" s="50">
        <f t="shared" si="303"/>
        <v>380</v>
      </c>
      <c r="Q1309" s="50">
        <f t="shared" si="304"/>
        <v>383.8</v>
      </c>
    </row>
    <row r="1310" spans="1:20" ht="30.75" thickBot="1" x14ac:dyDescent="0.3">
      <c r="A1310" s="24">
        <v>639</v>
      </c>
      <c r="B1310" s="1" t="s">
        <v>1759</v>
      </c>
      <c r="C1310" s="28" t="s">
        <v>23</v>
      </c>
      <c r="D1310" s="36">
        <v>1</v>
      </c>
      <c r="E1310" s="118">
        <v>7056</v>
      </c>
      <c r="F1310" s="128">
        <v>7430</v>
      </c>
      <c r="G1310" s="154">
        <v>7504.3</v>
      </c>
      <c r="H1310" s="31">
        <f t="shared" si="295"/>
        <v>7330.0999999999995</v>
      </c>
      <c r="I1310" s="32">
        <f t="shared" si="296"/>
        <v>240.26699731756761</v>
      </c>
      <c r="J1310" s="32">
        <f t="shared" si="297"/>
        <v>3.2778133629495865</v>
      </c>
      <c r="K1310" s="33">
        <f t="shared" si="298"/>
        <v>7330.0999999999995</v>
      </c>
      <c r="L1310" s="33">
        <f t="shared" si="299"/>
        <v>7330.0999999999995</v>
      </c>
      <c r="M1310" s="33">
        <f t="shared" si="300"/>
        <v>7330.1</v>
      </c>
      <c r="N1310" s="33">
        <f t="shared" si="301"/>
        <v>7330.1</v>
      </c>
      <c r="O1310" s="50">
        <f t="shared" si="302"/>
        <v>7056</v>
      </c>
      <c r="P1310" s="50">
        <f t="shared" si="303"/>
        <v>7430</v>
      </c>
      <c r="Q1310" s="50">
        <f t="shared" si="304"/>
        <v>7504.3</v>
      </c>
    </row>
    <row r="1311" spans="1:20" ht="30.75" thickBot="1" x14ac:dyDescent="0.3">
      <c r="A1311" s="24">
        <v>640</v>
      </c>
      <c r="B1311" s="1" t="s">
        <v>1760</v>
      </c>
      <c r="C1311" s="28" t="s">
        <v>23</v>
      </c>
      <c r="D1311" s="36">
        <v>1</v>
      </c>
      <c r="E1311" s="118">
        <v>402</v>
      </c>
      <c r="F1311" s="128">
        <v>423</v>
      </c>
      <c r="G1311" s="154">
        <v>427.23</v>
      </c>
      <c r="H1311" s="31">
        <f t="shared" si="295"/>
        <v>417.41</v>
      </c>
      <c r="I1311" s="32">
        <f t="shared" si="296"/>
        <v>13.51200577264531</v>
      </c>
      <c r="J1311" s="32">
        <f t="shared" si="297"/>
        <v>3.2371063876393253</v>
      </c>
      <c r="K1311" s="33">
        <f t="shared" si="298"/>
        <v>417.41</v>
      </c>
      <c r="L1311" s="33">
        <f t="shared" si="299"/>
        <v>417.41</v>
      </c>
      <c r="M1311" s="33">
        <f t="shared" si="300"/>
        <v>417.41</v>
      </c>
      <c r="N1311" s="33">
        <f t="shared" si="301"/>
        <v>417.41</v>
      </c>
      <c r="O1311" s="50">
        <f t="shared" si="302"/>
        <v>402</v>
      </c>
      <c r="P1311" s="50">
        <f t="shared" si="303"/>
        <v>423</v>
      </c>
      <c r="Q1311" s="50">
        <f t="shared" si="304"/>
        <v>427.23</v>
      </c>
    </row>
    <row r="1312" spans="1:20" ht="24.75" thickBot="1" x14ac:dyDescent="0.3">
      <c r="A1312" s="24">
        <v>641</v>
      </c>
      <c r="B1312" s="1" t="s">
        <v>1761</v>
      </c>
      <c r="C1312" s="28" t="s">
        <v>23</v>
      </c>
      <c r="D1312" s="39">
        <v>1</v>
      </c>
      <c r="E1312" s="118">
        <v>1535</v>
      </c>
      <c r="F1312" s="128">
        <v>1616</v>
      </c>
      <c r="G1312" s="154">
        <v>1632.16</v>
      </c>
      <c r="H1312" s="31">
        <f t="shared" si="295"/>
        <v>1594.3866666666665</v>
      </c>
      <c r="I1312" s="32">
        <f t="shared" si="296"/>
        <v>52.061199883726616</v>
      </c>
      <c r="J1312" s="32">
        <f t="shared" si="297"/>
        <v>3.2652806858056151</v>
      </c>
      <c r="K1312" s="33">
        <f t="shared" si="298"/>
        <v>1594.3866666666665</v>
      </c>
      <c r="L1312" s="33">
        <f t="shared" si="299"/>
        <v>1594.3866666666665</v>
      </c>
      <c r="M1312" s="33">
        <f t="shared" si="300"/>
        <v>1594.39</v>
      </c>
      <c r="N1312" s="33">
        <f t="shared" si="301"/>
        <v>1594.39</v>
      </c>
      <c r="O1312" s="50">
        <f t="shared" si="302"/>
        <v>1535</v>
      </c>
      <c r="P1312" s="50">
        <f t="shared" si="303"/>
        <v>1616</v>
      </c>
      <c r="Q1312" s="50">
        <f t="shared" si="304"/>
        <v>1632.16</v>
      </c>
    </row>
    <row r="1313" spans="1:17" ht="30.75" thickBot="1" x14ac:dyDescent="0.3">
      <c r="A1313" s="24">
        <v>642</v>
      </c>
      <c r="B1313" s="1" t="s">
        <v>1762</v>
      </c>
      <c r="C1313" s="28" t="s">
        <v>23</v>
      </c>
      <c r="D1313" s="36">
        <v>1</v>
      </c>
      <c r="E1313" s="118">
        <v>494</v>
      </c>
      <c r="F1313" s="128">
        <v>520</v>
      </c>
      <c r="G1313" s="154">
        <v>525.20000000000005</v>
      </c>
      <c r="H1313" s="31">
        <f t="shared" si="295"/>
        <v>513.06666666666672</v>
      </c>
      <c r="I1313" s="32">
        <f t="shared" si="296"/>
        <v>16.715661319054473</v>
      </c>
      <c r="J1313" s="32">
        <f t="shared" si="297"/>
        <v>3.2579901219570822</v>
      </c>
      <c r="K1313" s="33">
        <f t="shared" si="298"/>
        <v>513.06666666666672</v>
      </c>
      <c r="L1313" s="33">
        <f t="shared" si="299"/>
        <v>513.06666666666672</v>
      </c>
      <c r="M1313" s="33">
        <f t="shared" si="300"/>
        <v>513.07000000000005</v>
      </c>
      <c r="N1313" s="33">
        <f t="shared" si="301"/>
        <v>513.07000000000005</v>
      </c>
      <c r="O1313" s="50">
        <f t="shared" si="302"/>
        <v>494</v>
      </c>
      <c r="P1313" s="50">
        <f t="shared" si="303"/>
        <v>520</v>
      </c>
      <c r="Q1313" s="50">
        <f t="shared" si="304"/>
        <v>525.20000000000005</v>
      </c>
    </row>
    <row r="1314" spans="1:17" ht="45.75" thickBot="1" x14ac:dyDescent="0.3">
      <c r="A1314" s="24">
        <v>643</v>
      </c>
      <c r="B1314" s="1" t="s">
        <v>1763</v>
      </c>
      <c r="C1314" s="28" t="s">
        <v>23</v>
      </c>
      <c r="D1314" s="36">
        <v>1</v>
      </c>
      <c r="E1314" s="118">
        <v>1421</v>
      </c>
      <c r="F1314" s="128">
        <v>1496</v>
      </c>
      <c r="G1314" s="154">
        <v>1510.96</v>
      </c>
      <c r="H1314" s="31">
        <f t="shared" si="295"/>
        <v>1475.9866666666667</v>
      </c>
      <c r="I1314" s="32">
        <f t="shared" si="296"/>
        <v>48.203739827251312</v>
      </c>
      <c r="J1314" s="32">
        <f t="shared" si="297"/>
        <v>3.2658655336035993</v>
      </c>
      <c r="K1314" s="33">
        <f t="shared" si="298"/>
        <v>1475.9866666666667</v>
      </c>
      <c r="L1314" s="33">
        <f t="shared" si="299"/>
        <v>1475.9866666666667</v>
      </c>
      <c r="M1314" s="33">
        <f t="shared" si="300"/>
        <v>1475.99</v>
      </c>
      <c r="N1314" s="33">
        <f t="shared" si="301"/>
        <v>1475.99</v>
      </c>
      <c r="O1314" s="50">
        <f t="shared" si="302"/>
        <v>1421</v>
      </c>
      <c r="P1314" s="50">
        <f t="shared" si="303"/>
        <v>1496</v>
      </c>
      <c r="Q1314" s="50">
        <f t="shared" si="304"/>
        <v>1510.96</v>
      </c>
    </row>
    <row r="1315" spans="1:17" ht="45.75" thickBot="1" x14ac:dyDescent="0.3">
      <c r="A1315" s="24">
        <v>644</v>
      </c>
      <c r="B1315" s="1" t="s">
        <v>1764</v>
      </c>
      <c r="C1315" s="28" t="s">
        <v>23</v>
      </c>
      <c r="D1315" s="36">
        <v>1</v>
      </c>
      <c r="E1315" s="118">
        <v>1524</v>
      </c>
      <c r="F1315" s="128">
        <v>1605</v>
      </c>
      <c r="G1315" s="154">
        <v>1621.05</v>
      </c>
      <c r="H1315" s="31">
        <f t="shared" si="295"/>
        <v>1583.3500000000001</v>
      </c>
      <c r="I1315" s="32">
        <f t="shared" si="296"/>
        <v>52.021317745708807</v>
      </c>
      <c r="J1315" s="32">
        <f t="shared" si="297"/>
        <v>3.2855223258097581</v>
      </c>
      <c r="K1315" s="33">
        <f t="shared" si="298"/>
        <v>1583.3500000000001</v>
      </c>
      <c r="L1315" s="33">
        <f t="shared" si="299"/>
        <v>1583.3500000000001</v>
      </c>
      <c r="M1315" s="33">
        <f t="shared" si="300"/>
        <v>1583.35</v>
      </c>
      <c r="N1315" s="33">
        <f t="shared" si="301"/>
        <v>1583.35</v>
      </c>
      <c r="O1315" s="50">
        <f t="shared" si="302"/>
        <v>1524</v>
      </c>
      <c r="P1315" s="50">
        <f t="shared" si="303"/>
        <v>1605</v>
      </c>
      <c r="Q1315" s="50">
        <f t="shared" si="304"/>
        <v>1621.05</v>
      </c>
    </row>
    <row r="1316" spans="1:17" ht="30.75" thickBot="1" x14ac:dyDescent="0.3">
      <c r="A1316" s="24">
        <v>645</v>
      </c>
      <c r="B1316" s="1" t="s">
        <v>1765</v>
      </c>
      <c r="C1316" s="28" t="s">
        <v>23</v>
      </c>
      <c r="D1316" s="36">
        <v>1</v>
      </c>
      <c r="E1316" s="118">
        <v>494</v>
      </c>
      <c r="F1316" s="128">
        <v>520</v>
      </c>
      <c r="G1316" s="154">
        <v>525.20000000000005</v>
      </c>
      <c r="H1316" s="31">
        <f t="shared" si="295"/>
        <v>513.06666666666672</v>
      </c>
      <c r="I1316" s="32">
        <f t="shared" si="296"/>
        <v>16.715661319054473</v>
      </c>
      <c r="J1316" s="32">
        <f t="shared" si="297"/>
        <v>3.2579901219570822</v>
      </c>
      <c r="K1316" s="33">
        <f t="shared" si="298"/>
        <v>513.06666666666672</v>
      </c>
      <c r="L1316" s="33">
        <f t="shared" si="299"/>
        <v>513.06666666666672</v>
      </c>
      <c r="M1316" s="33">
        <f t="shared" si="300"/>
        <v>513.07000000000005</v>
      </c>
      <c r="N1316" s="33">
        <f t="shared" si="301"/>
        <v>513.07000000000005</v>
      </c>
      <c r="O1316" s="50">
        <f t="shared" si="302"/>
        <v>494</v>
      </c>
      <c r="P1316" s="50">
        <f t="shared" si="303"/>
        <v>520</v>
      </c>
      <c r="Q1316" s="50">
        <f t="shared" si="304"/>
        <v>525.20000000000005</v>
      </c>
    </row>
    <row r="1317" spans="1:17" ht="45.75" thickBot="1" x14ac:dyDescent="0.3">
      <c r="A1317" s="24">
        <v>646</v>
      </c>
      <c r="B1317" s="1" t="s">
        <v>1766</v>
      </c>
      <c r="C1317" s="28" t="s">
        <v>23</v>
      </c>
      <c r="D1317" s="36">
        <v>1</v>
      </c>
      <c r="E1317" s="118">
        <v>1906</v>
      </c>
      <c r="F1317" s="128">
        <v>2007</v>
      </c>
      <c r="G1317" s="154">
        <v>2027.07</v>
      </c>
      <c r="H1317" s="31">
        <f t="shared" si="295"/>
        <v>1980.0233333333333</v>
      </c>
      <c r="I1317" s="32">
        <f t="shared" si="296"/>
        <v>64.886760077332653</v>
      </c>
      <c r="J1317" s="32">
        <f t="shared" si="297"/>
        <v>3.2770704761391358</v>
      </c>
      <c r="K1317" s="33">
        <f t="shared" si="298"/>
        <v>1980.0233333333333</v>
      </c>
      <c r="L1317" s="33">
        <f t="shared" si="299"/>
        <v>1980.0233333333333</v>
      </c>
      <c r="M1317" s="33">
        <f t="shared" si="300"/>
        <v>1980.02</v>
      </c>
      <c r="N1317" s="33">
        <f t="shared" si="301"/>
        <v>1980.02</v>
      </c>
      <c r="O1317" s="50">
        <f t="shared" si="302"/>
        <v>1906</v>
      </c>
      <c r="P1317" s="50">
        <f t="shared" si="303"/>
        <v>2007</v>
      </c>
      <c r="Q1317" s="50">
        <f t="shared" si="304"/>
        <v>2027.07</v>
      </c>
    </row>
    <row r="1318" spans="1:17" ht="24.75" thickBot="1" x14ac:dyDescent="0.3">
      <c r="A1318" s="24">
        <v>647</v>
      </c>
      <c r="B1318" s="1" t="s">
        <v>783</v>
      </c>
      <c r="C1318" s="28" t="s">
        <v>23</v>
      </c>
      <c r="D1318" s="36">
        <v>1</v>
      </c>
      <c r="E1318" s="118">
        <v>17304</v>
      </c>
      <c r="F1318" s="128">
        <v>18221</v>
      </c>
      <c r="G1318" s="154">
        <v>18403.21</v>
      </c>
      <c r="H1318" s="31">
        <f t="shared" si="295"/>
        <v>17976.07</v>
      </c>
      <c r="I1318" s="32">
        <f t="shared" si="296"/>
        <v>589.11686845650547</v>
      </c>
      <c r="J1318" s="32">
        <f t="shared" si="297"/>
        <v>3.2772283844939714</v>
      </c>
      <c r="K1318" s="33">
        <f t="shared" si="298"/>
        <v>17976.07</v>
      </c>
      <c r="L1318" s="33">
        <f t="shared" si="299"/>
        <v>17976.07</v>
      </c>
      <c r="M1318" s="33">
        <f t="shared" si="300"/>
        <v>17976.07</v>
      </c>
      <c r="N1318" s="33">
        <f t="shared" si="301"/>
        <v>17976.07</v>
      </c>
      <c r="O1318" s="50">
        <f t="shared" si="302"/>
        <v>17304</v>
      </c>
      <c r="P1318" s="50">
        <f t="shared" si="303"/>
        <v>18221</v>
      </c>
      <c r="Q1318" s="50">
        <f t="shared" si="304"/>
        <v>18403.21</v>
      </c>
    </row>
    <row r="1319" spans="1:17" ht="30.75" thickBot="1" x14ac:dyDescent="0.3">
      <c r="A1319" s="24">
        <v>648</v>
      </c>
      <c r="B1319" s="1" t="s">
        <v>1767</v>
      </c>
      <c r="C1319" s="28" t="s">
        <v>23</v>
      </c>
      <c r="D1319" s="36">
        <v>1</v>
      </c>
      <c r="E1319" s="118">
        <v>1421</v>
      </c>
      <c r="F1319" s="128">
        <v>1496</v>
      </c>
      <c r="G1319" s="154">
        <v>1510.96</v>
      </c>
      <c r="H1319" s="31">
        <f t="shared" ref="H1319:H1348" si="305">AVERAGE(E1319:G1319)</f>
        <v>1475.9866666666667</v>
      </c>
      <c r="I1319" s="32">
        <f t="shared" ref="I1319:I1348" si="306">SQRT(VAR(E1319:G1319))</f>
        <v>48.203739827251312</v>
      </c>
      <c r="J1319" s="32">
        <f t="shared" ref="J1319:J1348" si="307">I1319/H1319*100</f>
        <v>3.2658655336035993</v>
      </c>
      <c r="K1319" s="33">
        <f t="shared" ref="K1319:K1348" si="308">D1319*SUM(E1319:G1319)/COLUMNS(E1319:G1319)</f>
        <v>1475.9866666666667</v>
      </c>
      <c r="L1319" s="33">
        <f t="shared" ref="L1319:L1348" si="309">K1319/D1319</f>
        <v>1475.9866666666667</v>
      </c>
      <c r="M1319" s="33">
        <f t="shared" ref="M1319:M1348" si="310">ROUND(L1319,2)</f>
        <v>1475.99</v>
      </c>
      <c r="N1319" s="33">
        <f t="shared" ref="N1319:N1348" si="311">M1319*D1319</f>
        <v>1475.99</v>
      </c>
      <c r="O1319" s="50">
        <f t="shared" si="302"/>
        <v>1421</v>
      </c>
      <c r="P1319" s="50">
        <f t="shared" si="303"/>
        <v>1496</v>
      </c>
      <c r="Q1319" s="50">
        <f t="shared" si="304"/>
        <v>1510.96</v>
      </c>
    </row>
    <row r="1320" spans="1:17" ht="45.75" thickBot="1" x14ac:dyDescent="0.3">
      <c r="A1320" s="24">
        <v>649</v>
      </c>
      <c r="B1320" s="1" t="s">
        <v>1768</v>
      </c>
      <c r="C1320" s="28" t="s">
        <v>23</v>
      </c>
      <c r="D1320" s="36">
        <v>1</v>
      </c>
      <c r="E1320" s="118">
        <v>7004</v>
      </c>
      <c r="F1320" s="128">
        <v>7375</v>
      </c>
      <c r="G1320" s="154">
        <v>7448.75</v>
      </c>
      <c r="H1320" s="31">
        <f t="shared" si="305"/>
        <v>7275.916666666667</v>
      </c>
      <c r="I1320" s="32">
        <f t="shared" si="306"/>
        <v>238.35639457193787</v>
      </c>
      <c r="J1320" s="32">
        <f t="shared" si="307"/>
        <v>3.2759637787486735</v>
      </c>
      <c r="K1320" s="33">
        <f t="shared" si="308"/>
        <v>7275.916666666667</v>
      </c>
      <c r="L1320" s="33">
        <f t="shared" si="309"/>
        <v>7275.916666666667</v>
      </c>
      <c r="M1320" s="33">
        <f t="shared" si="310"/>
        <v>7275.92</v>
      </c>
      <c r="N1320" s="33">
        <f t="shared" si="311"/>
        <v>7275.92</v>
      </c>
      <c r="O1320" s="50">
        <f t="shared" si="302"/>
        <v>7004</v>
      </c>
      <c r="P1320" s="50">
        <f t="shared" si="303"/>
        <v>7375</v>
      </c>
      <c r="Q1320" s="50">
        <f t="shared" si="304"/>
        <v>7448.75</v>
      </c>
    </row>
    <row r="1321" spans="1:17" ht="45.75" thickBot="1" x14ac:dyDescent="0.3">
      <c r="A1321" s="24">
        <v>650</v>
      </c>
      <c r="B1321" s="1" t="s">
        <v>1769</v>
      </c>
      <c r="C1321" s="28" t="s">
        <v>23</v>
      </c>
      <c r="D1321" s="36">
        <v>1</v>
      </c>
      <c r="E1321" s="118">
        <v>3399</v>
      </c>
      <c r="F1321" s="128">
        <v>3579</v>
      </c>
      <c r="G1321" s="154">
        <v>3614.79</v>
      </c>
      <c r="H1321" s="31">
        <f t="shared" si="305"/>
        <v>3530.9300000000003</v>
      </c>
      <c r="I1321" s="32">
        <f t="shared" si="306"/>
        <v>115.6476316229606</v>
      </c>
      <c r="J1321" s="32">
        <f t="shared" si="307"/>
        <v>3.275273982292501</v>
      </c>
      <c r="K1321" s="33">
        <f t="shared" si="308"/>
        <v>3530.9300000000003</v>
      </c>
      <c r="L1321" s="33">
        <f t="shared" si="309"/>
        <v>3530.9300000000003</v>
      </c>
      <c r="M1321" s="33">
        <f t="shared" si="310"/>
        <v>3530.93</v>
      </c>
      <c r="N1321" s="33">
        <f t="shared" si="311"/>
        <v>3530.93</v>
      </c>
      <c r="O1321" s="50">
        <f t="shared" si="302"/>
        <v>3399</v>
      </c>
      <c r="P1321" s="50">
        <f t="shared" si="303"/>
        <v>3579</v>
      </c>
      <c r="Q1321" s="50">
        <f t="shared" si="304"/>
        <v>3614.79</v>
      </c>
    </row>
    <row r="1322" spans="1:17" ht="24.75" thickBot="1" x14ac:dyDescent="0.3">
      <c r="A1322" s="24">
        <v>651</v>
      </c>
      <c r="B1322" s="1" t="s">
        <v>1770</v>
      </c>
      <c r="C1322" s="28" t="s">
        <v>23</v>
      </c>
      <c r="D1322" s="36">
        <v>1</v>
      </c>
      <c r="E1322" s="118">
        <v>17304</v>
      </c>
      <c r="F1322" s="128">
        <v>18221</v>
      </c>
      <c r="G1322" s="154">
        <v>18403.21</v>
      </c>
      <c r="H1322" s="31">
        <f t="shared" si="305"/>
        <v>17976.07</v>
      </c>
      <c r="I1322" s="32">
        <f t="shared" si="306"/>
        <v>589.11686845650547</v>
      </c>
      <c r="J1322" s="32">
        <f t="shared" si="307"/>
        <v>3.2772283844939714</v>
      </c>
      <c r="K1322" s="33">
        <f t="shared" si="308"/>
        <v>17976.07</v>
      </c>
      <c r="L1322" s="33">
        <f t="shared" si="309"/>
        <v>17976.07</v>
      </c>
      <c r="M1322" s="33">
        <f t="shared" si="310"/>
        <v>17976.07</v>
      </c>
      <c r="N1322" s="33">
        <f t="shared" si="311"/>
        <v>17976.07</v>
      </c>
      <c r="O1322" s="50">
        <f t="shared" si="302"/>
        <v>17304</v>
      </c>
      <c r="P1322" s="50">
        <f t="shared" si="303"/>
        <v>18221</v>
      </c>
      <c r="Q1322" s="50">
        <f t="shared" si="304"/>
        <v>18403.21</v>
      </c>
    </row>
    <row r="1323" spans="1:17" ht="24.75" thickBot="1" x14ac:dyDescent="0.3">
      <c r="A1323" s="24">
        <v>652</v>
      </c>
      <c r="B1323" s="1" t="s">
        <v>1771</v>
      </c>
      <c r="C1323" s="28" t="s">
        <v>23</v>
      </c>
      <c r="D1323" s="36">
        <v>1</v>
      </c>
      <c r="E1323" s="118">
        <v>10094</v>
      </c>
      <c r="F1323" s="128">
        <v>10629</v>
      </c>
      <c r="G1323" s="154">
        <v>10735.29</v>
      </c>
      <c r="H1323" s="31">
        <f t="shared" si="305"/>
        <v>10486.096666666666</v>
      </c>
      <c r="I1323" s="32">
        <f t="shared" si="306"/>
        <v>343.69934249767419</v>
      </c>
      <c r="J1323" s="32">
        <f t="shared" si="307"/>
        <v>3.2776671188835205</v>
      </c>
      <c r="K1323" s="33">
        <f t="shared" si="308"/>
        <v>10486.096666666666</v>
      </c>
      <c r="L1323" s="33">
        <f t="shared" si="309"/>
        <v>10486.096666666666</v>
      </c>
      <c r="M1323" s="33">
        <f t="shared" si="310"/>
        <v>10486.1</v>
      </c>
      <c r="N1323" s="33">
        <f t="shared" si="311"/>
        <v>10486.1</v>
      </c>
      <c r="O1323" s="50">
        <f t="shared" si="302"/>
        <v>10094</v>
      </c>
      <c r="P1323" s="50">
        <f t="shared" si="303"/>
        <v>10629</v>
      </c>
      <c r="Q1323" s="50">
        <f t="shared" si="304"/>
        <v>10735.29</v>
      </c>
    </row>
    <row r="1324" spans="1:17" ht="24.75" thickBot="1" x14ac:dyDescent="0.3">
      <c r="A1324" s="24">
        <v>653</v>
      </c>
      <c r="B1324" s="1" t="s">
        <v>1772</v>
      </c>
      <c r="C1324" s="28" t="s">
        <v>23</v>
      </c>
      <c r="D1324" s="36">
        <v>1</v>
      </c>
      <c r="E1324" s="118">
        <v>17304</v>
      </c>
      <c r="F1324" s="128">
        <v>18221</v>
      </c>
      <c r="G1324" s="154">
        <v>18403.21</v>
      </c>
      <c r="H1324" s="31">
        <f t="shared" si="305"/>
        <v>17976.07</v>
      </c>
      <c r="I1324" s="32">
        <f t="shared" si="306"/>
        <v>589.11686845650547</v>
      </c>
      <c r="J1324" s="32">
        <f t="shared" si="307"/>
        <v>3.2772283844939714</v>
      </c>
      <c r="K1324" s="33">
        <f t="shared" si="308"/>
        <v>17976.07</v>
      </c>
      <c r="L1324" s="33">
        <f t="shared" si="309"/>
        <v>17976.07</v>
      </c>
      <c r="M1324" s="33">
        <f t="shared" si="310"/>
        <v>17976.07</v>
      </c>
      <c r="N1324" s="33">
        <f t="shared" si="311"/>
        <v>17976.07</v>
      </c>
      <c r="O1324" s="50">
        <f t="shared" si="302"/>
        <v>17304</v>
      </c>
      <c r="P1324" s="50">
        <f t="shared" si="303"/>
        <v>18221</v>
      </c>
      <c r="Q1324" s="50">
        <f t="shared" si="304"/>
        <v>18403.21</v>
      </c>
    </row>
    <row r="1325" spans="1:17" ht="30.75" thickBot="1" x14ac:dyDescent="0.3">
      <c r="A1325" s="24">
        <v>654</v>
      </c>
      <c r="B1325" s="1" t="s">
        <v>1773</v>
      </c>
      <c r="C1325" s="28" t="s">
        <v>23</v>
      </c>
      <c r="D1325" s="36">
        <v>1</v>
      </c>
      <c r="E1325" s="118">
        <v>10094</v>
      </c>
      <c r="F1325" s="128">
        <v>10629</v>
      </c>
      <c r="G1325" s="154">
        <v>10735.29</v>
      </c>
      <c r="H1325" s="31">
        <f t="shared" si="305"/>
        <v>10486.096666666666</v>
      </c>
      <c r="I1325" s="32">
        <f t="shared" si="306"/>
        <v>343.69934249767419</v>
      </c>
      <c r="J1325" s="32">
        <f t="shared" si="307"/>
        <v>3.2776671188835205</v>
      </c>
      <c r="K1325" s="33">
        <f t="shared" si="308"/>
        <v>10486.096666666666</v>
      </c>
      <c r="L1325" s="33">
        <f t="shared" si="309"/>
        <v>10486.096666666666</v>
      </c>
      <c r="M1325" s="33">
        <f t="shared" si="310"/>
        <v>10486.1</v>
      </c>
      <c r="N1325" s="33">
        <f t="shared" si="311"/>
        <v>10486.1</v>
      </c>
      <c r="O1325" s="50">
        <f t="shared" si="302"/>
        <v>10094</v>
      </c>
      <c r="P1325" s="50">
        <f t="shared" si="303"/>
        <v>10629</v>
      </c>
      <c r="Q1325" s="50">
        <f t="shared" si="304"/>
        <v>10735.29</v>
      </c>
    </row>
    <row r="1326" spans="1:17" ht="30.75" thickBot="1" x14ac:dyDescent="0.3">
      <c r="A1326" s="24">
        <v>655</v>
      </c>
      <c r="B1326" s="1" t="s">
        <v>1774</v>
      </c>
      <c r="C1326" s="28" t="s">
        <v>23</v>
      </c>
      <c r="D1326" s="36">
        <v>1</v>
      </c>
      <c r="E1326" s="118">
        <v>4666</v>
      </c>
      <c r="F1326" s="128">
        <v>4913</v>
      </c>
      <c r="G1326" s="154">
        <v>4962.13</v>
      </c>
      <c r="H1326" s="31">
        <f t="shared" si="305"/>
        <v>4847.043333333334</v>
      </c>
      <c r="I1326" s="32">
        <f t="shared" si="306"/>
        <v>158.7008369018051</v>
      </c>
      <c r="J1326" s="32">
        <f t="shared" si="307"/>
        <v>3.2741782152103398</v>
      </c>
      <c r="K1326" s="33">
        <f t="shared" si="308"/>
        <v>4847.043333333334</v>
      </c>
      <c r="L1326" s="33">
        <f t="shared" si="309"/>
        <v>4847.043333333334</v>
      </c>
      <c r="M1326" s="33">
        <f t="shared" si="310"/>
        <v>4847.04</v>
      </c>
      <c r="N1326" s="33">
        <f t="shared" si="311"/>
        <v>4847.04</v>
      </c>
      <c r="O1326" s="50">
        <f t="shared" si="302"/>
        <v>4666</v>
      </c>
      <c r="P1326" s="50">
        <f t="shared" si="303"/>
        <v>4913</v>
      </c>
      <c r="Q1326" s="50">
        <f t="shared" si="304"/>
        <v>4962.13</v>
      </c>
    </row>
    <row r="1327" spans="1:17" ht="30.75" thickBot="1" x14ac:dyDescent="0.3">
      <c r="A1327" s="24">
        <v>656</v>
      </c>
      <c r="B1327" s="1" t="s">
        <v>1775</v>
      </c>
      <c r="C1327" s="28" t="s">
        <v>23</v>
      </c>
      <c r="D1327" s="39">
        <v>1</v>
      </c>
      <c r="E1327" s="118">
        <v>7004</v>
      </c>
      <c r="F1327" s="128">
        <v>7375</v>
      </c>
      <c r="G1327" s="154">
        <v>7448.75</v>
      </c>
      <c r="H1327" s="31">
        <f t="shared" si="305"/>
        <v>7275.916666666667</v>
      </c>
      <c r="I1327" s="32">
        <f t="shared" si="306"/>
        <v>238.35639457193787</v>
      </c>
      <c r="J1327" s="32">
        <f t="shared" si="307"/>
        <v>3.2759637787486735</v>
      </c>
      <c r="K1327" s="33">
        <f t="shared" si="308"/>
        <v>7275.916666666667</v>
      </c>
      <c r="L1327" s="33">
        <f t="shared" si="309"/>
        <v>7275.916666666667</v>
      </c>
      <c r="M1327" s="33">
        <f t="shared" si="310"/>
        <v>7275.92</v>
      </c>
      <c r="N1327" s="33">
        <f t="shared" si="311"/>
        <v>7275.92</v>
      </c>
      <c r="O1327" s="50">
        <f t="shared" si="302"/>
        <v>7004</v>
      </c>
      <c r="P1327" s="50">
        <f t="shared" si="303"/>
        <v>7375</v>
      </c>
      <c r="Q1327" s="50">
        <f t="shared" si="304"/>
        <v>7448.75</v>
      </c>
    </row>
    <row r="1328" spans="1:17" ht="30.75" thickBot="1" x14ac:dyDescent="0.3">
      <c r="A1328" s="24">
        <v>657</v>
      </c>
      <c r="B1328" s="1" t="s">
        <v>1776</v>
      </c>
      <c r="C1328" s="28" t="s">
        <v>23</v>
      </c>
      <c r="D1328" s="36">
        <v>1</v>
      </c>
      <c r="E1328" s="118">
        <v>1318</v>
      </c>
      <c r="F1328" s="128">
        <v>1388</v>
      </c>
      <c r="G1328" s="154">
        <v>1401.88</v>
      </c>
      <c r="H1328" s="31">
        <f t="shared" si="305"/>
        <v>1369.2933333333333</v>
      </c>
      <c r="I1328" s="32">
        <f t="shared" si="306"/>
        <v>44.960183866765234</v>
      </c>
      <c r="J1328" s="32">
        <f t="shared" si="307"/>
        <v>3.2834589033831492</v>
      </c>
      <c r="K1328" s="33">
        <f t="shared" si="308"/>
        <v>1369.2933333333333</v>
      </c>
      <c r="L1328" s="33">
        <f t="shared" si="309"/>
        <v>1369.2933333333333</v>
      </c>
      <c r="M1328" s="33">
        <f t="shared" si="310"/>
        <v>1369.29</v>
      </c>
      <c r="N1328" s="33">
        <f t="shared" si="311"/>
        <v>1369.29</v>
      </c>
      <c r="O1328" s="50">
        <f t="shared" si="302"/>
        <v>1318</v>
      </c>
      <c r="P1328" s="50">
        <f t="shared" si="303"/>
        <v>1388</v>
      </c>
      <c r="Q1328" s="50">
        <f t="shared" si="304"/>
        <v>1401.88</v>
      </c>
    </row>
    <row r="1329" spans="1:17" ht="24.75" thickBot="1" x14ac:dyDescent="0.3">
      <c r="A1329" s="24">
        <v>658</v>
      </c>
      <c r="B1329" s="1" t="s">
        <v>1777</v>
      </c>
      <c r="C1329" s="28" t="s">
        <v>23</v>
      </c>
      <c r="D1329" s="36">
        <v>1</v>
      </c>
      <c r="E1329" s="118">
        <v>855</v>
      </c>
      <c r="F1329" s="128">
        <v>900</v>
      </c>
      <c r="G1329" s="154">
        <v>909</v>
      </c>
      <c r="H1329" s="31">
        <f t="shared" si="305"/>
        <v>888</v>
      </c>
      <c r="I1329" s="32">
        <f t="shared" si="306"/>
        <v>28.930952282978865</v>
      </c>
      <c r="J1329" s="32">
        <f t="shared" si="307"/>
        <v>3.2579901219570795</v>
      </c>
      <c r="K1329" s="33">
        <f t="shared" si="308"/>
        <v>888</v>
      </c>
      <c r="L1329" s="33">
        <f t="shared" si="309"/>
        <v>888</v>
      </c>
      <c r="M1329" s="33">
        <f t="shared" si="310"/>
        <v>888</v>
      </c>
      <c r="N1329" s="33">
        <f t="shared" si="311"/>
        <v>888</v>
      </c>
      <c r="O1329" s="50">
        <f t="shared" si="302"/>
        <v>855</v>
      </c>
      <c r="P1329" s="50">
        <f t="shared" si="303"/>
        <v>900</v>
      </c>
      <c r="Q1329" s="50">
        <f t="shared" si="304"/>
        <v>909</v>
      </c>
    </row>
    <row r="1330" spans="1:17" ht="30.75" thickBot="1" x14ac:dyDescent="0.3">
      <c r="A1330" s="24">
        <v>659</v>
      </c>
      <c r="B1330" s="1" t="s">
        <v>1778</v>
      </c>
      <c r="C1330" s="28" t="s">
        <v>23</v>
      </c>
      <c r="D1330" s="36">
        <v>1</v>
      </c>
      <c r="E1330" s="118">
        <v>101</v>
      </c>
      <c r="F1330" s="128">
        <v>106</v>
      </c>
      <c r="G1330" s="154">
        <v>107.06</v>
      </c>
      <c r="H1330" s="31">
        <f t="shared" si="305"/>
        <v>104.68666666666667</v>
      </c>
      <c r="I1330" s="32">
        <f t="shared" si="306"/>
        <v>3.2364383716260283</v>
      </c>
      <c r="J1330" s="32">
        <f t="shared" si="307"/>
        <v>3.091547829993659</v>
      </c>
      <c r="K1330" s="33">
        <f t="shared" si="308"/>
        <v>104.68666666666667</v>
      </c>
      <c r="L1330" s="33">
        <f t="shared" si="309"/>
        <v>104.68666666666667</v>
      </c>
      <c r="M1330" s="33">
        <f t="shared" si="310"/>
        <v>104.69</v>
      </c>
      <c r="N1330" s="33">
        <f t="shared" si="311"/>
        <v>104.69</v>
      </c>
      <c r="O1330" s="50">
        <f t="shared" si="302"/>
        <v>101</v>
      </c>
      <c r="P1330" s="50">
        <f t="shared" si="303"/>
        <v>106</v>
      </c>
      <c r="Q1330" s="50">
        <f t="shared" si="304"/>
        <v>107.06</v>
      </c>
    </row>
    <row r="1331" spans="1:17" ht="45.75" thickBot="1" x14ac:dyDescent="0.3">
      <c r="A1331" s="24">
        <v>660</v>
      </c>
      <c r="B1331" s="1" t="s">
        <v>1779</v>
      </c>
      <c r="C1331" s="28" t="s">
        <v>23</v>
      </c>
      <c r="D1331" s="36">
        <v>1</v>
      </c>
      <c r="E1331" s="118">
        <v>46</v>
      </c>
      <c r="F1331" s="128">
        <v>48</v>
      </c>
      <c r="G1331" s="154">
        <v>48.480000000000004</v>
      </c>
      <c r="H1331" s="31">
        <f t="shared" si="305"/>
        <v>47.493333333333339</v>
      </c>
      <c r="I1331" s="32">
        <f t="shared" si="306"/>
        <v>1.3153453285481107</v>
      </c>
      <c r="J1331" s="32">
        <f t="shared" si="307"/>
        <v>2.7695367670159543</v>
      </c>
      <c r="K1331" s="33">
        <f t="shared" si="308"/>
        <v>47.493333333333339</v>
      </c>
      <c r="L1331" s="33">
        <f t="shared" si="309"/>
        <v>47.493333333333339</v>
      </c>
      <c r="M1331" s="33">
        <f t="shared" si="310"/>
        <v>47.49</v>
      </c>
      <c r="N1331" s="33">
        <f t="shared" si="311"/>
        <v>47.49</v>
      </c>
      <c r="O1331" s="50">
        <f t="shared" si="302"/>
        <v>46</v>
      </c>
      <c r="P1331" s="50">
        <f t="shared" si="303"/>
        <v>48</v>
      </c>
      <c r="Q1331" s="50">
        <f t="shared" si="304"/>
        <v>48.480000000000004</v>
      </c>
    </row>
    <row r="1332" spans="1:17" ht="30.75" thickBot="1" x14ac:dyDescent="0.3">
      <c r="A1332" s="24">
        <v>661</v>
      </c>
      <c r="B1332" s="1" t="s">
        <v>1780</v>
      </c>
      <c r="C1332" s="28" t="s">
        <v>23</v>
      </c>
      <c r="D1332" s="36">
        <v>1</v>
      </c>
      <c r="E1332" s="118">
        <v>67</v>
      </c>
      <c r="F1332" s="128">
        <v>71</v>
      </c>
      <c r="G1332" s="154">
        <v>71.709999999999994</v>
      </c>
      <c r="H1332" s="31">
        <f t="shared" si="305"/>
        <v>69.903333333333322</v>
      </c>
      <c r="I1332" s="32">
        <f t="shared" si="306"/>
        <v>2.5392978031994047</v>
      </c>
      <c r="J1332" s="32">
        <f t="shared" si="307"/>
        <v>3.6325847167985383</v>
      </c>
      <c r="K1332" s="33">
        <f t="shared" si="308"/>
        <v>69.903333333333322</v>
      </c>
      <c r="L1332" s="33">
        <f t="shared" si="309"/>
        <v>69.903333333333322</v>
      </c>
      <c r="M1332" s="33">
        <f t="shared" si="310"/>
        <v>69.900000000000006</v>
      </c>
      <c r="N1332" s="33">
        <f t="shared" si="311"/>
        <v>69.900000000000006</v>
      </c>
      <c r="O1332" s="50">
        <f t="shared" si="302"/>
        <v>67</v>
      </c>
      <c r="P1332" s="50">
        <f t="shared" si="303"/>
        <v>71</v>
      </c>
      <c r="Q1332" s="50">
        <f t="shared" si="304"/>
        <v>71.709999999999994</v>
      </c>
    </row>
    <row r="1333" spans="1:17" ht="30.75" thickBot="1" x14ac:dyDescent="0.3">
      <c r="A1333" s="24">
        <v>662</v>
      </c>
      <c r="B1333" s="1" t="s">
        <v>1781</v>
      </c>
      <c r="C1333" s="28" t="s">
        <v>23</v>
      </c>
      <c r="D1333" s="36">
        <v>1</v>
      </c>
      <c r="E1333" s="118">
        <v>62</v>
      </c>
      <c r="F1333" s="128">
        <v>65</v>
      </c>
      <c r="G1333" s="154">
        <v>65.650000000000006</v>
      </c>
      <c r="H1333" s="31">
        <f t="shared" si="305"/>
        <v>64.216666666666669</v>
      </c>
      <c r="I1333" s="32">
        <f t="shared" si="306"/>
        <v>1.9470062489199518</v>
      </c>
      <c r="J1333" s="32">
        <f t="shared" si="307"/>
        <v>3.0319329077393489</v>
      </c>
      <c r="K1333" s="33">
        <f t="shared" si="308"/>
        <v>64.216666666666669</v>
      </c>
      <c r="L1333" s="33">
        <f t="shared" si="309"/>
        <v>64.216666666666669</v>
      </c>
      <c r="M1333" s="33">
        <f t="shared" si="310"/>
        <v>64.22</v>
      </c>
      <c r="N1333" s="33">
        <f t="shared" si="311"/>
        <v>64.22</v>
      </c>
      <c r="O1333" s="50">
        <f t="shared" si="302"/>
        <v>62</v>
      </c>
      <c r="P1333" s="50">
        <f t="shared" si="303"/>
        <v>65</v>
      </c>
      <c r="Q1333" s="50">
        <f t="shared" si="304"/>
        <v>65.650000000000006</v>
      </c>
    </row>
    <row r="1334" spans="1:17" ht="30.75" thickBot="1" x14ac:dyDescent="0.3">
      <c r="A1334" s="24">
        <v>663</v>
      </c>
      <c r="B1334" s="1" t="s">
        <v>1782</v>
      </c>
      <c r="C1334" s="28" t="s">
        <v>23</v>
      </c>
      <c r="D1334" s="36">
        <v>1</v>
      </c>
      <c r="E1334" s="118">
        <v>67</v>
      </c>
      <c r="F1334" s="128">
        <v>71</v>
      </c>
      <c r="G1334" s="154">
        <v>71.709999999999994</v>
      </c>
      <c r="H1334" s="31">
        <f t="shared" si="305"/>
        <v>69.903333333333322</v>
      </c>
      <c r="I1334" s="32">
        <f t="shared" si="306"/>
        <v>2.5392978031994047</v>
      </c>
      <c r="J1334" s="32">
        <f t="shared" si="307"/>
        <v>3.6325847167985383</v>
      </c>
      <c r="K1334" s="33">
        <f t="shared" si="308"/>
        <v>69.903333333333322</v>
      </c>
      <c r="L1334" s="33">
        <f t="shared" si="309"/>
        <v>69.903333333333322</v>
      </c>
      <c r="M1334" s="33">
        <f t="shared" si="310"/>
        <v>69.900000000000006</v>
      </c>
      <c r="N1334" s="33">
        <f t="shared" si="311"/>
        <v>69.900000000000006</v>
      </c>
      <c r="O1334" s="50">
        <f t="shared" si="302"/>
        <v>67</v>
      </c>
      <c r="P1334" s="50">
        <f t="shared" si="303"/>
        <v>71</v>
      </c>
      <c r="Q1334" s="50">
        <f t="shared" si="304"/>
        <v>71.709999999999994</v>
      </c>
    </row>
    <row r="1335" spans="1:17" ht="30.75" thickBot="1" x14ac:dyDescent="0.3">
      <c r="A1335" s="24">
        <v>664</v>
      </c>
      <c r="B1335" s="1" t="s">
        <v>1783</v>
      </c>
      <c r="C1335" s="28" t="s">
        <v>23</v>
      </c>
      <c r="D1335" s="36">
        <v>1</v>
      </c>
      <c r="E1335" s="118">
        <v>1421</v>
      </c>
      <c r="F1335" s="128">
        <v>1496</v>
      </c>
      <c r="G1335" s="154">
        <v>1510.96</v>
      </c>
      <c r="H1335" s="31">
        <f t="shared" si="305"/>
        <v>1475.9866666666667</v>
      </c>
      <c r="I1335" s="32">
        <f t="shared" si="306"/>
        <v>48.203739827251312</v>
      </c>
      <c r="J1335" s="32">
        <f t="shared" si="307"/>
        <v>3.2658655336035993</v>
      </c>
      <c r="K1335" s="33">
        <f t="shared" si="308"/>
        <v>1475.9866666666667</v>
      </c>
      <c r="L1335" s="33">
        <f t="shared" si="309"/>
        <v>1475.9866666666667</v>
      </c>
      <c r="M1335" s="33">
        <f t="shared" si="310"/>
        <v>1475.99</v>
      </c>
      <c r="N1335" s="33">
        <f t="shared" si="311"/>
        <v>1475.99</v>
      </c>
      <c r="O1335" s="50">
        <f t="shared" si="302"/>
        <v>1421</v>
      </c>
      <c r="P1335" s="50">
        <f t="shared" si="303"/>
        <v>1496</v>
      </c>
      <c r="Q1335" s="50">
        <f t="shared" si="304"/>
        <v>1510.96</v>
      </c>
    </row>
    <row r="1336" spans="1:17" ht="30.75" thickBot="1" x14ac:dyDescent="0.3">
      <c r="A1336" s="24">
        <v>665</v>
      </c>
      <c r="B1336" s="1" t="s">
        <v>784</v>
      </c>
      <c r="C1336" s="28" t="s">
        <v>23</v>
      </c>
      <c r="D1336" s="36">
        <v>1</v>
      </c>
      <c r="E1336" s="118">
        <v>9249</v>
      </c>
      <c r="F1336" s="128">
        <v>9739</v>
      </c>
      <c r="G1336" s="154">
        <v>9836.39</v>
      </c>
      <c r="H1336" s="31">
        <f t="shared" si="305"/>
        <v>9608.1299999999992</v>
      </c>
      <c r="I1336" s="32">
        <f t="shared" si="306"/>
        <v>314.80465482581394</v>
      </c>
      <c r="J1336" s="32">
        <f t="shared" si="307"/>
        <v>3.276440418955759</v>
      </c>
      <c r="K1336" s="33">
        <f t="shared" si="308"/>
        <v>9608.1299999999992</v>
      </c>
      <c r="L1336" s="33">
        <f t="shared" si="309"/>
        <v>9608.1299999999992</v>
      </c>
      <c r="M1336" s="33">
        <f t="shared" si="310"/>
        <v>9608.1299999999992</v>
      </c>
      <c r="N1336" s="33">
        <f t="shared" si="311"/>
        <v>9608.1299999999992</v>
      </c>
      <c r="O1336" s="50">
        <f t="shared" si="302"/>
        <v>9249</v>
      </c>
      <c r="P1336" s="50">
        <f t="shared" si="303"/>
        <v>9739</v>
      </c>
      <c r="Q1336" s="50">
        <f t="shared" si="304"/>
        <v>9836.39</v>
      </c>
    </row>
    <row r="1337" spans="1:17" ht="24.75" thickBot="1" x14ac:dyDescent="0.3">
      <c r="A1337" s="24">
        <v>666</v>
      </c>
      <c r="B1337" s="1" t="s">
        <v>585</v>
      </c>
      <c r="C1337" s="28" t="s">
        <v>23</v>
      </c>
      <c r="D1337" s="36">
        <v>1</v>
      </c>
      <c r="E1337" s="118">
        <v>4223</v>
      </c>
      <c r="F1337" s="128">
        <v>4447</v>
      </c>
      <c r="G1337" s="154">
        <v>4491.47</v>
      </c>
      <c r="H1337" s="31">
        <f t="shared" si="305"/>
        <v>4387.1566666666668</v>
      </c>
      <c r="I1337" s="32">
        <f t="shared" si="306"/>
        <v>143.89215973545382</v>
      </c>
      <c r="J1337" s="32">
        <f t="shared" si="307"/>
        <v>3.2798500411151754</v>
      </c>
      <c r="K1337" s="33">
        <f t="shared" si="308"/>
        <v>4387.1566666666668</v>
      </c>
      <c r="L1337" s="33">
        <f t="shared" si="309"/>
        <v>4387.1566666666668</v>
      </c>
      <c r="M1337" s="33">
        <f t="shared" si="310"/>
        <v>4387.16</v>
      </c>
      <c r="N1337" s="33">
        <f t="shared" si="311"/>
        <v>4387.16</v>
      </c>
      <c r="O1337" s="50">
        <f t="shared" si="302"/>
        <v>4223</v>
      </c>
      <c r="P1337" s="50">
        <f t="shared" si="303"/>
        <v>4447</v>
      </c>
      <c r="Q1337" s="50">
        <f t="shared" si="304"/>
        <v>4491.47</v>
      </c>
    </row>
    <row r="1338" spans="1:17" ht="30.75" thickBot="1" x14ac:dyDescent="0.3">
      <c r="A1338" s="24">
        <v>667</v>
      </c>
      <c r="B1338" s="1" t="s">
        <v>1784</v>
      </c>
      <c r="C1338" s="28" t="s">
        <v>23</v>
      </c>
      <c r="D1338" s="36">
        <v>1</v>
      </c>
      <c r="E1338" s="118">
        <v>4223</v>
      </c>
      <c r="F1338" s="128">
        <v>4447</v>
      </c>
      <c r="G1338" s="154">
        <v>4491.47</v>
      </c>
      <c r="H1338" s="31">
        <f t="shared" si="305"/>
        <v>4387.1566666666668</v>
      </c>
      <c r="I1338" s="32">
        <f t="shared" si="306"/>
        <v>143.89215973545382</v>
      </c>
      <c r="J1338" s="32">
        <f t="shared" si="307"/>
        <v>3.2798500411151754</v>
      </c>
      <c r="K1338" s="33">
        <f t="shared" si="308"/>
        <v>4387.1566666666668</v>
      </c>
      <c r="L1338" s="33">
        <f t="shared" si="309"/>
        <v>4387.1566666666668</v>
      </c>
      <c r="M1338" s="33">
        <f t="shared" si="310"/>
        <v>4387.16</v>
      </c>
      <c r="N1338" s="33">
        <f t="shared" si="311"/>
        <v>4387.16</v>
      </c>
      <c r="O1338" s="50">
        <f t="shared" si="302"/>
        <v>4223</v>
      </c>
      <c r="P1338" s="50">
        <f t="shared" si="303"/>
        <v>4447</v>
      </c>
      <c r="Q1338" s="50">
        <f t="shared" si="304"/>
        <v>4491.47</v>
      </c>
    </row>
    <row r="1339" spans="1:17" ht="30.75" thickBot="1" x14ac:dyDescent="0.3">
      <c r="A1339" s="24">
        <v>668</v>
      </c>
      <c r="B1339" s="1" t="s">
        <v>1785</v>
      </c>
      <c r="C1339" s="28" t="s">
        <v>23</v>
      </c>
      <c r="D1339" s="36">
        <v>1</v>
      </c>
      <c r="E1339" s="118">
        <v>3399</v>
      </c>
      <c r="F1339" s="128">
        <v>3579</v>
      </c>
      <c r="G1339" s="154">
        <v>3614.79</v>
      </c>
      <c r="H1339" s="31">
        <f t="shared" si="305"/>
        <v>3530.9300000000003</v>
      </c>
      <c r="I1339" s="32">
        <f t="shared" si="306"/>
        <v>115.6476316229606</v>
      </c>
      <c r="J1339" s="32">
        <f t="shared" si="307"/>
        <v>3.275273982292501</v>
      </c>
      <c r="K1339" s="33">
        <f t="shared" si="308"/>
        <v>3530.9300000000003</v>
      </c>
      <c r="L1339" s="33">
        <f t="shared" si="309"/>
        <v>3530.9300000000003</v>
      </c>
      <c r="M1339" s="33">
        <f t="shared" si="310"/>
        <v>3530.93</v>
      </c>
      <c r="N1339" s="33">
        <f t="shared" si="311"/>
        <v>3530.93</v>
      </c>
      <c r="O1339" s="50">
        <f t="shared" si="302"/>
        <v>3399</v>
      </c>
      <c r="P1339" s="50">
        <f t="shared" si="303"/>
        <v>3579</v>
      </c>
      <c r="Q1339" s="50">
        <f t="shared" si="304"/>
        <v>3614.79</v>
      </c>
    </row>
    <row r="1340" spans="1:17" ht="30.75" thickBot="1" x14ac:dyDescent="0.3">
      <c r="A1340" s="24">
        <v>669</v>
      </c>
      <c r="B1340" s="1" t="s">
        <v>1786</v>
      </c>
      <c r="C1340" s="28" t="s">
        <v>23</v>
      </c>
      <c r="D1340" s="36">
        <v>1</v>
      </c>
      <c r="E1340" s="118">
        <v>1421</v>
      </c>
      <c r="F1340" s="128">
        <v>1496</v>
      </c>
      <c r="G1340" s="154">
        <v>1510.96</v>
      </c>
      <c r="H1340" s="31">
        <f t="shared" si="305"/>
        <v>1475.9866666666667</v>
      </c>
      <c r="I1340" s="32">
        <f t="shared" si="306"/>
        <v>48.203739827251312</v>
      </c>
      <c r="J1340" s="32">
        <f t="shared" si="307"/>
        <v>3.2658655336035993</v>
      </c>
      <c r="K1340" s="33">
        <f t="shared" si="308"/>
        <v>1475.9866666666667</v>
      </c>
      <c r="L1340" s="33">
        <f t="shared" si="309"/>
        <v>1475.9866666666667</v>
      </c>
      <c r="M1340" s="33">
        <f t="shared" si="310"/>
        <v>1475.99</v>
      </c>
      <c r="N1340" s="33">
        <f t="shared" si="311"/>
        <v>1475.99</v>
      </c>
      <c r="O1340" s="50">
        <f t="shared" si="302"/>
        <v>1421</v>
      </c>
      <c r="P1340" s="50">
        <f t="shared" si="303"/>
        <v>1496</v>
      </c>
      <c r="Q1340" s="50">
        <f t="shared" si="304"/>
        <v>1510.96</v>
      </c>
    </row>
    <row r="1341" spans="1:17" ht="30.75" thickBot="1" x14ac:dyDescent="0.3">
      <c r="A1341" s="24">
        <v>670</v>
      </c>
      <c r="B1341" s="1" t="s">
        <v>1787</v>
      </c>
      <c r="C1341" s="28" t="s">
        <v>23</v>
      </c>
      <c r="D1341" s="36">
        <v>1</v>
      </c>
      <c r="E1341" s="118">
        <v>1421</v>
      </c>
      <c r="F1341" s="128">
        <v>1496</v>
      </c>
      <c r="G1341" s="154">
        <v>1510.96</v>
      </c>
      <c r="H1341" s="31">
        <f t="shared" si="305"/>
        <v>1475.9866666666667</v>
      </c>
      <c r="I1341" s="32">
        <f t="shared" si="306"/>
        <v>48.203739827251312</v>
      </c>
      <c r="J1341" s="32">
        <f t="shared" si="307"/>
        <v>3.2658655336035993</v>
      </c>
      <c r="K1341" s="33">
        <f t="shared" si="308"/>
        <v>1475.9866666666667</v>
      </c>
      <c r="L1341" s="33">
        <f t="shared" si="309"/>
        <v>1475.9866666666667</v>
      </c>
      <c r="M1341" s="33">
        <f t="shared" si="310"/>
        <v>1475.99</v>
      </c>
      <c r="N1341" s="33">
        <f t="shared" si="311"/>
        <v>1475.99</v>
      </c>
      <c r="O1341" s="50">
        <f t="shared" si="302"/>
        <v>1421</v>
      </c>
      <c r="P1341" s="50">
        <f t="shared" si="303"/>
        <v>1496</v>
      </c>
      <c r="Q1341" s="50">
        <f t="shared" si="304"/>
        <v>1510.96</v>
      </c>
    </row>
    <row r="1342" spans="1:17" ht="30.75" thickBot="1" x14ac:dyDescent="0.3">
      <c r="A1342" s="24">
        <v>671</v>
      </c>
      <c r="B1342" s="1" t="s">
        <v>1788</v>
      </c>
      <c r="C1342" s="28" t="s">
        <v>23</v>
      </c>
      <c r="D1342" s="39">
        <v>1</v>
      </c>
      <c r="E1342" s="118">
        <v>711</v>
      </c>
      <c r="F1342" s="128">
        <v>749</v>
      </c>
      <c r="G1342" s="154">
        <v>756.49</v>
      </c>
      <c r="H1342" s="31">
        <f t="shared" si="305"/>
        <v>738.82999999999993</v>
      </c>
      <c r="I1342" s="32">
        <f t="shared" si="306"/>
        <v>24.390709296779384</v>
      </c>
      <c r="J1342" s="32">
        <f t="shared" si="307"/>
        <v>3.3012613587400876</v>
      </c>
      <c r="K1342" s="33">
        <f t="shared" si="308"/>
        <v>738.82999999999993</v>
      </c>
      <c r="L1342" s="33">
        <f t="shared" si="309"/>
        <v>738.82999999999993</v>
      </c>
      <c r="M1342" s="33">
        <f t="shared" si="310"/>
        <v>738.83</v>
      </c>
      <c r="N1342" s="33">
        <f t="shared" si="311"/>
        <v>738.83</v>
      </c>
      <c r="O1342" s="50">
        <f t="shared" si="302"/>
        <v>711</v>
      </c>
      <c r="P1342" s="50">
        <f t="shared" si="303"/>
        <v>749</v>
      </c>
      <c r="Q1342" s="50">
        <f t="shared" si="304"/>
        <v>756.49</v>
      </c>
    </row>
    <row r="1343" spans="1:17" ht="30.75" thickBot="1" x14ac:dyDescent="0.3">
      <c r="A1343" s="24">
        <v>672</v>
      </c>
      <c r="B1343" s="1" t="s">
        <v>1789</v>
      </c>
      <c r="C1343" s="28" t="s">
        <v>23</v>
      </c>
      <c r="D1343" s="36">
        <v>1</v>
      </c>
      <c r="E1343" s="118">
        <v>82</v>
      </c>
      <c r="F1343" s="128">
        <v>86</v>
      </c>
      <c r="G1343" s="154">
        <v>86.86</v>
      </c>
      <c r="H1343" s="31">
        <f t="shared" si="305"/>
        <v>84.953333333333333</v>
      </c>
      <c r="I1343" s="32">
        <f t="shared" si="306"/>
        <v>2.5935561172516266</v>
      </c>
      <c r="J1343" s="32">
        <f t="shared" si="307"/>
        <v>3.0529186030584947</v>
      </c>
      <c r="K1343" s="33">
        <f t="shared" si="308"/>
        <v>84.953333333333333</v>
      </c>
      <c r="L1343" s="33">
        <f t="shared" si="309"/>
        <v>84.953333333333333</v>
      </c>
      <c r="M1343" s="33">
        <f t="shared" si="310"/>
        <v>84.95</v>
      </c>
      <c r="N1343" s="33">
        <f t="shared" si="311"/>
        <v>84.95</v>
      </c>
      <c r="O1343" s="50">
        <f t="shared" si="302"/>
        <v>82</v>
      </c>
      <c r="P1343" s="50">
        <f t="shared" si="303"/>
        <v>86</v>
      </c>
      <c r="Q1343" s="50">
        <f t="shared" si="304"/>
        <v>86.86</v>
      </c>
    </row>
    <row r="1344" spans="1:17" ht="30.75" thickBot="1" x14ac:dyDescent="0.3">
      <c r="A1344" s="24">
        <v>673</v>
      </c>
      <c r="B1344" s="1" t="s">
        <v>1790</v>
      </c>
      <c r="C1344" s="28" t="s">
        <v>23</v>
      </c>
      <c r="D1344" s="36">
        <v>1</v>
      </c>
      <c r="E1344" s="118">
        <v>82</v>
      </c>
      <c r="F1344" s="128">
        <v>86</v>
      </c>
      <c r="G1344" s="154">
        <v>86.86</v>
      </c>
      <c r="H1344" s="31">
        <f t="shared" si="305"/>
        <v>84.953333333333333</v>
      </c>
      <c r="I1344" s="32">
        <f t="shared" si="306"/>
        <v>2.5935561172516266</v>
      </c>
      <c r="J1344" s="32">
        <f t="shared" si="307"/>
        <v>3.0529186030584947</v>
      </c>
      <c r="K1344" s="33">
        <f t="shared" si="308"/>
        <v>84.953333333333333</v>
      </c>
      <c r="L1344" s="33">
        <f t="shared" si="309"/>
        <v>84.953333333333333</v>
      </c>
      <c r="M1344" s="33">
        <f t="shared" si="310"/>
        <v>84.95</v>
      </c>
      <c r="N1344" s="33">
        <f t="shared" si="311"/>
        <v>84.95</v>
      </c>
      <c r="O1344" s="50">
        <f t="shared" si="302"/>
        <v>82</v>
      </c>
      <c r="P1344" s="50">
        <f t="shared" si="303"/>
        <v>86</v>
      </c>
      <c r="Q1344" s="50">
        <f t="shared" si="304"/>
        <v>86.86</v>
      </c>
    </row>
    <row r="1345" spans="1:17" ht="30.75" thickBot="1" x14ac:dyDescent="0.3">
      <c r="A1345" s="24">
        <v>674</v>
      </c>
      <c r="B1345" s="1" t="s">
        <v>1791</v>
      </c>
      <c r="C1345" s="28" t="s">
        <v>23</v>
      </c>
      <c r="D1345" s="36">
        <v>1</v>
      </c>
      <c r="E1345" s="118">
        <v>67</v>
      </c>
      <c r="F1345" s="128">
        <v>71</v>
      </c>
      <c r="G1345" s="154">
        <v>71.709999999999994</v>
      </c>
      <c r="H1345" s="31">
        <f t="shared" si="305"/>
        <v>69.903333333333322</v>
      </c>
      <c r="I1345" s="32">
        <f t="shared" si="306"/>
        <v>2.5392978031994047</v>
      </c>
      <c r="J1345" s="32">
        <f t="shared" si="307"/>
        <v>3.6325847167985383</v>
      </c>
      <c r="K1345" s="33">
        <f t="shared" si="308"/>
        <v>69.903333333333322</v>
      </c>
      <c r="L1345" s="33">
        <f t="shared" si="309"/>
        <v>69.903333333333322</v>
      </c>
      <c r="M1345" s="33">
        <f t="shared" si="310"/>
        <v>69.900000000000006</v>
      </c>
      <c r="N1345" s="33">
        <f t="shared" si="311"/>
        <v>69.900000000000006</v>
      </c>
      <c r="O1345" s="50">
        <f t="shared" si="302"/>
        <v>67</v>
      </c>
      <c r="P1345" s="50">
        <f t="shared" si="303"/>
        <v>71</v>
      </c>
      <c r="Q1345" s="50">
        <f t="shared" si="304"/>
        <v>71.709999999999994</v>
      </c>
    </row>
    <row r="1346" spans="1:17" ht="45.75" thickBot="1" x14ac:dyDescent="0.3">
      <c r="A1346" s="24">
        <v>675</v>
      </c>
      <c r="B1346" s="1" t="s">
        <v>1792</v>
      </c>
      <c r="C1346" s="28" t="s">
        <v>23</v>
      </c>
      <c r="D1346" s="36">
        <v>1</v>
      </c>
      <c r="E1346" s="118">
        <v>67</v>
      </c>
      <c r="F1346" s="128">
        <v>71</v>
      </c>
      <c r="G1346" s="154">
        <v>71.709999999999994</v>
      </c>
      <c r="H1346" s="31">
        <f t="shared" si="305"/>
        <v>69.903333333333322</v>
      </c>
      <c r="I1346" s="32">
        <f t="shared" si="306"/>
        <v>2.5392978031994047</v>
      </c>
      <c r="J1346" s="32">
        <f t="shared" si="307"/>
        <v>3.6325847167985383</v>
      </c>
      <c r="K1346" s="33">
        <f t="shared" si="308"/>
        <v>69.903333333333322</v>
      </c>
      <c r="L1346" s="33">
        <f t="shared" si="309"/>
        <v>69.903333333333322</v>
      </c>
      <c r="M1346" s="33">
        <f t="shared" si="310"/>
        <v>69.900000000000006</v>
      </c>
      <c r="N1346" s="33">
        <f t="shared" si="311"/>
        <v>69.900000000000006</v>
      </c>
      <c r="O1346" s="50">
        <f t="shared" si="302"/>
        <v>67</v>
      </c>
      <c r="P1346" s="50">
        <f t="shared" si="303"/>
        <v>71</v>
      </c>
      <c r="Q1346" s="50">
        <f t="shared" si="304"/>
        <v>71.709999999999994</v>
      </c>
    </row>
    <row r="1347" spans="1:17" ht="45.75" thickBot="1" x14ac:dyDescent="0.3">
      <c r="A1347" s="24">
        <v>676</v>
      </c>
      <c r="B1347" s="1" t="s">
        <v>1793</v>
      </c>
      <c r="C1347" s="28" t="s">
        <v>23</v>
      </c>
      <c r="D1347" s="36">
        <v>1</v>
      </c>
      <c r="E1347" s="118">
        <v>67</v>
      </c>
      <c r="F1347" s="128">
        <v>71</v>
      </c>
      <c r="G1347" s="154">
        <v>71.709999999999994</v>
      </c>
      <c r="H1347" s="31">
        <f t="shared" si="305"/>
        <v>69.903333333333322</v>
      </c>
      <c r="I1347" s="32">
        <f t="shared" si="306"/>
        <v>2.5392978031994047</v>
      </c>
      <c r="J1347" s="32">
        <f t="shared" si="307"/>
        <v>3.6325847167985383</v>
      </c>
      <c r="K1347" s="33">
        <f t="shared" si="308"/>
        <v>69.903333333333322</v>
      </c>
      <c r="L1347" s="33">
        <f t="shared" si="309"/>
        <v>69.903333333333322</v>
      </c>
      <c r="M1347" s="33">
        <f t="shared" si="310"/>
        <v>69.900000000000006</v>
      </c>
      <c r="N1347" s="33">
        <f t="shared" si="311"/>
        <v>69.900000000000006</v>
      </c>
      <c r="O1347" s="50">
        <f t="shared" si="302"/>
        <v>67</v>
      </c>
      <c r="P1347" s="50">
        <f t="shared" si="303"/>
        <v>71</v>
      </c>
      <c r="Q1347" s="50">
        <f t="shared" si="304"/>
        <v>71.709999999999994</v>
      </c>
    </row>
    <row r="1348" spans="1:17" ht="45.75" thickBot="1" x14ac:dyDescent="0.3">
      <c r="A1348" s="24">
        <v>677</v>
      </c>
      <c r="B1348" s="1" t="s">
        <v>1794</v>
      </c>
      <c r="C1348" s="28" t="s">
        <v>23</v>
      </c>
      <c r="D1348" s="36">
        <v>1</v>
      </c>
      <c r="E1348" s="118">
        <v>67</v>
      </c>
      <c r="F1348" s="128">
        <v>71</v>
      </c>
      <c r="G1348" s="154">
        <v>71.709999999999994</v>
      </c>
      <c r="H1348" s="31">
        <f t="shared" si="305"/>
        <v>69.903333333333322</v>
      </c>
      <c r="I1348" s="32">
        <f t="shared" si="306"/>
        <v>2.5392978031994047</v>
      </c>
      <c r="J1348" s="32">
        <f t="shared" si="307"/>
        <v>3.6325847167985383</v>
      </c>
      <c r="K1348" s="33">
        <f t="shared" si="308"/>
        <v>69.903333333333322</v>
      </c>
      <c r="L1348" s="33">
        <f t="shared" si="309"/>
        <v>69.903333333333322</v>
      </c>
      <c r="M1348" s="33">
        <f t="shared" si="310"/>
        <v>69.900000000000006</v>
      </c>
      <c r="N1348" s="33">
        <f t="shared" si="311"/>
        <v>69.900000000000006</v>
      </c>
      <c r="O1348" s="50">
        <f t="shared" si="302"/>
        <v>67</v>
      </c>
      <c r="P1348" s="50">
        <f t="shared" si="303"/>
        <v>71</v>
      </c>
      <c r="Q1348" s="50">
        <f t="shared" si="304"/>
        <v>71.709999999999994</v>
      </c>
    </row>
    <row r="1349" spans="1:17" ht="45.75" thickBot="1" x14ac:dyDescent="0.3">
      <c r="A1349" s="24">
        <v>678</v>
      </c>
      <c r="B1349" s="1" t="s">
        <v>1795</v>
      </c>
      <c r="C1349" s="28" t="s">
        <v>23</v>
      </c>
      <c r="D1349" s="36">
        <v>1</v>
      </c>
      <c r="E1349" s="118">
        <v>67</v>
      </c>
      <c r="F1349" s="128">
        <v>71</v>
      </c>
      <c r="G1349" s="154">
        <v>71.709999999999994</v>
      </c>
      <c r="H1349" s="31">
        <f t="shared" ref="H1349:H1361" si="312">AVERAGE(E1349:G1349)</f>
        <v>69.903333333333322</v>
      </c>
      <c r="I1349" s="32">
        <f t="shared" ref="I1349:I1361" si="313">SQRT(VAR(E1349:G1349))</f>
        <v>2.5392978031994047</v>
      </c>
      <c r="J1349" s="32">
        <f t="shared" ref="J1349:J1361" si="314">I1349/H1349*100</f>
        <v>3.6325847167985383</v>
      </c>
      <c r="K1349" s="33">
        <f t="shared" ref="K1349:K1361" si="315">D1349*SUM(E1349:G1349)/COLUMNS(E1349:G1349)</f>
        <v>69.903333333333322</v>
      </c>
      <c r="L1349" s="33">
        <f t="shared" ref="L1349:L1361" si="316">K1349/D1349</f>
        <v>69.903333333333322</v>
      </c>
      <c r="M1349" s="33">
        <f t="shared" ref="M1349:M1361" si="317">ROUND(L1349,2)</f>
        <v>69.900000000000006</v>
      </c>
      <c r="N1349" s="33">
        <f t="shared" ref="N1349:N1361" si="318">M1349*D1349</f>
        <v>69.900000000000006</v>
      </c>
      <c r="O1349" s="50">
        <f t="shared" si="302"/>
        <v>67</v>
      </c>
      <c r="P1349" s="50">
        <f t="shared" si="303"/>
        <v>71</v>
      </c>
      <c r="Q1349" s="50">
        <f t="shared" si="304"/>
        <v>71.709999999999994</v>
      </c>
    </row>
    <row r="1350" spans="1:17" ht="45.75" thickBot="1" x14ac:dyDescent="0.3">
      <c r="A1350" s="24">
        <v>679</v>
      </c>
      <c r="B1350" s="1" t="s">
        <v>1796</v>
      </c>
      <c r="C1350" s="28" t="s">
        <v>23</v>
      </c>
      <c r="D1350" s="36">
        <v>1</v>
      </c>
      <c r="E1350" s="118">
        <v>67</v>
      </c>
      <c r="F1350" s="128">
        <v>71</v>
      </c>
      <c r="G1350" s="154">
        <v>71.709999999999994</v>
      </c>
      <c r="H1350" s="31">
        <f t="shared" si="312"/>
        <v>69.903333333333322</v>
      </c>
      <c r="I1350" s="32">
        <f t="shared" si="313"/>
        <v>2.5392978031994047</v>
      </c>
      <c r="J1350" s="32">
        <f t="shared" si="314"/>
        <v>3.6325847167985383</v>
      </c>
      <c r="K1350" s="33">
        <f t="shared" si="315"/>
        <v>69.903333333333322</v>
      </c>
      <c r="L1350" s="33">
        <f t="shared" si="316"/>
        <v>69.903333333333322</v>
      </c>
      <c r="M1350" s="33">
        <f t="shared" si="317"/>
        <v>69.900000000000006</v>
      </c>
      <c r="N1350" s="33">
        <f t="shared" si="318"/>
        <v>69.900000000000006</v>
      </c>
      <c r="O1350" s="50">
        <f t="shared" si="302"/>
        <v>67</v>
      </c>
      <c r="P1350" s="50">
        <f t="shared" si="303"/>
        <v>71</v>
      </c>
      <c r="Q1350" s="50">
        <f t="shared" si="304"/>
        <v>71.709999999999994</v>
      </c>
    </row>
    <row r="1351" spans="1:17" ht="24.75" thickBot="1" x14ac:dyDescent="0.3">
      <c r="A1351" s="24">
        <v>680</v>
      </c>
      <c r="B1351" s="1" t="s">
        <v>785</v>
      </c>
      <c r="C1351" s="28" t="s">
        <v>23</v>
      </c>
      <c r="D1351" s="36">
        <v>1</v>
      </c>
      <c r="E1351" s="118">
        <v>361</v>
      </c>
      <c r="F1351" s="128">
        <v>380</v>
      </c>
      <c r="G1351" s="154">
        <v>383.8</v>
      </c>
      <c r="H1351" s="31">
        <f t="shared" si="312"/>
        <v>374.93333333333334</v>
      </c>
      <c r="I1351" s="32">
        <f t="shared" si="313"/>
        <v>12.215290963924414</v>
      </c>
      <c r="J1351" s="32">
        <f t="shared" si="314"/>
        <v>3.2579901219570808</v>
      </c>
      <c r="K1351" s="33">
        <f t="shared" si="315"/>
        <v>374.93333333333334</v>
      </c>
      <c r="L1351" s="33">
        <f t="shared" si="316"/>
        <v>374.93333333333334</v>
      </c>
      <c r="M1351" s="33">
        <f t="shared" si="317"/>
        <v>374.93</v>
      </c>
      <c r="N1351" s="33">
        <f t="shared" si="318"/>
        <v>374.93</v>
      </c>
      <c r="O1351" s="50">
        <f t="shared" si="302"/>
        <v>361</v>
      </c>
      <c r="P1351" s="50">
        <f t="shared" si="303"/>
        <v>380</v>
      </c>
      <c r="Q1351" s="50">
        <f t="shared" si="304"/>
        <v>383.8</v>
      </c>
    </row>
    <row r="1352" spans="1:17" ht="30.75" thickBot="1" x14ac:dyDescent="0.3">
      <c r="A1352" s="24">
        <v>681</v>
      </c>
      <c r="B1352" s="1" t="s">
        <v>1797</v>
      </c>
      <c r="C1352" s="28" t="s">
        <v>23</v>
      </c>
      <c r="D1352" s="36">
        <v>1</v>
      </c>
      <c r="E1352" s="118">
        <v>505</v>
      </c>
      <c r="F1352" s="128">
        <v>532</v>
      </c>
      <c r="G1352" s="154">
        <v>537.32000000000005</v>
      </c>
      <c r="H1352" s="31">
        <f t="shared" si="312"/>
        <v>524.77333333333343</v>
      </c>
      <c r="I1352" s="32">
        <f t="shared" si="313"/>
        <v>17.329573951293032</v>
      </c>
      <c r="J1352" s="32">
        <f t="shared" si="314"/>
        <v>3.3022969824355335</v>
      </c>
      <c r="K1352" s="33">
        <f t="shared" si="315"/>
        <v>524.77333333333343</v>
      </c>
      <c r="L1352" s="33">
        <f t="shared" si="316"/>
        <v>524.77333333333343</v>
      </c>
      <c r="M1352" s="33">
        <f t="shared" si="317"/>
        <v>524.77</v>
      </c>
      <c r="N1352" s="33">
        <f t="shared" si="318"/>
        <v>524.77</v>
      </c>
      <c r="O1352" s="50">
        <f t="shared" si="302"/>
        <v>505</v>
      </c>
      <c r="P1352" s="50">
        <f t="shared" si="303"/>
        <v>532</v>
      </c>
      <c r="Q1352" s="50">
        <f t="shared" si="304"/>
        <v>537.32000000000005</v>
      </c>
    </row>
    <row r="1353" spans="1:17" ht="30.75" thickBot="1" x14ac:dyDescent="0.3">
      <c r="A1353" s="24">
        <v>682</v>
      </c>
      <c r="B1353" s="1" t="s">
        <v>1798</v>
      </c>
      <c r="C1353" s="28" t="s">
        <v>23</v>
      </c>
      <c r="D1353" s="36">
        <v>1</v>
      </c>
      <c r="E1353" s="118">
        <v>88</v>
      </c>
      <c r="F1353" s="128">
        <v>93</v>
      </c>
      <c r="G1353" s="154">
        <v>93.93</v>
      </c>
      <c r="H1353" s="31">
        <f t="shared" si="312"/>
        <v>91.643333333333331</v>
      </c>
      <c r="I1353" s="32">
        <f t="shared" si="313"/>
        <v>3.1892998186644901</v>
      </c>
      <c r="J1353" s="32">
        <f t="shared" si="314"/>
        <v>3.4801220150560037</v>
      </c>
      <c r="K1353" s="33">
        <f t="shared" si="315"/>
        <v>91.643333333333331</v>
      </c>
      <c r="L1353" s="33">
        <f t="shared" si="316"/>
        <v>91.643333333333331</v>
      </c>
      <c r="M1353" s="33">
        <f t="shared" si="317"/>
        <v>91.64</v>
      </c>
      <c r="N1353" s="33">
        <f t="shared" si="318"/>
        <v>91.64</v>
      </c>
      <c r="O1353" s="50">
        <f t="shared" si="302"/>
        <v>88</v>
      </c>
      <c r="P1353" s="50">
        <f t="shared" si="303"/>
        <v>93</v>
      </c>
      <c r="Q1353" s="50">
        <f t="shared" si="304"/>
        <v>93.93</v>
      </c>
    </row>
    <row r="1354" spans="1:17" ht="45.75" thickBot="1" x14ac:dyDescent="0.3">
      <c r="A1354" s="24">
        <v>683</v>
      </c>
      <c r="B1354" s="1" t="s">
        <v>1799</v>
      </c>
      <c r="C1354" s="28" t="s">
        <v>23</v>
      </c>
      <c r="D1354" s="36">
        <v>1</v>
      </c>
      <c r="E1354" s="118">
        <v>191</v>
      </c>
      <c r="F1354" s="128">
        <v>201</v>
      </c>
      <c r="G1354" s="154">
        <v>203.01</v>
      </c>
      <c r="H1354" s="31">
        <f t="shared" si="312"/>
        <v>198.33666666666667</v>
      </c>
      <c r="I1354" s="32">
        <f t="shared" si="313"/>
        <v>6.432731405346666</v>
      </c>
      <c r="J1354" s="32">
        <f t="shared" si="314"/>
        <v>3.2433394759819159</v>
      </c>
      <c r="K1354" s="33">
        <f t="shared" si="315"/>
        <v>198.33666666666667</v>
      </c>
      <c r="L1354" s="33">
        <f t="shared" si="316"/>
        <v>198.33666666666667</v>
      </c>
      <c r="M1354" s="33">
        <f t="shared" si="317"/>
        <v>198.34</v>
      </c>
      <c r="N1354" s="33">
        <f t="shared" si="318"/>
        <v>198.34</v>
      </c>
      <c r="O1354" s="50">
        <f t="shared" si="302"/>
        <v>191</v>
      </c>
      <c r="P1354" s="50">
        <f t="shared" si="303"/>
        <v>201</v>
      </c>
      <c r="Q1354" s="50">
        <f t="shared" si="304"/>
        <v>203.01</v>
      </c>
    </row>
    <row r="1355" spans="1:17" ht="30.75" thickBot="1" x14ac:dyDescent="0.3">
      <c r="A1355" s="24">
        <v>684</v>
      </c>
      <c r="B1355" s="1" t="s">
        <v>1800</v>
      </c>
      <c r="C1355" s="28" t="s">
        <v>23</v>
      </c>
      <c r="D1355" s="36">
        <v>1</v>
      </c>
      <c r="E1355" s="118">
        <v>227</v>
      </c>
      <c r="F1355" s="128">
        <v>239</v>
      </c>
      <c r="G1355" s="154">
        <v>241.39000000000001</v>
      </c>
      <c r="H1355" s="31">
        <f t="shared" si="312"/>
        <v>235.79666666666665</v>
      </c>
      <c r="I1355" s="32">
        <f t="shared" si="313"/>
        <v>7.7112925851204359</v>
      </c>
      <c r="J1355" s="32">
        <f t="shared" si="314"/>
        <v>3.2703145019524325</v>
      </c>
      <c r="K1355" s="33">
        <f t="shared" si="315"/>
        <v>235.79666666666665</v>
      </c>
      <c r="L1355" s="33">
        <f t="shared" si="316"/>
        <v>235.79666666666665</v>
      </c>
      <c r="M1355" s="33">
        <f t="shared" si="317"/>
        <v>235.8</v>
      </c>
      <c r="N1355" s="33">
        <f t="shared" si="318"/>
        <v>235.8</v>
      </c>
      <c r="O1355" s="50">
        <f t="shared" si="302"/>
        <v>227</v>
      </c>
      <c r="P1355" s="50">
        <f t="shared" si="303"/>
        <v>239</v>
      </c>
      <c r="Q1355" s="50">
        <f t="shared" si="304"/>
        <v>241.39000000000001</v>
      </c>
    </row>
    <row r="1356" spans="1:17" ht="30.75" thickBot="1" x14ac:dyDescent="0.3">
      <c r="A1356" s="24">
        <v>685</v>
      </c>
      <c r="B1356" s="1" t="s">
        <v>1801</v>
      </c>
      <c r="C1356" s="28" t="s">
        <v>23</v>
      </c>
      <c r="D1356" s="36">
        <v>1</v>
      </c>
      <c r="E1356" s="118">
        <v>391</v>
      </c>
      <c r="F1356" s="128">
        <v>412</v>
      </c>
      <c r="G1356" s="154">
        <v>416.12</v>
      </c>
      <c r="H1356" s="31">
        <f t="shared" si="312"/>
        <v>406.37333333333328</v>
      </c>
      <c r="I1356" s="32">
        <f t="shared" si="313"/>
        <v>13.472124306631578</v>
      </c>
      <c r="J1356" s="32">
        <f t="shared" si="314"/>
        <v>3.3152087505655508</v>
      </c>
      <c r="K1356" s="33">
        <f t="shared" si="315"/>
        <v>406.37333333333328</v>
      </c>
      <c r="L1356" s="33">
        <f t="shared" si="316"/>
        <v>406.37333333333328</v>
      </c>
      <c r="M1356" s="33">
        <f t="shared" si="317"/>
        <v>406.37</v>
      </c>
      <c r="N1356" s="33">
        <f t="shared" si="318"/>
        <v>406.37</v>
      </c>
      <c r="O1356" s="50">
        <f t="shared" ref="O1356:O1419" si="319">E1356*D1356</f>
        <v>391</v>
      </c>
      <c r="P1356" s="50">
        <f t="shared" ref="P1356:P1419" si="320">F1356*D1356</f>
        <v>412</v>
      </c>
      <c r="Q1356" s="50">
        <f t="shared" ref="Q1356:Q1419" si="321">G1356*D1356</f>
        <v>416.12</v>
      </c>
    </row>
    <row r="1357" spans="1:17" ht="30.75" thickBot="1" x14ac:dyDescent="0.3">
      <c r="A1357" s="24">
        <v>686</v>
      </c>
      <c r="B1357" s="1" t="s">
        <v>1802</v>
      </c>
      <c r="C1357" s="28" t="s">
        <v>23</v>
      </c>
      <c r="D1357" s="39">
        <v>1</v>
      </c>
      <c r="E1357" s="118">
        <v>1421</v>
      </c>
      <c r="F1357" s="128">
        <v>1496</v>
      </c>
      <c r="G1357" s="154">
        <v>1510.96</v>
      </c>
      <c r="H1357" s="31">
        <f t="shared" si="312"/>
        <v>1475.9866666666667</v>
      </c>
      <c r="I1357" s="32">
        <f t="shared" si="313"/>
        <v>48.203739827251312</v>
      </c>
      <c r="J1357" s="32">
        <f t="shared" si="314"/>
        <v>3.2658655336035993</v>
      </c>
      <c r="K1357" s="33">
        <f t="shared" si="315"/>
        <v>1475.9866666666667</v>
      </c>
      <c r="L1357" s="33">
        <f t="shared" si="316"/>
        <v>1475.9866666666667</v>
      </c>
      <c r="M1357" s="33">
        <f t="shared" si="317"/>
        <v>1475.99</v>
      </c>
      <c r="N1357" s="33">
        <f t="shared" si="318"/>
        <v>1475.99</v>
      </c>
      <c r="O1357" s="50">
        <f t="shared" si="319"/>
        <v>1421</v>
      </c>
      <c r="P1357" s="50">
        <f t="shared" si="320"/>
        <v>1496</v>
      </c>
      <c r="Q1357" s="50">
        <f t="shared" si="321"/>
        <v>1510.96</v>
      </c>
    </row>
    <row r="1358" spans="1:17" ht="30.75" thickBot="1" x14ac:dyDescent="0.3">
      <c r="A1358" s="24">
        <v>687</v>
      </c>
      <c r="B1358" s="1" t="s">
        <v>1803</v>
      </c>
      <c r="C1358" s="28" t="s">
        <v>23</v>
      </c>
      <c r="D1358" s="36">
        <v>1</v>
      </c>
      <c r="E1358" s="118">
        <v>1133</v>
      </c>
      <c r="F1358" s="128">
        <v>1193</v>
      </c>
      <c r="G1358" s="154">
        <v>1204.93</v>
      </c>
      <c r="H1358" s="31">
        <f t="shared" si="312"/>
        <v>1176.9766666666667</v>
      </c>
      <c r="I1358" s="32">
        <f t="shared" si="313"/>
        <v>38.549210540986891</v>
      </c>
      <c r="J1358" s="32">
        <f t="shared" si="314"/>
        <v>3.2752739822925028</v>
      </c>
      <c r="K1358" s="33">
        <f t="shared" si="315"/>
        <v>1176.9766666666667</v>
      </c>
      <c r="L1358" s="33">
        <f t="shared" si="316"/>
        <v>1176.9766666666667</v>
      </c>
      <c r="M1358" s="33">
        <f t="shared" si="317"/>
        <v>1176.98</v>
      </c>
      <c r="N1358" s="33">
        <f t="shared" si="318"/>
        <v>1176.98</v>
      </c>
      <c r="O1358" s="50">
        <f t="shared" si="319"/>
        <v>1133</v>
      </c>
      <c r="P1358" s="50">
        <f t="shared" si="320"/>
        <v>1193</v>
      </c>
      <c r="Q1358" s="50">
        <f t="shared" si="321"/>
        <v>1204.93</v>
      </c>
    </row>
    <row r="1359" spans="1:17" ht="30.75" thickBot="1" x14ac:dyDescent="0.3">
      <c r="A1359" s="24">
        <v>688</v>
      </c>
      <c r="B1359" s="1" t="s">
        <v>1804</v>
      </c>
      <c r="C1359" s="28" t="s">
        <v>23</v>
      </c>
      <c r="D1359" s="36">
        <v>1</v>
      </c>
      <c r="E1359" s="118">
        <v>1535</v>
      </c>
      <c r="F1359" s="128">
        <v>1616</v>
      </c>
      <c r="G1359" s="154">
        <v>1632.16</v>
      </c>
      <c r="H1359" s="31">
        <f t="shared" si="312"/>
        <v>1594.3866666666665</v>
      </c>
      <c r="I1359" s="32">
        <f t="shared" si="313"/>
        <v>52.061199883726616</v>
      </c>
      <c r="J1359" s="32">
        <f t="shared" si="314"/>
        <v>3.2652806858056151</v>
      </c>
      <c r="K1359" s="33">
        <f t="shared" si="315"/>
        <v>1594.3866666666665</v>
      </c>
      <c r="L1359" s="33">
        <f t="shared" si="316"/>
        <v>1594.3866666666665</v>
      </c>
      <c r="M1359" s="33">
        <f t="shared" si="317"/>
        <v>1594.39</v>
      </c>
      <c r="N1359" s="33">
        <f t="shared" si="318"/>
        <v>1594.39</v>
      </c>
      <c r="O1359" s="50">
        <f t="shared" si="319"/>
        <v>1535</v>
      </c>
      <c r="P1359" s="50">
        <f t="shared" si="320"/>
        <v>1616</v>
      </c>
      <c r="Q1359" s="50">
        <f t="shared" si="321"/>
        <v>1632.16</v>
      </c>
    </row>
    <row r="1360" spans="1:17" ht="45.75" thickBot="1" x14ac:dyDescent="0.3">
      <c r="A1360" s="24">
        <v>689</v>
      </c>
      <c r="B1360" s="1" t="s">
        <v>1805</v>
      </c>
      <c r="C1360" s="28" t="s">
        <v>23</v>
      </c>
      <c r="D1360" s="36">
        <v>1</v>
      </c>
      <c r="E1360" s="118">
        <v>1627</v>
      </c>
      <c r="F1360" s="128">
        <v>1713</v>
      </c>
      <c r="G1360" s="154">
        <v>1730.13</v>
      </c>
      <c r="H1360" s="31">
        <f t="shared" si="312"/>
        <v>1690.0433333333333</v>
      </c>
      <c r="I1360" s="32">
        <f t="shared" si="313"/>
        <v>55.264867984401604</v>
      </c>
      <c r="J1360" s="32">
        <f t="shared" si="314"/>
        <v>3.2700266847833253</v>
      </c>
      <c r="K1360" s="33">
        <f t="shared" si="315"/>
        <v>1690.0433333333333</v>
      </c>
      <c r="L1360" s="33">
        <f t="shared" si="316"/>
        <v>1690.0433333333333</v>
      </c>
      <c r="M1360" s="33">
        <f t="shared" si="317"/>
        <v>1690.04</v>
      </c>
      <c r="N1360" s="33">
        <f t="shared" si="318"/>
        <v>1690.04</v>
      </c>
      <c r="O1360" s="50">
        <f t="shared" si="319"/>
        <v>1627</v>
      </c>
      <c r="P1360" s="50">
        <f t="shared" si="320"/>
        <v>1713</v>
      </c>
      <c r="Q1360" s="50">
        <f t="shared" si="321"/>
        <v>1730.13</v>
      </c>
    </row>
    <row r="1361" spans="1:20" ht="60.75" thickBot="1" x14ac:dyDescent="0.3">
      <c r="A1361" s="24">
        <v>690</v>
      </c>
      <c r="B1361" s="1" t="s">
        <v>1806</v>
      </c>
      <c r="C1361" s="28" t="s">
        <v>23</v>
      </c>
      <c r="D1361" s="36">
        <v>1</v>
      </c>
      <c r="E1361" s="118">
        <v>2266</v>
      </c>
      <c r="F1361" s="128">
        <v>2386</v>
      </c>
      <c r="G1361" s="154">
        <v>2409.86</v>
      </c>
      <c r="H1361" s="31">
        <f t="shared" si="312"/>
        <v>2353.9533333333334</v>
      </c>
      <c r="I1361" s="32">
        <f t="shared" si="313"/>
        <v>77.098421081973783</v>
      </c>
      <c r="J1361" s="32">
        <f t="shared" si="314"/>
        <v>3.2752739822925028</v>
      </c>
      <c r="K1361" s="33">
        <f t="shared" si="315"/>
        <v>2353.9533333333334</v>
      </c>
      <c r="L1361" s="33">
        <f t="shared" si="316"/>
        <v>2353.9533333333334</v>
      </c>
      <c r="M1361" s="33">
        <f t="shared" si="317"/>
        <v>2353.9499999999998</v>
      </c>
      <c r="N1361" s="33">
        <f t="shared" si="318"/>
        <v>2353.9499999999998</v>
      </c>
      <c r="O1361" s="50">
        <f t="shared" si="319"/>
        <v>2266</v>
      </c>
      <c r="P1361" s="50">
        <f t="shared" si="320"/>
        <v>2386</v>
      </c>
      <c r="Q1361" s="50">
        <f t="shared" si="321"/>
        <v>2409.86</v>
      </c>
    </row>
    <row r="1362" spans="1:20" ht="15.75" thickBot="1" x14ac:dyDescent="0.3">
      <c r="A1362" s="157" t="s">
        <v>1728</v>
      </c>
      <c r="B1362" s="159"/>
      <c r="C1362" s="159"/>
      <c r="D1362" s="159"/>
      <c r="E1362" s="163"/>
      <c r="F1362" s="163"/>
      <c r="G1362" s="163"/>
      <c r="H1362" s="159"/>
      <c r="I1362" s="159"/>
      <c r="J1362" s="159"/>
      <c r="K1362" s="159"/>
      <c r="L1362" s="159"/>
      <c r="M1362" s="159"/>
      <c r="N1362" s="160"/>
      <c r="O1362" s="50"/>
      <c r="P1362" s="50"/>
      <c r="Q1362" s="50"/>
      <c r="R1362" s="135">
        <f>SUM(O1304:O1361)</f>
        <v>191098</v>
      </c>
      <c r="S1362" s="135">
        <f>SUM(P1304:P1361)</f>
        <v>201224</v>
      </c>
      <c r="T1362" s="135">
        <f>SUM(Q1304:Q1361)</f>
        <v>203236.2399999999</v>
      </c>
    </row>
    <row r="1363" spans="1:20" ht="24.75" thickBot="1" x14ac:dyDescent="0.3">
      <c r="A1363" s="24">
        <v>691</v>
      </c>
      <c r="B1363" s="1" t="s">
        <v>1729</v>
      </c>
      <c r="C1363" s="28" t="s">
        <v>23</v>
      </c>
      <c r="D1363" s="36">
        <v>1</v>
      </c>
      <c r="E1363" s="117">
        <v>402</v>
      </c>
      <c r="F1363" s="128">
        <v>423</v>
      </c>
      <c r="G1363" s="154">
        <v>427.23</v>
      </c>
      <c r="H1363" s="31">
        <f t="shared" ref="H1363:H1386" si="322">AVERAGE(E1363:G1363)</f>
        <v>417.41</v>
      </c>
      <c r="I1363" s="32">
        <f t="shared" ref="I1363:I1386" si="323">SQRT(VAR(E1363:G1363))</f>
        <v>13.51200577264531</v>
      </c>
      <c r="J1363" s="32">
        <f t="shared" ref="J1363:J1386" si="324">I1363/H1363*100</f>
        <v>3.2371063876393253</v>
      </c>
      <c r="K1363" s="33">
        <f t="shared" ref="K1363:K1386" si="325">D1363*SUM(E1363:G1363)/COLUMNS(E1363:G1363)</f>
        <v>417.41</v>
      </c>
      <c r="L1363" s="33">
        <f t="shared" ref="L1363:L1386" si="326">K1363/D1363</f>
        <v>417.41</v>
      </c>
      <c r="M1363" s="33">
        <f t="shared" ref="M1363:M1386" si="327">ROUND(L1363,2)</f>
        <v>417.41</v>
      </c>
      <c r="N1363" s="33">
        <f t="shared" ref="N1363:N1386" si="328">M1363*D1363</f>
        <v>417.41</v>
      </c>
      <c r="O1363" s="50">
        <f t="shared" si="319"/>
        <v>402</v>
      </c>
      <c r="P1363" s="50">
        <f t="shared" si="320"/>
        <v>423</v>
      </c>
      <c r="Q1363" s="50">
        <f t="shared" si="321"/>
        <v>427.23</v>
      </c>
    </row>
    <row r="1364" spans="1:20" ht="24.75" thickBot="1" x14ac:dyDescent="0.3">
      <c r="A1364" s="24">
        <v>692</v>
      </c>
      <c r="B1364" s="1" t="s">
        <v>1730</v>
      </c>
      <c r="C1364" s="28" t="s">
        <v>23</v>
      </c>
      <c r="D1364" s="36">
        <v>1</v>
      </c>
      <c r="E1364" s="118">
        <v>10197</v>
      </c>
      <c r="F1364" s="128">
        <v>10737</v>
      </c>
      <c r="G1364" s="154">
        <v>10844.37</v>
      </c>
      <c r="H1364" s="31">
        <f t="shared" si="322"/>
        <v>10592.79</v>
      </c>
      <c r="I1364" s="32">
        <f t="shared" si="323"/>
        <v>346.94289486888215</v>
      </c>
      <c r="J1364" s="32">
        <f t="shared" si="324"/>
        <v>3.2752739822925037</v>
      </c>
      <c r="K1364" s="33">
        <f t="shared" si="325"/>
        <v>10592.79</v>
      </c>
      <c r="L1364" s="33">
        <f t="shared" si="326"/>
        <v>10592.79</v>
      </c>
      <c r="M1364" s="33">
        <f t="shared" si="327"/>
        <v>10592.79</v>
      </c>
      <c r="N1364" s="33">
        <f t="shared" si="328"/>
        <v>10592.79</v>
      </c>
      <c r="O1364" s="50">
        <f t="shared" si="319"/>
        <v>10197</v>
      </c>
      <c r="P1364" s="50">
        <f t="shared" si="320"/>
        <v>10737</v>
      </c>
      <c r="Q1364" s="50">
        <f t="shared" si="321"/>
        <v>10844.37</v>
      </c>
    </row>
    <row r="1365" spans="1:20" ht="24.75" thickBot="1" x14ac:dyDescent="0.3">
      <c r="A1365" s="24">
        <v>693</v>
      </c>
      <c r="B1365" s="1" t="s">
        <v>1731</v>
      </c>
      <c r="C1365" s="28" t="s">
        <v>23</v>
      </c>
      <c r="D1365" s="36">
        <v>1</v>
      </c>
      <c r="E1365" s="118">
        <v>6901</v>
      </c>
      <c r="F1365" s="128">
        <v>7267</v>
      </c>
      <c r="G1365" s="154">
        <v>7339.67</v>
      </c>
      <c r="H1365" s="31">
        <f t="shared" si="322"/>
        <v>7169.2233333333324</v>
      </c>
      <c r="I1365" s="32">
        <f t="shared" si="323"/>
        <v>235.11284446693537</v>
      </c>
      <c r="J1365" s="32">
        <f t="shared" si="324"/>
        <v>3.2794744079707665</v>
      </c>
      <c r="K1365" s="33">
        <f t="shared" si="325"/>
        <v>7169.2233333333324</v>
      </c>
      <c r="L1365" s="33">
        <f t="shared" si="326"/>
        <v>7169.2233333333324</v>
      </c>
      <c r="M1365" s="33">
        <f t="shared" si="327"/>
        <v>7169.22</v>
      </c>
      <c r="N1365" s="33">
        <f t="shared" si="328"/>
        <v>7169.22</v>
      </c>
      <c r="O1365" s="50">
        <f t="shared" si="319"/>
        <v>6901</v>
      </c>
      <c r="P1365" s="50">
        <f t="shared" si="320"/>
        <v>7267</v>
      </c>
      <c r="Q1365" s="50">
        <f t="shared" si="321"/>
        <v>7339.67</v>
      </c>
    </row>
    <row r="1366" spans="1:20" ht="24.75" thickBot="1" x14ac:dyDescent="0.3">
      <c r="A1366" s="24">
        <v>94</v>
      </c>
      <c r="B1366" s="1" t="s">
        <v>1732</v>
      </c>
      <c r="C1366" s="28" t="s">
        <v>23</v>
      </c>
      <c r="D1366" s="36">
        <v>1</v>
      </c>
      <c r="E1366" s="118">
        <v>6180</v>
      </c>
      <c r="F1366" s="128">
        <v>6508</v>
      </c>
      <c r="G1366" s="154">
        <v>6573.08</v>
      </c>
      <c r="H1366" s="31">
        <f t="shared" si="322"/>
        <v>6420.3600000000006</v>
      </c>
      <c r="I1366" s="32">
        <f t="shared" si="323"/>
        <v>210.68590080971245</v>
      </c>
      <c r="J1366" s="32">
        <f t="shared" si="324"/>
        <v>3.2815278397116741</v>
      </c>
      <c r="K1366" s="33">
        <f t="shared" si="325"/>
        <v>6420.3600000000006</v>
      </c>
      <c r="L1366" s="33">
        <f t="shared" si="326"/>
        <v>6420.3600000000006</v>
      </c>
      <c r="M1366" s="33">
        <f t="shared" si="327"/>
        <v>6420.36</v>
      </c>
      <c r="N1366" s="33">
        <f t="shared" si="328"/>
        <v>6420.36</v>
      </c>
      <c r="O1366" s="50">
        <f t="shared" si="319"/>
        <v>6180</v>
      </c>
      <c r="P1366" s="50">
        <f t="shared" si="320"/>
        <v>6508</v>
      </c>
      <c r="Q1366" s="50">
        <f t="shared" si="321"/>
        <v>6573.08</v>
      </c>
    </row>
    <row r="1367" spans="1:20" ht="30.75" thickBot="1" x14ac:dyDescent="0.3">
      <c r="A1367" s="24">
        <v>695</v>
      </c>
      <c r="B1367" s="1" t="s">
        <v>1733</v>
      </c>
      <c r="C1367" s="28" t="s">
        <v>23</v>
      </c>
      <c r="D1367" s="36">
        <v>1</v>
      </c>
      <c r="E1367" s="118">
        <v>29149</v>
      </c>
      <c r="F1367" s="128">
        <v>30694</v>
      </c>
      <c r="G1367" s="154">
        <v>31000.94</v>
      </c>
      <c r="H1367" s="31">
        <f t="shared" si="322"/>
        <v>30281.313333333335</v>
      </c>
      <c r="I1367" s="32">
        <f t="shared" si="323"/>
        <v>992.54881720413744</v>
      </c>
      <c r="J1367" s="32">
        <f t="shared" si="324"/>
        <v>3.2777601363529723</v>
      </c>
      <c r="K1367" s="33">
        <f t="shared" si="325"/>
        <v>30281.313333333335</v>
      </c>
      <c r="L1367" s="33">
        <f t="shared" si="326"/>
        <v>30281.313333333335</v>
      </c>
      <c r="M1367" s="33">
        <f t="shared" si="327"/>
        <v>30281.31</v>
      </c>
      <c r="N1367" s="33">
        <f t="shared" si="328"/>
        <v>30281.31</v>
      </c>
      <c r="O1367" s="50">
        <f t="shared" si="319"/>
        <v>29149</v>
      </c>
      <c r="P1367" s="50">
        <f t="shared" si="320"/>
        <v>30694</v>
      </c>
      <c r="Q1367" s="50">
        <f t="shared" si="321"/>
        <v>31000.94</v>
      </c>
    </row>
    <row r="1368" spans="1:20" ht="24.75" thickBot="1" x14ac:dyDescent="0.3">
      <c r="A1368" s="24">
        <v>696</v>
      </c>
      <c r="B1368" s="1" t="s">
        <v>1734</v>
      </c>
      <c r="C1368" s="28" t="s">
        <v>23</v>
      </c>
      <c r="D1368" s="36">
        <v>1</v>
      </c>
      <c r="E1368" s="118">
        <v>5665</v>
      </c>
      <c r="F1368" s="128">
        <v>5965</v>
      </c>
      <c r="G1368" s="154">
        <v>6024.65</v>
      </c>
      <c r="H1368" s="31">
        <f t="shared" si="322"/>
        <v>5884.8833333333341</v>
      </c>
      <c r="I1368" s="32">
        <f t="shared" si="323"/>
        <v>192.74605270493424</v>
      </c>
      <c r="J1368" s="32">
        <f t="shared" si="324"/>
        <v>3.2752739822924988</v>
      </c>
      <c r="K1368" s="33">
        <f t="shared" si="325"/>
        <v>5884.8833333333341</v>
      </c>
      <c r="L1368" s="33">
        <f t="shared" si="326"/>
        <v>5884.8833333333341</v>
      </c>
      <c r="M1368" s="33">
        <f t="shared" si="327"/>
        <v>5884.88</v>
      </c>
      <c r="N1368" s="33">
        <f t="shared" si="328"/>
        <v>5884.88</v>
      </c>
      <c r="O1368" s="50">
        <f t="shared" si="319"/>
        <v>5665</v>
      </c>
      <c r="P1368" s="50">
        <f t="shared" si="320"/>
        <v>5965</v>
      </c>
      <c r="Q1368" s="50">
        <f t="shared" si="321"/>
        <v>6024.65</v>
      </c>
    </row>
    <row r="1369" spans="1:20" ht="24.75" thickBot="1" x14ac:dyDescent="0.3">
      <c r="A1369" s="24">
        <v>697</v>
      </c>
      <c r="B1369" s="1" t="s">
        <v>1735</v>
      </c>
      <c r="C1369" s="28" t="s">
        <v>23</v>
      </c>
      <c r="D1369" s="36">
        <v>1</v>
      </c>
      <c r="E1369" s="118">
        <v>433</v>
      </c>
      <c r="F1369" s="128">
        <v>456</v>
      </c>
      <c r="G1369" s="154">
        <v>460.56</v>
      </c>
      <c r="H1369" s="31">
        <f t="shared" si="322"/>
        <v>449.8533333333333</v>
      </c>
      <c r="I1369" s="32">
        <f t="shared" si="323"/>
        <v>14.772424761471401</v>
      </c>
      <c r="J1369" s="32">
        <f t="shared" si="324"/>
        <v>3.2838313438760931</v>
      </c>
      <c r="K1369" s="33">
        <f t="shared" si="325"/>
        <v>449.8533333333333</v>
      </c>
      <c r="L1369" s="33">
        <f t="shared" si="326"/>
        <v>449.8533333333333</v>
      </c>
      <c r="M1369" s="33">
        <f t="shared" si="327"/>
        <v>449.85</v>
      </c>
      <c r="N1369" s="33">
        <f t="shared" si="328"/>
        <v>449.85</v>
      </c>
      <c r="O1369" s="50">
        <f t="shared" si="319"/>
        <v>433</v>
      </c>
      <c r="P1369" s="50">
        <f t="shared" si="320"/>
        <v>456</v>
      </c>
      <c r="Q1369" s="50">
        <f t="shared" si="321"/>
        <v>460.56</v>
      </c>
    </row>
    <row r="1370" spans="1:20" ht="24.75" thickBot="1" x14ac:dyDescent="0.3">
      <c r="A1370" s="24">
        <v>698</v>
      </c>
      <c r="B1370" s="1" t="s">
        <v>1736</v>
      </c>
      <c r="C1370" s="28" t="s">
        <v>23</v>
      </c>
      <c r="D1370" s="36">
        <v>1</v>
      </c>
      <c r="E1370" s="118">
        <v>433</v>
      </c>
      <c r="F1370" s="128">
        <v>456</v>
      </c>
      <c r="G1370" s="154">
        <v>460.56</v>
      </c>
      <c r="H1370" s="31">
        <f t="shared" si="322"/>
        <v>449.8533333333333</v>
      </c>
      <c r="I1370" s="32">
        <f t="shared" si="323"/>
        <v>14.772424761471401</v>
      </c>
      <c r="J1370" s="32">
        <f t="shared" si="324"/>
        <v>3.2838313438760931</v>
      </c>
      <c r="K1370" s="33">
        <f t="shared" si="325"/>
        <v>449.8533333333333</v>
      </c>
      <c r="L1370" s="33">
        <f t="shared" si="326"/>
        <v>449.8533333333333</v>
      </c>
      <c r="M1370" s="33">
        <f t="shared" si="327"/>
        <v>449.85</v>
      </c>
      <c r="N1370" s="33">
        <f t="shared" si="328"/>
        <v>449.85</v>
      </c>
      <c r="O1370" s="50">
        <f t="shared" si="319"/>
        <v>433</v>
      </c>
      <c r="P1370" s="50">
        <f t="shared" si="320"/>
        <v>456</v>
      </c>
      <c r="Q1370" s="50">
        <f t="shared" si="321"/>
        <v>460.56</v>
      </c>
    </row>
    <row r="1371" spans="1:20" ht="24.75" thickBot="1" x14ac:dyDescent="0.3">
      <c r="A1371" s="24">
        <v>699</v>
      </c>
      <c r="B1371" s="1" t="s">
        <v>1737</v>
      </c>
      <c r="C1371" s="28" t="s">
        <v>23</v>
      </c>
      <c r="D1371" s="39">
        <v>1</v>
      </c>
      <c r="E1371" s="118">
        <v>433</v>
      </c>
      <c r="F1371" s="128">
        <v>456</v>
      </c>
      <c r="G1371" s="154">
        <v>460.56</v>
      </c>
      <c r="H1371" s="31">
        <f t="shared" si="322"/>
        <v>449.8533333333333</v>
      </c>
      <c r="I1371" s="32">
        <f t="shared" si="323"/>
        <v>14.772424761471401</v>
      </c>
      <c r="J1371" s="32">
        <f t="shared" si="324"/>
        <v>3.2838313438760931</v>
      </c>
      <c r="K1371" s="33">
        <f t="shared" si="325"/>
        <v>449.8533333333333</v>
      </c>
      <c r="L1371" s="33">
        <f t="shared" si="326"/>
        <v>449.8533333333333</v>
      </c>
      <c r="M1371" s="33">
        <f t="shared" si="327"/>
        <v>449.85</v>
      </c>
      <c r="N1371" s="33">
        <f t="shared" si="328"/>
        <v>449.85</v>
      </c>
      <c r="O1371" s="50">
        <f t="shared" si="319"/>
        <v>433</v>
      </c>
      <c r="P1371" s="50">
        <f t="shared" si="320"/>
        <v>456</v>
      </c>
      <c r="Q1371" s="50">
        <f t="shared" si="321"/>
        <v>460.56</v>
      </c>
    </row>
    <row r="1372" spans="1:20" ht="30.75" thickBot="1" x14ac:dyDescent="0.3">
      <c r="A1372" s="24">
        <v>700</v>
      </c>
      <c r="B1372" s="1" t="s">
        <v>1738</v>
      </c>
      <c r="C1372" s="28" t="s">
        <v>23</v>
      </c>
      <c r="D1372" s="36">
        <v>1</v>
      </c>
      <c r="E1372" s="118">
        <v>170</v>
      </c>
      <c r="F1372" s="128">
        <v>179</v>
      </c>
      <c r="G1372" s="154">
        <v>180.79</v>
      </c>
      <c r="H1372" s="31">
        <f t="shared" si="322"/>
        <v>176.59666666666666</v>
      </c>
      <c r="I1372" s="32">
        <f t="shared" si="323"/>
        <v>5.782562868947756</v>
      </c>
      <c r="J1372" s="32">
        <f t="shared" si="324"/>
        <v>3.2744462158295304</v>
      </c>
      <c r="K1372" s="33">
        <f t="shared" si="325"/>
        <v>176.59666666666666</v>
      </c>
      <c r="L1372" s="33">
        <f t="shared" si="326"/>
        <v>176.59666666666666</v>
      </c>
      <c r="M1372" s="33">
        <f t="shared" si="327"/>
        <v>176.6</v>
      </c>
      <c r="N1372" s="33">
        <f t="shared" si="328"/>
        <v>176.6</v>
      </c>
      <c r="O1372" s="50">
        <f t="shared" si="319"/>
        <v>170</v>
      </c>
      <c r="P1372" s="50">
        <f t="shared" si="320"/>
        <v>179</v>
      </c>
      <c r="Q1372" s="50">
        <f t="shared" si="321"/>
        <v>180.79</v>
      </c>
    </row>
    <row r="1373" spans="1:20" ht="24.75" thickBot="1" x14ac:dyDescent="0.3">
      <c r="A1373" s="24">
        <v>701</v>
      </c>
      <c r="B1373" s="1" t="s">
        <v>1739</v>
      </c>
      <c r="C1373" s="28" t="s">
        <v>23</v>
      </c>
      <c r="D1373" s="36">
        <v>1</v>
      </c>
      <c r="E1373" s="118">
        <v>1421</v>
      </c>
      <c r="F1373" s="128">
        <v>1496</v>
      </c>
      <c r="G1373" s="154">
        <v>1510.96</v>
      </c>
      <c r="H1373" s="31">
        <f t="shared" si="322"/>
        <v>1475.9866666666667</v>
      </c>
      <c r="I1373" s="32">
        <f t="shared" si="323"/>
        <v>48.203739827251312</v>
      </c>
      <c r="J1373" s="32">
        <f t="shared" si="324"/>
        <v>3.2658655336035993</v>
      </c>
      <c r="K1373" s="33">
        <f t="shared" si="325"/>
        <v>1475.9866666666667</v>
      </c>
      <c r="L1373" s="33">
        <f t="shared" si="326"/>
        <v>1475.9866666666667</v>
      </c>
      <c r="M1373" s="33">
        <f t="shared" si="327"/>
        <v>1475.99</v>
      </c>
      <c r="N1373" s="33">
        <f t="shared" si="328"/>
        <v>1475.99</v>
      </c>
      <c r="O1373" s="50">
        <f t="shared" si="319"/>
        <v>1421</v>
      </c>
      <c r="P1373" s="50">
        <f t="shared" si="320"/>
        <v>1496</v>
      </c>
      <c r="Q1373" s="50">
        <f t="shared" si="321"/>
        <v>1510.96</v>
      </c>
    </row>
    <row r="1374" spans="1:20" ht="24.75" thickBot="1" x14ac:dyDescent="0.3">
      <c r="A1374" s="24">
        <v>702</v>
      </c>
      <c r="B1374" s="1" t="s">
        <v>1740</v>
      </c>
      <c r="C1374" s="28" t="s">
        <v>23</v>
      </c>
      <c r="D1374" s="36">
        <v>1</v>
      </c>
      <c r="E1374" s="118">
        <v>1597</v>
      </c>
      <c r="F1374" s="128">
        <v>1682</v>
      </c>
      <c r="G1374" s="154">
        <v>1698.82</v>
      </c>
      <c r="H1374" s="31">
        <f t="shared" si="322"/>
        <v>1659.2733333333333</v>
      </c>
      <c r="I1374" s="32">
        <f t="shared" si="323"/>
        <v>54.582086194403843</v>
      </c>
      <c r="J1374" s="32">
        <f t="shared" si="324"/>
        <v>3.2895174711663242</v>
      </c>
      <c r="K1374" s="33">
        <f t="shared" si="325"/>
        <v>1659.2733333333333</v>
      </c>
      <c r="L1374" s="33">
        <f t="shared" si="326"/>
        <v>1659.2733333333333</v>
      </c>
      <c r="M1374" s="33">
        <f t="shared" si="327"/>
        <v>1659.27</v>
      </c>
      <c r="N1374" s="33">
        <f t="shared" si="328"/>
        <v>1659.27</v>
      </c>
      <c r="O1374" s="50">
        <f t="shared" si="319"/>
        <v>1597</v>
      </c>
      <c r="P1374" s="50">
        <f t="shared" si="320"/>
        <v>1682</v>
      </c>
      <c r="Q1374" s="50">
        <f t="shared" si="321"/>
        <v>1698.82</v>
      </c>
    </row>
    <row r="1375" spans="1:20" ht="24.75" thickBot="1" x14ac:dyDescent="0.3">
      <c r="A1375" s="24">
        <v>703</v>
      </c>
      <c r="B1375" s="1" t="s">
        <v>1741</v>
      </c>
      <c r="C1375" s="28" t="s">
        <v>23</v>
      </c>
      <c r="D1375" s="36">
        <v>1</v>
      </c>
      <c r="E1375" s="118">
        <v>1009</v>
      </c>
      <c r="F1375" s="128">
        <v>1062</v>
      </c>
      <c r="G1375" s="154">
        <v>1072.6200000000001</v>
      </c>
      <c r="H1375" s="31">
        <f t="shared" si="322"/>
        <v>1047.8733333333332</v>
      </c>
      <c r="I1375" s="32">
        <f t="shared" si="323"/>
        <v>34.081492533827451</v>
      </c>
      <c r="J1375" s="32">
        <f t="shared" si="324"/>
        <v>3.2524439213862477</v>
      </c>
      <c r="K1375" s="33">
        <f t="shared" si="325"/>
        <v>1047.8733333333332</v>
      </c>
      <c r="L1375" s="33">
        <f t="shared" si="326"/>
        <v>1047.8733333333332</v>
      </c>
      <c r="M1375" s="33">
        <f t="shared" si="327"/>
        <v>1047.8699999999999</v>
      </c>
      <c r="N1375" s="33">
        <f t="shared" si="328"/>
        <v>1047.8699999999999</v>
      </c>
      <c r="O1375" s="50">
        <f t="shared" si="319"/>
        <v>1009</v>
      </c>
      <c r="P1375" s="50">
        <f t="shared" si="320"/>
        <v>1062</v>
      </c>
      <c r="Q1375" s="50">
        <f t="shared" si="321"/>
        <v>1072.6200000000001</v>
      </c>
    </row>
    <row r="1376" spans="1:20" ht="24.75" thickBot="1" x14ac:dyDescent="0.3">
      <c r="A1376" s="24">
        <v>704</v>
      </c>
      <c r="B1376" s="1" t="s">
        <v>1742</v>
      </c>
      <c r="C1376" s="28" t="s">
        <v>23</v>
      </c>
      <c r="D1376" s="36">
        <v>1</v>
      </c>
      <c r="E1376" s="118">
        <v>906</v>
      </c>
      <c r="F1376" s="128">
        <v>954</v>
      </c>
      <c r="G1376" s="154">
        <v>963.54</v>
      </c>
      <c r="H1376" s="31">
        <f t="shared" si="322"/>
        <v>941.18</v>
      </c>
      <c r="I1376" s="32">
        <f t="shared" si="323"/>
        <v>30.837918217674797</v>
      </c>
      <c r="J1376" s="32">
        <f t="shared" si="324"/>
        <v>3.2765165236909839</v>
      </c>
      <c r="K1376" s="33">
        <f t="shared" si="325"/>
        <v>941.18</v>
      </c>
      <c r="L1376" s="33">
        <f t="shared" si="326"/>
        <v>941.18</v>
      </c>
      <c r="M1376" s="33">
        <f t="shared" si="327"/>
        <v>941.18</v>
      </c>
      <c r="N1376" s="33">
        <f t="shared" si="328"/>
        <v>941.18</v>
      </c>
      <c r="O1376" s="50">
        <f t="shared" si="319"/>
        <v>906</v>
      </c>
      <c r="P1376" s="50">
        <f t="shared" si="320"/>
        <v>954</v>
      </c>
      <c r="Q1376" s="50">
        <f t="shared" si="321"/>
        <v>963.54</v>
      </c>
    </row>
    <row r="1377" spans="1:20" ht="24.75" thickBot="1" x14ac:dyDescent="0.3">
      <c r="A1377" s="24">
        <v>705</v>
      </c>
      <c r="B1377" s="1" t="s">
        <v>1743</v>
      </c>
      <c r="C1377" s="28" t="s">
        <v>23</v>
      </c>
      <c r="D1377" s="36">
        <v>1</v>
      </c>
      <c r="E1377" s="118">
        <v>1524</v>
      </c>
      <c r="F1377" s="128">
        <v>1605</v>
      </c>
      <c r="G1377" s="154">
        <v>1621.05</v>
      </c>
      <c r="H1377" s="31">
        <f t="shared" si="322"/>
        <v>1583.3500000000001</v>
      </c>
      <c r="I1377" s="32">
        <f t="shared" si="323"/>
        <v>52.021317745708807</v>
      </c>
      <c r="J1377" s="32">
        <f t="shared" si="324"/>
        <v>3.2855223258097581</v>
      </c>
      <c r="K1377" s="33">
        <f t="shared" si="325"/>
        <v>1583.3500000000001</v>
      </c>
      <c r="L1377" s="33">
        <f t="shared" si="326"/>
        <v>1583.3500000000001</v>
      </c>
      <c r="M1377" s="33">
        <f t="shared" si="327"/>
        <v>1583.35</v>
      </c>
      <c r="N1377" s="33">
        <f t="shared" si="328"/>
        <v>1583.35</v>
      </c>
      <c r="O1377" s="50">
        <f t="shared" si="319"/>
        <v>1524</v>
      </c>
      <c r="P1377" s="50">
        <f t="shared" si="320"/>
        <v>1605</v>
      </c>
      <c r="Q1377" s="50">
        <f t="shared" si="321"/>
        <v>1621.05</v>
      </c>
    </row>
    <row r="1378" spans="1:20" ht="24.75" thickBot="1" x14ac:dyDescent="0.3">
      <c r="A1378" s="24">
        <v>706</v>
      </c>
      <c r="B1378" s="1" t="s">
        <v>1744</v>
      </c>
      <c r="C1378" s="28" t="s">
        <v>23</v>
      </c>
      <c r="D1378" s="36">
        <v>1</v>
      </c>
      <c r="E1378" s="118">
        <v>47380</v>
      </c>
      <c r="F1378" s="128">
        <v>49891</v>
      </c>
      <c r="G1378" s="154">
        <v>50389.91</v>
      </c>
      <c r="H1378" s="31">
        <f t="shared" si="322"/>
        <v>49220.303333333337</v>
      </c>
      <c r="I1378" s="32">
        <f t="shared" si="323"/>
        <v>1613.1537639150638</v>
      </c>
      <c r="J1378" s="32">
        <f t="shared" si="324"/>
        <v>3.2774153238966162</v>
      </c>
      <c r="K1378" s="33">
        <f t="shared" si="325"/>
        <v>49220.303333333337</v>
      </c>
      <c r="L1378" s="33">
        <f t="shared" si="326"/>
        <v>49220.303333333337</v>
      </c>
      <c r="M1378" s="33">
        <f t="shared" si="327"/>
        <v>49220.3</v>
      </c>
      <c r="N1378" s="33">
        <f t="shared" si="328"/>
        <v>49220.3</v>
      </c>
      <c r="O1378" s="50">
        <f t="shared" si="319"/>
        <v>47380</v>
      </c>
      <c r="P1378" s="50">
        <f t="shared" si="320"/>
        <v>49891</v>
      </c>
      <c r="Q1378" s="50">
        <f t="shared" si="321"/>
        <v>50389.91</v>
      </c>
    </row>
    <row r="1379" spans="1:20" ht="24.75" thickBot="1" x14ac:dyDescent="0.3">
      <c r="A1379" s="24">
        <v>707</v>
      </c>
      <c r="B1379" s="1" t="s">
        <v>1745</v>
      </c>
      <c r="C1379" s="28" t="s">
        <v>23</v>
      </c>
      <c r="D1379" s="36">
        <v>1</v>
      </c>
      <c r="E1379" s="118">
        <v>47380</v>
      </c>
      <c r="F1379" s="128">
        <v>49891</v>
      </c>
      <c r="G1379" s="154">
        <v>50389.91</v>
      </c>
      <c r="H1379" s="31">
        <f t="shared" si="322"/>
        <v>49220.303333333337</v>
      </c>
      <c r="I1379" s="32">
        <f t="shared" si="323"/>
        <v>1613.1537639150638</v>
      </c>
      <c r="J1379" s="32">
        <f t="shared" si="324"/>
        <v>3.2774153238966162</v>
      </c>
      <c r="K1379" s="33">
        <f t="shared" si="325"/>
        <v>49220.303333333337</v>
      </c>
      <c r="L1379" s="33">
        <f t="shared" si="326"/>
        <v>49220.303333333337</v>
      </c>
      <c r="M1379" s="33">
        <f t="shared" si="327"/>
        <v>49220.3</v>
      </c>
      <c r="N1379" s="33">
        <f t="shared" si="328"/>
        <v>49220.3</v>
      </c>
      <c r="O1379" s="50">
        <f t="shared" si="319"/>
        <v>47380</v>
      </c>
      <c r="P1379" s="50">
        <f t="shared" si="320"/>
        <v>49891</v>
      </c>
      <c r="Q1379" s="50">
        <f t="shared" si="321"/>
        <v>50389.91</v>
      </c>
    </row>
    <row r="1380" spans="1:20" ht="30.75" thickBot="1" x14ac:dyDescent="0.3">
      <c r="A1380" s="24">
        <v>708</v>
      </c>
      <c r="B1380" s="1" t="s">
        <v>1746</v>
      </c>
      <c r="C1380" s="28" t="s">
        <v>23</v>
      </c>
      <c r="D1380" s="36">
        <v>1</v>
      </c>
      <c r="E1380" s="118">
        <v>74160</v>
      </c>
      <c r="F1380" s="128">
        <v>78090</v>
      </c>
      <c r="G1380" s="154">
        <v>78870.899999999994</v>
      </c>
      <c r="H1380" s="31">
        <f t="shared" si="322"/>
        <v>77040.3</v>
      </c>
      <c r="I1380" s="32">
        <f t="shared" si="323"/>
        <v>2524.7865790993087</v>
      </c>
      <c r="J1380" s="32">
        <f t="shared" si="324"/>
        <v>3.2772283844939709</v>
      </c>
      <c r="K1380" s="33">
        <f t="shared" si="325"/>
        <v>77040.3</v>
      </c>
      <c r="L1380" s="33">
        <f t="shared" si="326"/>
        <v>77040.3</v>
      </c>
      <c r="M1380" s="33">
        <f t="shared" si="327"/>
        <v>77040.3</v>
      </c>
      <c r="N1380" s="33">
        <f t="shared" si="328"/>
        <v>77040.3</v>
      </c>
      <c r="O1380" s="50">
        <f t="shared" si="319"/>
        <v>74160</v>
      </c>
      <c r="P1380" s="50">
        <f t="shared" si="320"/>
        <v>78090</v>
      </c>
      <c r="Q1380" s="50">
        <f t="shared" si="321"/>
        <v>78870.899999999994</v>
      </c>
    </row>
    <row r="1381" spans="1:20" ht="30.75" thickBot="1" x14ac:dyDescent="0.3">
      <c r="A1381" s="24">
        <v>709</v>
      </c>
      <c r="B1381" s="1" t="s">
        <v>1747</v>
      </c>
      <c r="C1381" s="28" t="s">
        <v>23</v>
      </c>
      <c r="D1381" s="36">
        <v>1</v>
      </c>
      <c r="E1381" s="118">
        <v>361</v>
      </c>
      <c r="F1381" s="128">
        <v>380</v>
      </c>
      <c r="G1381" s="154">
        <v>383.8</v>
      </c>
      <c r="H1381" s="31">
        <f t="shared" si="322"/>
        <v>374.93333333333334</v>
      </c>
      <c r="I1381" s="32">
        <f t="shared" si="323"/>
        <v>12.215290963924414</v>
      </c>
      <c r="J1381" s="32">
        <f t="shared" si="324"/>
        <v>3.2579901219570808</v>
      </c>
      <c r="K1381" s="33">
        <f t="shared" si="325"/>
        <v>374.93333333333334</v>
      </c>
      <c r="L1381" s="33">
        <f t="shared" si="326"/>
        <v>374.93333333333334</v>
      </c>
      <c r="M1381" s="33">
        <f t="shared" si="327"/>
        <v>374.93</v>
      </c>
      <c r="N1381" s="33">
        <f t="shared" si="328"/>
        <v>374.93</v>
      </c>
      <c r="O1381" s="50">
        <f t="shared" si="319"/>
        <v>361</v>
      </c>
      <c r="P1381" s="50">
        <f t="shared" si="320"/>
        <v>380</v>
      </c>
      <c r="Q1381" s="50">
        <f t="shared" si="321"/>
        <v>383.8</v>
      </c>
    </row>
    <row r="1382" spans="1:20" ht="45.75" thickBot="1" x14ac:dyDescent="0.3">
      <c r="A1382" s="24">
        <v>710</v>
      </c>
      <c r="B1382" s="1" t="s">
        <v>1748</v>
      </c>
      <c r="C1382" s="28" t="s">
        <v>23</v>
      </c>
      <c r="D1382" s="36">
        <v>1</v>
      </c>
      <c r="E1382" s="118">
        <v>6129</v>
      </c>
      <c r="F1382" s="128">
        <v>6454</v>
      </c>
      <c r="G1382" s="154">
        <v>6518.54</v>
      </c>
      <c r="H1382" s="31">
        <f t="shared" si="322"/>
        <v>6367.18</v>
      </c>
      <c r="I1382" s="32">
        <f t="shared" si="323"/>
        <v>208.77891943393135</v>
      </c>
      <c r="J1382" s="32">
        <f t="shared" si="324"/>
        <v>3.2789856645160236</v>
      </c>
      <c r="K1382" s="33">
        <f t="shared" si="325"/>
        <v>6367.18</v>
      </c>
      <c r="L1382" s="33">
        <f t="shared" si="326"/>
        <v>6367.18</v>
      </c>
      <c r="M1382" s="33">
        <f t="shared" si="327"/>
        <v>6367.18</v>
      </c>
      <c r="N1382" s="33">
        <f t="shared" si="328"/>
        <v>6367.18</v>
      </c>
      <c r="O1382" s="50">
        <f t="shared" si="319"/>
        <v>6129</v>
      </c>
      <c r="P1382" s="50">
        <f t="shared" si="320"/>
        <v>6454</v>
      </c>
      <c r="Q1382" s="50">
        <f t="shared" si="321"/>
        <v>6518.54</v>
      </c>
    </row>
    <row r="1383" spans="1:20" ht="30.75" thickBot="1" x14ac:dyDescent="0.3">
      <c r="A1383" s="24">
        <v>711</v>
      </c>
      <c r="B1383" s="1" t="s">
        <v>1749</v>
      </c>
      <c r="C1383" s="28" t="s">
        <v>23</v>
      </c>
      <c r="D1383" s="36">
        <v>1</v>
      </c>
      <c r="E1383" s="118">
        <v>8086</v>
      </c>
      <c r="F1383" s="128">
        <v>8515</v>
      </c>
      <c r="G1383" s="154">
        <v>8600.15</v>
      </c>
      <c r="H1383" s="31">
        <f t="shared" si="322"/>
        <v>8400.3833333333332</v>
      </c>
      <c r="I1383" s="32">
        <f t="shared" si="323"/>
        <v>275.57265980741499</v>
      </c>
      <c r="J1383" s="32">
        <f t="shared" si="324"/>
        <v>3.2804771981526439</v>
      </c>
      <c r="K1383" s="33">
        <f t="shared" si="325"/>
        <v>8400.3833333333332</v>
      </c>
      <c r="L1383" s="33">
        <f t="shared" si="326"/>
        <v>8400.3833333333332</v>
      </c>
      <c r="M1383" s="33">
        <f t="shared" si="327"/>
        <v>8400.3799999999992</v>
      </c>
      <c r="N1383" s="33">
        <f t="shared" si="328"/>
        <v>8400.3799999999992</v>
      </c>
      <c r="O1383" s="50">
        <f t="shared" si="319"/>
        <v>8086</v>
      </c>
      <c r="P1383" s="50">
        <f t="shared" si="320"/>
        <v>8515</v>
      </c>
      <c r="Q1383" s="50">
        <f t="shared" si="321"/>
        <v>8600.15</v>
      </c>
    </row>
    <row r="1384" spans="1:20" ht="24.75" thickBot="1" x14ac:dyDescent="0.3">
      <c r="A1384" s="24">
        <v>712</v>
      </c>
      <c r="B1384" s="1" t="s">
        <v>1750</v>
      </c>
      <c r="C1384" s="28" t="s">
        <v>23</v>
      </c>
      <c r="D1384" s="36">
        <v>1</v>
      </c>
      <c r="E1384" s="118">
        <v>443</v>
      </c>
      <c r="F1384" s="128">
        <v>466</v>
      </c>
      <c r="G1384" s="154">
        <v>470.66</v>
      </c>
      <c r="H1384" s="31">
        <f t="shared" si="322"/>
        <v>459.88666666666671</v>
      </c>
      <c r="I1384" s="32">
        <f t="shared" si="323"/>
        <v>14.808731658495729</v>
      </c>
      <c r="J1384" s="32">
        <f t="shared" si="324"/>
        <v>3.2200828447216843</v>
      </c>
      <c r="K1384" s="33">
        <f t="shared" si="325"/>
        <v>459.88666666666671</v>
      </c>
      <c r="L1384" s="33">
        <f t="shared" si="326"/>
        <v>459.88666666666671</v>
      </c>
      <c r="M1384" s="33">
        <f t="shared" si="327"/>
        <v>459.89</v>
      </c>
      <c r="N1384" s="33">
        <f t="shared" si="328"/>
        <v>459.89</v>
      </c>
      <c r="O1384" s="50">
        <f t="shared" si="319"/>
        <v>443</v>
      </c>
      <c r="P1384" s="50">
        <f t="shared" si="320"/>
        <v>466</v>
      </c>
      <c r="Q1384" s="50">
        <f t="shared" si="321"/>
        <v>470.66</v>
      </c>
    </row>
    <row r="1385" spans="1:20" ht="30.75" thickBot="1" x14ac:dyDescent="0.3">
      <c r="A1385" s="24">
        <v>713</v>
      </c>
      <c r="B1385" s="1" t="s">
        <v>1751</v>
      </c>
      <c r="C1385" s="28" t="s">
        <v>23</v>
      </c>
      <c r="D1385" s="36">
        <v>1</v>
      </c>
      <c r="E1385" s="118">
        <v>407</v>
      </c>
      <c r="F1385" s="128">
        <v>429</v>
      </c>
      <c r="G1385" s="154">
        <v>433.29</v>
      </c>
      <c r="H1385" s="31">
        <f t="shared" si="322"/>
        <v>423.09666666666664</v>
      </c>
      <c r="I1385" s="32">
        <f t="shared" si="323"/>
        <v>14.104184958136841</v>
      </c>
      <c r="J1385" s="32">
        <f t="shared" si="324"/>
        <v>3.3335608784761974</v>
      </c>
      <c r="K1385" s="33">
        <f t="shared" si="325"/>
        <v>423.09666666666664</v>
      </c>
      <c r="L1385" s="33">
        <f t="shared" si="326"/>
        <v>423.09666666666664</v>
      </c>
      <c r="M1385" s="33">
        <f t="shared" si="327"/>
        <v>423.1</v>
      </c>
      <c r="N1385" s="33">
        <f t="shared" si="328"/>
        <v>423.1</v>
      </c>
      <c r="O1385" s="50">
        <f t="shared" si="319"/>
        <v>407</v>
      </c>
      <c r="P1385" s="50">
        <f t="shared" si="320"/>
        <v>429</v>
      </c>
      <c r="Q1385" s="50">
        <f t="shared" si="321"/>
        <v>433.29</v>
      </c>
    </row>
    <row r="1386" spans="1:20" ht="30.75" thickBot="1" x14ac:dyDescent="0.3">
      <c r="A1386" s="24">
        <v>714</v>
      </c>
      <c r="B1386" s="1" t="s">
        <v>1752</v>
      </c>
      <c r="C1386" s="28" t="s">
        <v>23</v>
      </c>
      <c r="D1386" s="39">
        <v>1</v>
      </c>
      <c r="E1386" s="118">
        <v>407</v>
      </c>
      <c r="F1386" s="128">
        <v>429</v>
      </c>
      <c r="G1386" s="154">
        <v>433.29</v>
      </c>
      <c r="H1386" s="31">
        <f t="shared" si="322"/>
        <v>423.09666666666664</v>
      </c>
      <c r="I1386" s="32">
        <f t="shared" si="323"/>
        <v>14.104184958136841</v>
      </c>
      <c r="J1386" s="32">
        <f t="shared" si="324"/>
        <v>3.3335608784761974</v>
      </c>
      <c r="K1386" s="33">
        <f t="shared" si="325"/>
        <v>423.09666666666664</v>
      </c>
      <c r="L1386" s="33">
        <f t="shared" si="326"/>
        <v>423.09666666666664</v>
      </c>
      <c r="M1386" s="33">
        <f t="shared" si="327"/>
        <v>423.1</v>
      </c>
      <c r="N1386" s="33">
        <f t="shared" si="328"/>
        <v>423.1</v>
      </c>
      <c r="O1386" s="50">
        <f t="shared" si="319"/>
        <v>407</v>
      </c>
      <c r="P1386" s="50">
        <f t="shared" si="320"/>
        <v>429</v>
      </c>
      <c r="Q1386" s="50">
        <f t="shared" si="321"/>
        <v>433.29</v>
      </c>
    </row>
    <row r="1387" spans="1:20" ht="26.25" customHeight="1" thickBot="1" x14ac:dyDescent="0.3">
      <c r="A1387" s="157" t="s">
        <v>1807</v>
      </c>
      <c r="B1387" s="159"/>
      <c r="C1387" s="159"/>
      <c r="D1387" s="159"/>
      <c r="E1387" s="163"/>
      <c r="F1387" s="163"/>
      <c r="G1387" s="163"/>
      <c r="H1387" s="159"/>
      <c r="I1387" s="159"/>
      <c r="J1387" s="159"/>
      <c r="K1387" s="159"/>
      <c r="L1387" s="159"/>
      <c r="M1387" s="159"/>
      <c r="N1387" s="160"/>
      <c r="O1387" s="50"/>
      <c r="P1387" s="50"/>
      <c r="Q1387" s="50"/>
      <c r="R1387" s="135">
        <f>SUM(O1363:O1386)</f>
        <v>251173</v>
      </c>
      <c r="S1387" s="135">
        <f>SUM(P1363:P1386)</f>
        <v>264485</v>
      </c>
      <c r="T1387" s="135">
        <f>SUM(Q1363:Q1386)</f>
        <v>267129.84999999992</v>
      </c>
    </row>
    <row r="1388" spans="1:20" ht="30.75" thickBot="1" x14ac:dyDescent="0.3">
      <c r="A1388" s="24">
        <v>715</v>
      </c>
      <c r="B1388" s="1" t="s">
        <v>1808</v>
      </c>
      <c r="C1388" s="28" t="s">
        <v>23</v>
      </c>
      <c r="D1388" s="36">
        <v>1</v>
      </c>
      <c r="E1388" s="117">
        <v>98</v>
      </c>
      <c r="F1388" s="128">
        <v>103</v>
      </c>
      <c r="G1388" s="154">
        <v>104.03</v>
      </c>
      <c r="H1388" s="31">
        <f t="shared" ref="H1388:H1434" si="329">AVERAGE(E1388:G1388)</f>
        <v>101.67666666666666</v>
      </c>
      <c r="I1388" s="32">
        <f t="shared" ref="I1388:I1434" si="330">SQRT(VAR(E1388:G1388))</f>
        <v>3.2254663745469951</v>
      </c>
      <c r="J1388" s="32">
        <f t="shared" ref="J1388:J1434" si="331">I1388/H1388*100</f>
        <v>3.1722778492741655</v>
      </c>
      <c r="K1388" s="33">
        <f t="shared" ref="K1388:K1434" si="332">D1388*SUM(E1388:G1388)/COLUMNS(E1388:G1388)</f>
        <v>101.67666666666666</v>
      </c>
      <c r="L1388" s="33">
        <f t="shared" ref="L1388:L1434" si="333">K1388/D1388</f>
        <v>101.67666666666666</v>
      </c>
      <c r="M1388" s="33">
        <f t="shared" ref="M1388:M1434" si="334">ROUND(L1388,2)</f>
        <v>101.68</v>
      </c>
      <c r="N1388" s="33">
        <f t="shared" ref="N1388:N1434" si="335">M1388*D1388</f>
        <v>101.68</v>
      </c>
      <c r="O1388" s="50">
        <f t="shared" si="319"/>
        <v>98</v>
      </c>
      <c r="P1388" s="50">
        <f t="shared" si="320"/>
        <v>103</v>
      </c>
      <c r="Q1388" s="50">
        <f t="shared" si="321"/>
        <v>104.03</v>
      </c>
    </row>
    <row r="1389" spans="1:20" ht="30.75" thickBot="1" x14ac:dyDescent="0.3">
      <c r="A1389" s="24">
        <v>716</v>
      </c>
      <c r="B1389" s="1" t="s">
        <v>1809</v>
      </c>
      <c r="C1389" s="28" t="s">
        <v>23</v>
      </c>
      <c r="D1389" s="36">
        <v>1</v>
      </c>
      <c r="E1389" s="118">
        <v>15</v>
      </c>
      <c r="F1389" s="128">
        <v>16</v>
      </c>
      <c r="G1389" s="154">
        <v>16.16</v>
      </c>
      <c r="H1389" s="31">
        <f t="shared" si="329"/>
        <v>15.719999999999999</v>
      </c>
      <c r="I1389" s="32">
        <f t="shared" si="330"/>
        <v>0.62864934582006848</v>
      </c>
      <c r="J1389" s="32">
        <f t="shared" si="331"/>
        <v>3.9990416400767717</v>
      </c>
      <c r="K1389" s="33">
        <f t="shared" si="332"/>
        <v>15.719999999999999</v>
      </c>
      <c r="L1389" s="33">
        <f t="shared" si="333"/>
        <v>15.719999999999999</v>
      </c>
      <c r="M1389" s="33">
        <f t="shared" si="334"/>
        <v>15.72</v>
      </c>
      <c r="N1389" s="33">
        <f t="shared" si="335"/>
        <v>15.72</v>
      </c>
      <c r="O1389" s="50">
        <f t="shared" si="319"/>
        <v>15</v>
      </c>
      <c r="P1389" s="50">
        <f t="shared" si="320"/>
        <v>16</v>
      </c>
      <c r="Q1389" s="50">
        <f t="shared" si="321"/>
        <v>16.16</v>
      </c>
    </row>
    <row r="1390" spans="1:20" ht="45.75" thickBot="1" x14ac:dyDescent="0.3">
      <c r="A1390" s="24">
        <v>717</v>
      </c>
      <c r="B1390" s="1" t="s">
        <v>1810</v>
      </c>
      <c r="C1390" s="28" t="s">
        <v>23</v>
      </c>
      <c r="D1390" s="36">
        <v>1</v>
      </c>
      <c r="E1390" s="118">
        <v>88</v>
      </c>
      <c r="F1390" s="128">
        <v>93</v>
      </c>
      <c r="G1390" s="154">
        <v>93.93</v>
      </c>
      <c r="H1390" s="31">
        <f t="shared" si="329"/>
        <v>91.643333333333331</v>
      </c>
      <c r="I1390" s="32">
        <f t="shared" si="330"/>
        <v>3.1892998186644901</v>
      </c>
      <c r="J1390" s="32">
        <f t="shared" si="331"/>
        <v>3.4801220150560037</v>
      </c>
      <c r="K1390" s="33">
        <f t="shared" si="332"/>
        <v>91.643333333333331</v>
      </c>
      <c r="L1390" s="33">
        <f t="shared" si="333"/>
        <v>91.643333333333331</v>
      </c>
      <c r="M1390" s="33">
        <f t="shared" si="334"/>
        <v>91.64</v>
      </c>
      <c r="N1390" s="33">
        <f t="shared" si="335"/>
        <v>91.64</v>
      </c>
      <c r="O1390" s="50">
        <f t="shared" si="319"/>
        <v>88</v>
      </c>
      <c r="P1390" s="50">
        <f t="shared" si="320"/>
        <v>93</v>
      </c>
      <c r="Q1390" s="50">
        <f t="shared" si="321"/>
        <v>93.93</v>
      </c>
    </row>
    <row r="1391" spans="1:20" ht="30.75" thickBot="1" x14ac:dyDescent="0.3">
      <c r="A1391" s="24">
        <v>718</v>
      </c>
      <c r="B1391" s="1" t="s">
        <v>1811</v>
      </c>
      <c r="C1391" s="28" t="s">
        <v>23</v>
      </c>
      <c r="D1391" s="36">
        <v>1</v>
      </c>
      <c r="E1391" s="118">
        <v>134</v>
      </c>
      <c r="F1391" s="128">
        <v>141</v>
      </c>
      <c r="G1391" s="154">
        <v>142.41</v>
      </c>
      <c r="H1391" s="31">
        <f t="shared" si="329"/>
        <v>139.13666666666666</v>
      </c>
      <c r="I1391" s="32">
        <f t="shared" si="330"/>
        <v>4.5040019242150997</v>
      </c>
      <c r="J1391" s="32">
        <f t="shared" si="331"/>
        <v>3.2371063876393236</v>
      </c>
      <c r="K1391" s="33">
        <f t="shared" si="332"/>
        <v>139.13666666666666</v>
      </c>
      <c r="L1391" s="33">
        <f t="shared" si="333"/>
        <v>139.13666666666666</v>
      </c>
      <c r="M1391" s="33">
        <f t="shared" si="334"/>
        <v>139.13999999999999</v>
      </c>
      <c r="N1391" s="33">
        <f t="shared" si="335"/>
        <v>139.13999999999999</v>
      </c>
      <c r="O1391" s="50">
        <f t="shared" si="319"/>
        <v>134</v>
      </c>
      <c r="P1391" s="50">
        <f t="shared" si="320"/>
        <v>141</v>
      </c>
      <c r="Q1391" s="50">
        <f t="shared" si="321"/>
        <v>142.41</v>
      </c>
    </row>
    <row r="1392" spans="1:20" ht="30.75" thickBot="1" x14ac:dyDescent="0.3">
      <c r="A1392" s="24">
        <v>719</v>
      </c>
      <c r="B1392" s="1" t="s">
        <v>1812</v>
      </c>
      <c r="C1392" s="28" t="s">
        <v>23</v>
      </c>
      <c r="D1392" s="36">
        <v>1</v>
      </c>
      <c r="E1392" s="118">
        <v>88</v>
      </c>
      <c r="F1392" s="128">
        <v>93</v>
      </c>
      <c r="G1392" s="154">
        <v>93.93</v>
      </c>
      <c r="H1392" s="31">
        <f t="shared" si="329"/>
        <v>91.643333333333331</v>
      </c>
      <c r="I1392" s="32">
        <f t="shared" si="330"/>
        <v>3.1892998186644901</v>
      </c>
      <c r="J1392" s="32">
        <f t="shared" si="331"/>
        <v>3.4801220150560037</v>
      </c>
      <c r="K1392" s="33">
        <f t="shared" si="332"/>
        <v>91.643333333333331</v>
      </c>
      <c r="L1392" s="33">
        <f t="shared" si="333"/>
        <v>91.643333333333331</v>
      </c>
      <c r="M1392" s="33">
        <f t="shared" si="334"/>
        <v>91.64</v>
      </c>
      <c r="N1392" s="33">
        <f t="shared" si="335"/>
        <v>91.64</v>
      </c>
      <c r="O1392" s="50">
        <f t="shared" si="319"/>
        <v>88</v>
      </c>
      <c r="P1392" s="50">
        <f t="shared" si="320"/>
        <v>93</v>
      </c>
      <c r="Q1392" s="50">
        <f t="shared" si="321"/>
        <v>93.93</v>
      </c>
    </row>
    <row r="1393" spans="1:17" ht="24.75" thickBot="1" x14ac:dyDescent="0.3">
      <c r="A1393" s="24">
        <v>720</v>
      </c>
      <c r="B1393" s="1" t="s">
        <v>1813</v>
      </c>
      <c r="C1393" s="28" t="s">
        <v>23</v>
      </c>
      <c r="D1393" s="36">
        <v>1</v>
      </c>
      <c r="E1393" s="118">
        <v>46</v>
      </c>
      <c r="F1393" s="128">
        <v>48</v>
      </c>
      <c r="G1393" s="154">
        <v>48.480000000000004</v>
      </c>
      <c r="H1393" s="31">
        <f t="shared" si="329"/>
        <v>47.493333333333339</v>
      </c>
      <c r="I1393" s="32">
        <f t="shared" si="330"/>
        <v>1.3153453285481107</v>
      </c>
      <c r="J1393" s="32">
        <f t="shared" si="331"/>
        <v>2.7695367670159543</v>
      </c>
      <c r="K1393" s="33">
        <f t="shared" si="332"/>
        <v>47.493333333333339</v>
      </c>
      <c r="L1393" s="33">
        <f t="shared" si="333"/>
        <v>47.493333333333339</v>
      </c>
      <c r="M1393" s="33">
        <f t="shared" si="334"/>
        <v>47.49</v>
      </c>
      <c r="N1393" s="33">
        <f t="shared" si="335"/>
        <v>47.49</v>
      </c>
      <c r="O1393" s="50">
        <f t="shared" si="319"/>
        <v>46</v>
      </c>
      <c r="P1393" s="50">
        <f t="shared" si="320"/>
        <v>48</v>
      </c>
      <c r="Q1393" s="50">
        <f t="shared" si="321"/>
        <v>48.480000000000004</v>
      </c>
    </row>
    <row r="1394" spans="1:17" ht="30.75" thickBot="1" x14ac:dyDescent="0.3">
      <c r="A1394" s="24">
        <v>721</v>
      </c>
      <c r="B1394" s="1" t="s">
        <v>1814</v>
      </c>
      <c r="C1394" s="28" t="s">
        <v>23</v>
      </c>
      <c r="D1394" s="36">
        <v>1</v>
      </c>
      <c r="E1394" s="118">
        <v>876</v>
      </c>
      <c r="F1394" s="128">
        <v>922</v>
      </c>
      <c r="G1394" s="154">
        <v>931.22</v>
      </c>
      <c r="H1394" s="31">
        <f t="shared" si="329"/>
        <v>909.74000000000012</v>
      </c>
      <c r="I1394" s="32">
        <f t="shared" si="330"/>
        <v>29.581122358693566</v>
      </c>
      <c r="J1394" s="32">
        <f t="shared" si="331"/>
        <v>3.2516018157598392</v>
      </c>
      <c r="K1394" s="33">
        <f t="shared" si="332"/>
        <v>909.74000000000012</v>
      </c>
      <c r="L1394" s="33">
        <f t="shared" si="333"/>
        <v>909.74000000000012</v>
      </c>
      <c r="M1394" s="33">
        <f t="shared" si="334"/>
        <v>909.74</v>
      </c>
      <c r="N1394" s="33">
        <f t="shared" si="335"/>
        <v>909.74</v>
      </c>
      <c r="O1394" s="50">
        <f t="shared" si="319"/>
        <v>876</v>
      </c>
      <c r="P1394" s="50">
        <f t="shared" si="320"/>
        <v>922</v>
      </c>
      <c r="Q1394" s="50">
        <f t="shared" si="321"/>
        <v>931.22</v>
      </c>
    </row>
    <row r="1395" spans="1:17" ht="24.75" thickBot="1" x14ac:dyDescent="0.3">
      <c r="A1395" s="24">
        <v>722</v>
      </c>
      <c r="B1395" s="1" t="s">
        <v>1815</v>
      </c>
      <c r="C1395" s="28" t="s">
        <v>23</v>
      </c>
      <c r="D1395" s="39">
        <v>1</v>
      </c>
      <c r="E1395" s="118">
        <v>361</v>
      </c>
      <c r="F1395" s="128">
        <v>380</v>
      </c>
      <c r="G1395" s="154">
        <v>383.8</v>
      </c>
      <c r="H1395" s="31">
        <f t="shared" si="329"/>
        <v>374.93333333333334</v>
      </c>
      <c r="I1395" s="32">
        <f t="shared" si="330"/>
        <v>12.215290963924414</v>
      </c>
      <c r="J1395" s="32">
        <f t="shared" si="331"/>
        <v>3.2579901219570808</v>
      </c>
      <c r="K1395" s="33">
        <f t="shared" si="332"/>
        <v>374.93333333333334</v>
      </c>
      <c r="L1395" s="33">
        <f t="shared" si="333"/>
        <v>374.93333333333334</v>
      </c>
      <c r="M1395" s="33">
        <f t="shared" si="334"/>
        <v>374.93</v>
      </c>
      <c r="N1395" s="33">
        <f t="shared" si="335"/>
        <v>374.93</v>
      </c>
      <c r="O1395" s="50">
        <f t="shared" si="319"/>
        <v>361</v>
      </c>
      <c r="P1395" s="50">
        <f t="shared" si="320"/>
        <v>380</v>
      </c>
      <c r="Q1395" s="50">
        <f t="shared" si="321"/>
        <v>383.8</v>
      </c>
    </row>
    <row r="1396" spans="1:17" ht="30.75" thickBot="1" x14ac:dyDescent="0.3">
      <c r="A1396" s="24">
        <v>723</v>
      </c>
      <c r="B1396" s="1" t="s">
        <v>1816</v>
      </c>
      <c r="C1396" s="28" t="s">
        <v>23</v>
      </c>
      <c r="D1396" s="36">
        <v>1</v>
      </c>
      <c r="E1396" s="118">
        <v>1524</v>
      </c>
      <c r="F1396" s="128">
        <v>1605</v>
      </c>
      <c r="G1396" s="154">
        <v>1621.05</v>
      </c>
      <c r="H1396" s="31">
        <f t="shared" si="329"/>
        <v>1583.3500000000001</v>
      </c>
      <c r="I1396" s="32">
        <f t="shared" si="330"/>
        <v>52.021317745708807</v>
      </c>
      <c r="J1396" s="32">
        <f t="shared" si="331"/>
        <v>3.2855223258097581</v>
      </c>
      <c r="K1396" s="33">
        <f t="shared" si="332"/>
        <v>1583.3500000000001</v>
      </c>
      <c r="L1396" s="33">
        <f t="shared" si="333"/>
        <v>1583.3500000000001</v>
      </c>
      <c r="M1396" s="33">
        <f t="shared" si="334"/>
        <v>1583.35</v>
      </c>
      <c r="N1396" s="33">
        <f t="shared" si="335"/>
        <v>1583.35</v>
      </c>
      <c r="O1396" s="50">
        <f t="shared" si="319"/>
        <v>1524</v>
      </c>
      <c r="P1396" s="50">
        <f t="shared" si="320"/>
        <v>1605</v>
      </c>
      <c r="Q1396" s="50">
        <f t="shared" si="321"/>
        <v>1621.05</v>
      </c>
    </row>
    <row r="1397" spans="1:17" ht="30.75" thickBot="1" x14ac:dyDescent="0.3">
      <c r="A1397" s="24">
        <v>724</v>
      </c>
      <c r="B1397" s="1" t="s">
        <v>1817</v>
      </c>
      <c r="C1397" s="28" t="s">
        <v>23</v>
      </c>
      <c r="D1397" s="36">
        <v>1</v>
      </c>
      <c r="E1397" s="118">
        <v>1524</v>
      </c>
      <c r="F1397" s="128">
        <v>1605</v>
      </c>
      <c r="G1397" s="154">
        <v>1621.05</v>
      </c>
      <c r="H1397" s="31">
        <f t="shared" si="329"/>
        <v>1583.3500000000001</v>
      </c>
      <c r="I1397" s="32">
        <f t="shared" si="330"/>
        <v>52.021317745708807</v>
      </c>
      <c r="J1397" s="32">
        <f t="shared" si="331"/>
        <v>3.2855223258097581</v>
      </c>
      <c r="K1397" s="33">
        <f t="shared" si="332"/>
        <v>1583.3500000000001</v>
      </c>
      <c r="L1397" s="33">
        <f t="shared" si="333"/>
        <v>1583.3500000000001</v>
      </c>
      <c r="M1397" s="33">
        <f t="shared" si="334"/>
        <v>1583.35</v>
      </c>
      <c r="N1397" s="33">
        <f t="shared" si="335"/>
        <v>1583.35</v>
      </c>
      <c r="O1397" s="50">
        <f t="shared" si="319"/>
        <v>1524</v>
      </c>
      <c r="P1397" s="50">
        <f t="shared" si="320"/>
        <v>1605</v>
      </c>
      <c r="Q1397" s="50">
        <f t="shared" si="321"/>
        <v>1621.05</v>
      </c>
    </row>
    <row r="1398" spans="1:17" ht="30.75" thickBot="1" x14ac:dyDescent="0.3">
      <c r="A1398" s="24">
        <v>725</v>
      </c>
      <c r="B1398" s="1" t="s">
        <v>1818</v>
      </c>
      <c r="C1398" s="28" t="s">
        <v>23</v>
      </c>
      <c r="D1398" s="36">
        <v>1</v>
      </c>
      <c r="E1398" s="118">
        <v>433</v>
      </c>
      <c r="F1398" s="128">
        <v>456</v>
      </c>
      <c r="G1398" s="154">
        <v>460.56</v>
      </c>
      <c r="H1398" s="31">
        <f t="shared" si="329"/>
        <v>449.8533333333333</v>
      </c>
      <c r="I1398" s="32">
        <f t="shared" si="330"/>
        <v>14.772424761471401</v>
      </c>
      <c r="J1398" s="32">
        <f t="shared" si="331"/>
        <v>3.2838313438760931</v>
      </c>
      <c r="K1398" s="33">
        <f t="shared" si="332"/>
        <v>449.8533333333333</v>
      </c>
      <c r="L1398" s="33">
        <f t="shared" si="333"/>
        <v>449.8533333333333</v>
      </c>
      <c r="M1398" s="33">
        <f t="shared" si="334"/>
        <v>449.85</v>
      </c>
      <c r="N1398" s="33">
        <f t="shared" si="335"/>
        <v>449.85</v>
      </c>
      <c r="O1398" s="50">
        <f t="shared" si="319"/>
        <v>433</v>
      </c>
      <c r="P1398" s="50">
        <f t="shared" si="320"/>
        <v>456</v>
      </c>
      <c r="Q1398" s="50">
        <f t="shared" si="321"/>
        <v>460.56</v>
      </c>
    </row>
    <row r="1399" spans="1:17" ht="45.75" thickBot="1" x14ac:dyDescent="0.3">
      <c r="A1399" s="24">
        <v>726</v>
      </c>
      <c r="B1399" s="1" t="s">
        <v>1819</v>
      </c>
      <c r="C1399" s="28" t="s">
        <v>23</v>
      </c>
      <c r="D1399" s="36">
        <v>1</v>
      </c>
      <c r="E1399" s="118">
        <v>134</v>
      </c>
      <c r="F1399" s="128">
        <v>141</v>
      </c>
      <c r="G1399" s="154">
        <v>142.41</v>
      </c>
      <c r="H1399" s="31">
        <f t="shared" si="329"/>
        <v>139.13666666666666</v>
      </c>
      <c r="I1399" s="32">
        <f t="shared" si="330"/>
        <v>4.5040019242150997</v>
      </c>
      <c r="J1399" s="32">
        <f t="shared" si="331"/>
        <v>3.2371063876393236</v>
      </c>
      <c r="K1399" s="33">
        <f t="shared" si="332"/>
        <v>139.13666666666666</v>
      </c>
      <c r="L1399" s="33">
        <f t="shared" si="333"/>
        <v>139.13666666666666</v>
      </c>
      <c r="M1399" s="33">
        <f t="shared" si="334"/>
        <v>139.13999999999999</v>
      </c>
      <c r="N1399" s="33">
        <f t="shared" si="335"/>
        <v>139.13999999999999</v>
      </c>
      <c r="O1399" s="50">
        <f t="shared" si="319"/>
        <v>134</v>
      </c>
      <c r="P1399" s="50">
        <f t="shared" si="320"/>
        <v>141</v>
      </c>
      <c r="Q1399" s="50">
        <f t="shared" si="321"/>
        <v>142.41</v>
      </c>
    </row>
    <row r="1400" spans="1:17" ht="45.75" thickBot="1" x14ac:dyDescent="0.3">
      <c r="A1400" s="24">
        <v>727</v>
      </c>
      <c r="B1400" s="1" t="s">
        <v>1820</v>
      </c>
      <c r="C1400" s="28" t="s">
        <v>23</v>
      </c>
      <c r="D1400" s="36">
        <v>1</v>
      </c>
      <c r="E1400" s="118">
        <v>134</v>
      </c>
      <c r="F1400" s="128">
        <v>141</v>
      </c>
      <c r="G1400" s="154">
        <v>142.41</v>
      </c>
      <c r="H1400" s="31">
        <f t="shared" si="329"/>
        <v>139.13666666666666</v>
      </c>
      <c r="I1400" s="32">
        <f t="shared" si="330"/>
        <v>4.5040019242150997</v>
      </c>
      <c r="J1400" s="32">
        <f t="shared" si="331"/>
        <v>3.2371063876393236</v>
      </c>
      <c r="K1400" s="33">
        <f t="shared" si="332"/>
        <v>139.13666666666666</v>
      </c>
      <c r="L1400" s="33">
        <f t="shared" si="333"/>
        <v>139.13666666666666</v>
      </c>
      <c r="M1400" s="33">
        <f t="shared" si="334"/>
        <v>139.13999999999999</v>
      </c>
      <c r="N1400" s="33">
        <f t="shared" si="335"/>
        <v>139.13999999999999</v>
      </c>
      <c r="O1400" s="50">
        <f t="shared" si="319"/>
        <v>134</v>
      </c>
      <c r="P1400" s="50">
        <f t="shared" si="320"/>
        <v>141</v>
      </c>
      <c r="Q1400" s="50">
        <f t="shared" si="321"/>
        <v>142.41</v>
      </c>
    </row>
    <row r="1401" spans="1:17" ht="45.75" thickBot="1" x14ac:dyDescent="0.3">
      <c r="A1401" s="24">
        <v>728</v>
      </c>
      <c r="B1401" s="1" t="s">
        <v>1821</v>
      </c>
      <c r="C1401" s="28" t="s">
        <v>23</v>
      </c>
      <c r="D1401" s="36">
        <v>1</v>
      </c>
      <c r="E1401" s="118">
        <v>134</v>
      </c>
      <c r="F1401" s="128">
        <v>141</v>
      </c>
      <c r="G1401" s="154">
        <v>142.41</v>
      </c>
      <c r="H1401" s="31">
        <f t="shared" si="329"/>
        <v>139.13666666666666</v>
      </c>
      <c r="I1401" s="32">
        <f t="shared" si="330"/>
        <v>4.5040019242150997</v>
      </c>
      <c r="J1401" s="32">
        <f t="shared" si="331"/>
        <v>3.2371063876393236</v>
      </c>
      <c r="K1401" s="33">
        <f t="shared" si="332"/>
        <v>139.13666666666666</v>
      </c>
      <c r="L1401" s="33">
        <f t="shared" si="333"/>
        <v>139.13666666666666</v>
      </c>
      <c r="M1401" s="33">
        <f t="shared" si="334"/>
        <v>139.13999999999999</v>
      </c>
      <c r="N1401" s="33">
        <f t="shared" si="335"/>
        <v>139.13999999999999</v>
      </c>
      <c r="O1401" s="50">
        <f t="shared" si="319"/>
        <v>134</v>
      </c>
      <c r="P1401" s="50">
        <f t="shared" si="320"/>
        <v>141</v>
      </c>
      <c r="Q1401" s="50">
        <f t="shared" si="321"/>
        <v>142.41</v>
      </c>
    </row>
    <row r="1402" spans="1:17" ht="45.75" thickBot="1" x14ac:dyDescent="0.3">
      <c r="A1402" s="24">
        <v>729</v>
      </c>
      <c r="B1402" s="1" t="s">
        <v>1822</v>
      </c>
      <c r="C1402" s="28" t="s">
        <v>23</v>
      </c>
      <c r="D1402" s="36">
        <v>1</v>
      </c>
      <c r="E1402" s="118">
        <v>134</v>
      </c>
      <c r="F1402" s="128">
        <v>141</v>
      </c>
      <c r="G1402" s="154">
        <v>142.41</v>
      </c>
      <c r="H1402" s="31">
        <f t="shared" si="329"/>
        <v>139.13666666666666</v>
      </c>
      <c r="I1402" s="32">
        <f t="shared" si="330"/>
        <v>4.5040019242150997</v>
      </c>
      <c r="J1402" s="32">
        <f t="shared" si="331"/>
        <v>3.2371063876393236</v>
      </c>
      <c r="K1402" s="33">
        <f t="shared" si="332"/>
        <v>139.13666666666666</v>
      </c>
      <c r="L1402" s="33">
        <f t="shared" si="333"/>
        <v>139.13666666666666</v>
      </c>
      <c r="M1402" s="33">
        <f t="shared" si="334"/>
        <v>139.13999999999999</v>
      </c>
      <c r="N1402" s="33">
        <f t="shared" si="335"/>
        <v>139.13999999999999</v>
      </c>
      <c r="O1402" s="50">
        <f t="shared" si="319"/>
        <v>134</v>
      </c>
      <c r="P1402" s="50">
        <f t="shared" si="320"/>
        <v>141</v>
      </c>
      <c r="Q1402" s="50">
        <f t="shared" si="321"/>
        <v>142.41</v>
      </c>
    </row>
    <row r="1403" spans="1:17" ht="30.75" thickBot="1" x14ac:dyDescent="0.3">
      <c r="A1403" s="24">
        <v>730</v>
      </c>
      <c r="B1403" s="1" t="s">
        <v>1823</v>
      </c>
      <c r="C1403" s="28" t="s">
        <v>23</v>
      </c>
      <c r="D1403" s="36">
        <v>1</v>
      </c>
      <c r="E1403" s="118">
        <v>36</v>
      </c>
      <c r="F1403" s="128">
        <v>38</v>
      </c>
      <c r="G1403" s="154">
        <v>38.380000000000003</v>
      </c>
      <c r="H1403" s="31">
        <f t="shared" si="329"/>
        <v>37.46</v>
      </c>
      <c r="I1403" s="32">
        <f t="shared" si="330"/>
        <v>1.2785929766739697</v>
      </c>
      <c r="J1403" s="32">
        <f t="shared" si="331"/>
        <v>3.4132220413079812</v>
      </c>
      <c r="K1403" s="33">
        <f t="shared" si="332"/>
        <v>37.46</v>
      </c>
      <c r="L1403" s="33">
        <f t="shared" si="333"/>
        <v>37.46</v>
      </c>
      <c r="M1403" s="33">
        <f t="shared" si="334"/>
        <v>37.46</v>
      </c>
      <c r="N1403" s="33">
        <f t="shared" si="335"/>
        <v>37.46</v>
      </c>
      <c r="O1403" s="50">
        <f t="shared" si="319"/>
        <v>36</v>
      </c>
      <c r="P1403" s="50">
        <f t="shared" si="320"/>
        <v>38</v>
      </c>
      <c r="Q1403" s="50">
        <f t="shared" si="321"/>
        <v>38.380000000000003</v>
      </c>
    </row>
    <row r="1404" spans="1:17" ht="30.75" thickBot="1" x14ac:dyDescent="0.3">
      <c r="A1404" s="24">
        <v>731</v>
      </c>
      <c r="B1404" s="1" t="s">
        <v>1824</v>
      </c>
      <c r="C1404" s="28" t="s">
        <v>23</v>
      </c>
      <c r="D1404" s="36">
        <v>1</v>
      </c>
      <c r="E1404" s="118">
        <v>3275</v>
      </c>
      <c r="F1404" s="128">
        <v>3449</v>
      </c>
      <c r="G1404" s="154">
        <v>3483.4900000000002</v>
      </c>
      <c r="H1404" s="31">
        <f t="shared" si="329"/>
        <v>3402.4966666666664</v>
      </c>
      <c r="I1404" s="32">
        <f t="shared" si="330"/>
        <v>111.75392625466611</v>
      </c>
      <c r="J1404" s="32">
        <f t="shared" si="331"/>
        <v>3.2844683537676582</v>
      </c>
      <c r="K1404" s="33">
        <f t="shared" si="332"/>
        <v>3402.4966666666664</v>
      </c>
      <c r="L1404" s="33">
        <f t="shared" si="333"/>
        <v>3402.4966666666664</v>
      </c>
      <c r="M1404" s="33">
        <f t="shared" si="334"/>
        <v>3402.5</v>
      </c>
      <c r="N1404" s="33">
        <f t="shared" si="335"/>
        <v>3402.5</v>
      </c>
      <c r="O1404" s="50">
        <f t="shared" si="319"/>
        <v>3275</v>
      </c>
      <c r="P1404" s="50">
        <f t="shared" si="320"/>
        <v>3449</v>
      </c>
      <c r="Q1404" s="50">
        <f t="shared" si="321"/>
        <v>3483.4900000000002</v>
      </c>
    </row>
    <row r="1405" spans="1:17" ht="30.75" thickBot="1" x14ac:dyDescent="0.3">
      <c r="A1405" s="24">
        <v>732</v>
      </c>
      <c r="B1405" s="1" t="s">
        <v>1825</v>
      </c>
      <c r="C1405" s="28" t="s">
        <v>23</v>
      </c>
      <c r="D1405" s="36">
        <v>1</v>
      </c>
      <c r="E1405" s="118">
        <v>494</v>
      </c>
      <c r="F1405" s="128">
        <v>520</v>
      </c>
      <c r="G1405" s="154">
        <v>525.20000000000005</v>
      </c>
      <c r="H1405" s="31">
        <f t="shared" si="329"/>
        <v>513.06666666666672</v>
      </c>
      <c r="I1405" s="32">
        <f t="shared" si="330"/>
        <v>16.715661319054473</v>
      </c>
      <c r="J1405" s="32">
        <f t="shared" si="331"/>
        <v>3.2579901219570822</v>
      </c>
      <c r="K1405" s="33">
        <f t="shared" si="332"/>
        <v>513.06666666666672</v>
      </c>
      <c r="L1405" s="33">
        <f t="shared" si="333"/>
        <v>513.06666666666672</v>
      </c>
      <c r="M1405" s="33">
        <f t="shared" si="334"/>
        <v>513.07000000000005</v>
      </c>
      <c r="N1405" s="33">
        <f t="shared" si="335"/>
        <v>513.07000000000005</v>
      </c>
      <c r="O1405" s="50">
        <f t="shared" si="319"/>
        <v>494</v>
      </c>
      <c r="P1405" s="50">
        <f t="shared" si="320"/>
        <v>520</v>
      </c>
      <c r="Q1405" s="50">
        <f t="shared" si="321"/>
        <v>525.20000000000005</v>
      </c>
    </row>
    <row r="1406" spans="1:17" ht="30.75" thickBot="1" x14ac:dyDescent="0.3">
      <c r="A1406" s="24">
        <v>733</v>
      </c>
      <c r="B1406" s="1" t="s">
        <v>1826</v>
      </c>
      <c r="C1406" s="28" t="s">
        <v>23</v>
      </c>
      <c r="D1406" s="36">
        <v>1</v>
      </c>
      <c r="E1406" s="118">
        <v>391</v>
      </c>
      <c r="F1406" s="128">
        <v>412</v>
      </c>
      <c r="G1406" s="154">
        <v>416.12</v>
      </c>
      <c r="H1406" s="31">
        <f t="shared" si="329"/>
        <v>406.37333333333328</v>
      </c>
      <c r="I1406" s="32">
        <f t="shared" si="330"/>
        <v>13.472124306631578</v>
      </c>
      <c r="J1406" s="32">
        <f t="shared" si="331"/>
        <v>3.3152087505655508</v>
      </c>
      <c r="K1406" s="33">
        <f t="shared" si="332"/>
        <v>406.37333333333328</v>
      </c>
      <c r="L1406" s="33">
        <f t="shared" si="333"/>
        <v>406.37333333333328</v>
      </c>
      <c r="M1406" s="33">
        <f t="shared" si="334"/>
        <v>406.37</v>
      </c>
      <c r="N1406" s="33">
        <f t="shared" si="335"/>
        <v>406.37</v>
      </c>
      <c r="O1406" s="50">
        <f t="shared" si="319"/>
        <v>391</v>
      </c>
      <c r="P1406" s="50">
        <f t="shared" si="320"/>
        <v>412</v>
      </c>
      <c r="Q1406" s="50">
        <f t="shared" si="321"/>
        <v>416.12</v>
      </c>
    </row>
    <row r="1407" spans="1:17" ht="30.75" thickBot="1" x14ac:dyDescent="0.3">
      <c r="A1407" s="24">
        <v>734</v>
      </c>
      <c r="B1407" s="1" t="s">
        <v>1827</v>
      </c>
      <c r="C1407" s="28" t="s">
        <v>23</v>
      </c>
      <c r="D1407" s="36">
        <v>1</v>
      </c>
      <c r="E1407" s="118">
        <v>597</v>
      </c>
      <c r="F1407" s="128">
        <v>629</v>
      </c>
      <c r="G1407" s="154">
        <v>635.29</v>
      </c>
      <c r="H1407" s="31">
        <f t="shared" si="329"/>
        <v>620.42999999999995</v>
      </c>
      <c r="I1407" s="32">
        <f t="shared" si="330"/>
        <v>20.5332583873091</v>
      </c>
      <c r="J1407" s="32">
        <f t="shared" si="331"/>
        <v>3.3095205562769534</v>
      </c>
      <c r="K1407" s="33">
        <f t="shared" si="332"/>
        <v>620.42999999999995</v>
      </c>
      <c r="L1407" s="33">
        <f t="shared" si="333"/>
        <v>620.42999999999995</v>
      </c>
      <c r="M1407" s="33">
        <f t="shared" si="334"/>
        <v>620.42999999999995</v>
      </c>
      <c r="N1407" s="33">
        <f t="shared" si="335"/>
        <v>620.42999999999995</v>
      </c>
      <c r="O1407" s="50">
        <f t="shared" si="319"/>
        <v>597</v>
      </c>
      <c r="P1407" s="50">
        <f t="shared" si="320"/>
        <v>629</v>
      </c>
      <c r="Q1407" s="50">
        <f t="shared" si="321"/>
        <v>635.29</v>
      </c>
    </row>
    <row r="1408" spans="1:17" ht="30.75" thickBot="1" x14ac:dyDescent="0.3">
      <c r="A1408" s="24">
        <v>735</v>
      </c>
      <c r="B1408" s="1" t="s">
        <v>1828</v>
      </c>
      <c r="C1408" s="28" t="s">
        <v>23</v>
      </c>
      <c r="D1408" s="36">
        <v>1</v>
      </c>
      <c r="E1408" s="118">
        <v>597</v>
      </c>
      <c r="F1408" s="128">
        <v>629</v>
      </c>
      <c r="G1408" s="154">
        <v>635.29</v>
      </c>
      <c r="H1408" s="31">
        <f t="shared" si="329"/>
        <v>620.42999999999995</v>
      </c>
      <c r="I1408" s="32">
        <f t="shared" si="330"/>
        <v>20.5332583873091</v>
      </c>
      <c r="J1408" s="32">
        <f t="shared" si="331"/>
        <v>3.3095205562769534</v>
      </c>
      <c r="K1408" s="33">
        <f t="shared" si="332"/>
        <v>620.42999999999995</v>
      </c>
      <c r="L1408" s="33">
        <f t="shared" si="333"/>
        <v>620.42999999999995</v>
      </c>
      <c r="M1408" s="33">
        <f t="shared" si="334"/>
        <v>620.42999999999995</v>
      </c>
      <c r="N1408" s="33">
        <f t="shared" si="335"/>
        <v>620.42999999999995</v>
      </c>
      <c r="O1408" s="50">
        <f t="shared" si="319"/>
        <v>597</v>
      </c>
      <c r="P1408" s="50">
        <f t="shared" si="320"/>
        <v>629</v>
      </c>
      <c r="Q1408" s="50">
        <f t="shared" si="321"/>
        <v>635.29</v>
      </c>
    </row>
    <row r="1409" spans="1:17" ht="30.75" thickBot="1" x14ac:dyDescent="0.3">
      <c r="A1409" s="24">
        <v>736</v>
      </c>
      <c r="B1409" s="1" t="s">
        <v>1829</v>
      </c>
      <c r="C1409" s="28" t="s">
        <v>23</v>
      </c>
      <c r="D1409" s="36">
        <v>1</v>
      </c>
      <c r="E1409" s="118">
        <v>391</v>
      </c>
      <c r="F1409" s="128">
        <v>412</v>
      </c>
      <c r="G1409" s="154">
        <v>416.12</v>
      </c>
      <c r="H1409" s="31">
        <f t="shared" si="329"/>
        <v>406.37333333333328</v>
      </c>
      <c r="I1409" s="32">
        <f t="shared" si="330"/>
        <v>13.472124306631578</v>
      </c>
      <c r="J1409" s="32">
        <f t="shared" si="331"/>
        <v>3.3152087505655508</v>
      </c>
      <c r="K1409" s="33">
        <f t="shared" si="332"/>
        <v>406.37333333333328</v>
      </c>
      <c r="L1409" s="33">
        <f t="shared" si="333"/>
        <v>406.37333333333328</v>
      </c>
      <c r="M1409" s="33">
        <f t="shared" si="334"/>
        <v>406.37</v>
      </c>
      <c r="N1409" s="33">
        <f t="shared" si="335"/>
        <v>406.37</v>
      </c>
      <c r="O1409" s="50">
        <f t="shared" si="319"/>
        <v>391</v>
      </c>
      <c r="P1409" s="50">
        <f t="shared" si="320"/>
        <v>412</v>
      </c>
      <c r="Q1409" s="50">
        <f t="shared" si="321"/>
        <v>416.12</v>
      </c>
    </row>
    <row r="1410" spans="1:17" ht="22.5" customHeight="1" thickBot="1" x14ac:dyDescent="0.3">
      <c r="A1410" s="24">
        <v>737</v>
      </c>
      <c r="B1410" s="1" t="s">
        <v>1830</v>
      </c>
      <c r="C1410" s="28" t="s">
        <v>23</v>
      </c>
      <c r="D1410" s="39">
        <v>1</v>
      </c>
      <c r="E1410" s="118">
        <v>391</v>
      </c>
      <c r="F1410" s="128">
        <v>412</v>
      </c>
      <c r="G1410" s="154">
        <v>416.12</v>
      </c>
      <c r="H1410" s="31">
        <f t="shared" si="329"/>
        <v>406.37333333333328</v>
      </c>
      <c r="I1410" s="32">
        <f t="shared" si="330"/>
        <v>13.472124306631578</v>
      </c>
      <c r="J1410" s="32">
        <f t="shared" si="331"/>
        <v>3.3152087505655508</v>
      </c>
      <c r="K1410" s="33">
        <f t="shared" si="332"/>
        <v>406.37333333333328</v>
      </c>
      <c r="L1410" s="33">
        <f t="shared" si="333"/>
        <v>406.37333333333328</v>
      </c>
      <c r="M1410" s="33">
        <f t="shared" si="334"/>
        <v>406.37</v>
      </c>
      <c r="N1410" s="33">
        <f t="shared" si="335"/>
        <v>406.37</v>
      </c>
      <c r="O1410" s="50">
        <f t="shared" si="319"/>
        <v>391</v>
      </c>
      <c r="P1410" s="50">
        <f t="shared" si="320"/>
        <v>412</v>
      </c>
      <c r="Q1410" s="50">
        <f t="shared" si="321"/>
        <v>416.12</v>
      </c>
    </row>
    <row r="1411" spans="1:17" ht="45.75" thickBot="1" x14ac:dyDescent="0.3">
      <c r="A1411" s="24">
        <v>738</v>
      </c>
      <c r="B1411" s="1" t="s">
        <v>1831</v>
      </c>
      <c r="C1411" s="28" t="s">
        <v>23</v>
      </c>
      <c r="D1411" s="36">
        <v>1</v>
      </c>
      <c r="E1411" s="118">
        <v>407</v>
      </c>
      <c r="F1411" s="128">
        <v>429</v>
      </c>
      <c r="G1411" s="154">
        <v>433.29</v>
      </c>
      <c r="H1411" s="31">
        <f t="shared" si="329"/>
        <v>423.09666666666664</v>
      </c>
      <c r="I1411" s="32">
        <f t="shared" si="330"/>
        <v>14.104184958136841</v>
      </c>
      <c r="J1411" s="32">
        <f t="shared" si="331"/>
        <v>3.3335608784761974</v>
      </c>
      <c r="K1411" s="33">
        <f t="shared" si="332"/>
        <v>423.09666666666664</v>
      </c>
      <c r="L1411" s="33">
        <f t="shared" si="333"/>
        <v>423.09666666666664</v>
      </c>
      <c r="M1411" s="33">
        <f t="shared" si="334"/>
        <v>423.1</v>
      </c>
      <c r="N1411" s="33">
        <f t="shared" si="335"/>
        <v>423.1</v>
      </c>
      <c r="O1411" s="50">
        <f t="shared" si="319"/>
        <v>407</v>
      </c>
      <c r="P1411" s="50">
        <f t="shared" si="320"/>
        <v>429</v>
      </c>
      <c r="Q1411" s="50">
        <f t="shared" si="321"/>
        <v>433.29</v>
      </c>
    </row>
    <row r="1412" spans="1:17" ht="30.75" thickBot="1" x14ac:dyDescent="0.3">
      <c r="A1412" s="24">
        <v>739</v>
      </c>
      <c r="B1412" s="1" t="s">
        <v>1832</v>
      </c>
      <c r="C1412" s="28" t="s">
        <v>23</v>
      </c>
      <c r="D1412" s="36">
        <v>1</v>
      </c>
      <c r="E1412" s="118">
        <v>15</v>
      </c>
      <c r="F1412" s="128">
        <v>16</v>
      </c>
      <c r="G1412" s="154">
        <v>16.16</v>
      </c>
      <c r="H1412" s="31">
        <f t="shared" si="329"/>
        <v>15.719999999999999</v>
      </c>
      <c r="I1412" s="32">
        <f t="shared" si="330"/>
        <v>0.62864934582006848</v>
      </c>
      <c r="J1412" s="32">
        <f t="shared" si="331"/>
        <v>3.9990416400767717</v>
      </c>
      <c r="K1412" s="33">
        <f t="shared" si="332"/>
        <v>15.719999999999999</v>
      </c>
      <c r="L1412" s="33">
        <f t="shared" si="333"/>
        <v>15.719999999999999</v>
      </c>
      <c r="M1412" s="33">
        <f t="shared" si="334"/>
        <v>15.72</v>
      </c>
      <c r="N1412" s="33">
        <f t="shared" si="335"/>
        <v>15.72</v>
      </c>
      <c r="O1412" s="50">
        <f t="shared" si="319"/>
        <v>15</v>
      </c>
      <c r="P1412" s="50">
        <f t="shared" si="320"/>
        <v>16</v>
      </c>
      <c r="Q1412" s="50">
        <f t="shared" si="321"/>
        <v>16.16</v>
      </c>
    </row>
    <row r="1413" spans="1:17" ht="24.75" thickBot="1" x14ac:dyDescent="0.3">
      <c r="A1413" s="24">
        <v>740</v>
      </c>
      <c r="B1413" s="1" t="s">
        <v>1833</v>
      </c>
      <c r="C1413" s="28" t="s">
        <v>23</v>
      </c>
      <c r="D1413" s="36">
        <v>1</v>
      </c>
      <c r="E1413" s="118">
        <v>227</v>
      </c>
      <c r="F1413" s="128">
        <v>239</v>
      </c>
      <c r="G1413" s="154">
        <v>241.39000000000001</v>
      </c>
      <c r="H1413" s="31">
        <f t="shared" si="329"/>
        <v>235.79666666666665</v>
      </c>
      <c r="I1413" s="32">
        <f t="shared" si="330"/>
        <v>7.7112925851204359</v>
      </c>
      <c r="J1413" s="32">
        <f t="shared" si="331"/>
        <v>3.2703145019524325</v>
      </c>
      <c r="K1413" s="33">
        <f t="shared" si="332"/>
        <v>235.79666666666665</v>
      </c>
      <c r="L1413" s="33">
        <f t="shared" si="333"/>
        <v>235.79666666666665</v>
      </c>
      <c r="M1413" s="33">
        <f t="shared" si="334"/>
        <v>235.8</v>
      </c>
      <c r="N1413" s="33">
        <f t="shared" si="335"/>
        <v>235.8</v>
      </c>
      <c r="O1413" s="50">
        <f t="shared" si="319"/>
        <v>227</v>
      </c>
      <c r="P1413" s="50">
        <f t="shared" si="320"/>
        <v>239</v>
      </c>
      <c r="Q1413" s="50">
        <f t="shared" si="321"/>
        <v>241.39000000000001</v>
      </c>
    </row>
    <row r="1414" spans="1:17" ht="45.75" thickBot="1" x14ac:dyDescent="0.3">
      <c r="A1414" s="24">
        <v>741</v>
      </c>
      <c r="B1414" s="1" t="s">
        <v>1834</v>
      </c>
      <c r="C1414" s="28" t="s">
        <v>23</v>
      </c>
      <c r="D1414" s="36">
        <v>1</v>
      </c>
      <c r="E1414" s="118">
        <v>201</v>
      </c>
      <c r="F1414" s="128">
        <v>212</v>
      </c>
      <c r="G1414" s="154">
        <v>214.12</v>
      </c>
      <c r="H1414" s="31">
        <f t="shared" si="329"/>
        <v>209.04</v>
      </c>
      <c r="I1414" s="32">
        <f t="shared" si="330"/>
        <v>7.0430675135199445</v>
      </c>
      <c r="J1414" s="32">
        <f t="shared" si="331"/>
        <v>3.3692439310753657</v>
      </c>
      <c r="K1414" s="33">
        <f t="shared" si="332"/>
        <v>209.04</v>
      </c>
      <c r="L1414" s="33">
        <f t="shared" si="333"/>
        <v>209.04</v>
      </c>
      <c r="M1414" s="33">
        <f t="shared" si="334"/>
        <v>209.04</v>
      </c>
      <c r="N1414" s="33">
        <f t="shared" si="335"/>
        <v>209.04</v>
      </c>
      <c r="O1414" s="50">
        <f t="shared" si="319"/>
        <v>201</v>
      </c>
      <c r="P1414" s="50">
        <f t="shared" si="320"/>
        <v>212</v>
      </c>
      <c r="Q1414" s="50">
        <f t="shared" si="321"/>
        <v>214.12</v>
      </c>
    </row>
    <row r="1415" spans="1:17" ht="30.75" thickBot="1" x14ac:dyDescent="0.3">
      <c r="A1415" s="24">
        <v>742</v>
      </c>
      <c r="B1415" s="1" t="s">
        <v>1835</v>
      </c>
      <c r="C1415" s="28" t="s">
        <v>23</v>
      </c>
      <c r="D1415" s="36">
        <v>1</v>
      </c>
      <c r="E1415" s="118">
        <v>410</v>
      </c>
      <c r="F1415" s="128">
        <v>432</v>
      </c>
      <c r="G1415" s="154">
        <v>436.32</v>
      </c>
      <c r="H1415" s="31">
        <f t="shared" si="329"/>
        <v>426.10666666666663</v>
      </c>
      <c r="I1415" s="32">
        <f t="shared" si="330"/>
        <v>14.115032176135246</v>
      </c>
      <c r="J1415" s="32">
        <f t="shared" si="331"/>
        <v>3.3125583991806233</v>
      </c>
      <c r="K1415" s="33">
        <f t="shared" si="332"/>
        <v>426.10666666666663</v>
      </c>
      <c r="L1415" s="33">
        <f t="shared" si="333"/>
        <v>426.10666666666663</v>
      </c>
      <c r="M1415" s="33">
        <f t="shared" si="334"/>
        <v>426.11</v>
      </c>
      <c r="N1415" s="33">
        <f t="shared" si="335"/>
        <v>426.11</v>
      </c>
      <c r="O1415" s="50">
        <f t="shared" si="319"/>
        <v>410</v>
      </c>
      <c r="P1415" s="50">
        <f t="shared" si="320"/>
        <v>432</v>
      </c>
      <c r="Q1415" s="50">
        <f t="shared" si="321"/>
        <v>436.32</v>
      </c>
    </row>
    <row r="1416" spans="1:17" ht="30.75" thickBot="1" x14ac:dyDescent="0.3">
      <c r="A1416" s="24">
        <v>743</v>
      </c>
      <c r="B1416" s="1" t="s">
        <v>1836</v>
      </c>
      <c r="C1416" s="28" t="s">
        <v>23</v>
      </c>
      <c r="D1416" s="36">
        <v>1</v>
      </c>
      <c r="E1416" s="118">
        <v>973</v>
      </c>
      <c r="F1416" s="128">
        <v>1025</v>
      </c>
      <c r="G1416" s="154">
        <v>1035.25</v>
      </c>
      <c r="H1416" s="31">
        <f t="shared" si="329"/>
        <v>1011.0833333333334</v>
      </c>
      <c r="I1416" s="32">
        <f t="shared" si="330"/>
        <v>33.376950629638614</v>
      </c>
      <c r="J1416" s="32">
        <f t="shared" si="331"/>
        <v>3.301107785013297</v>
      </c>
      <c r="K1416" s="33">
        <f t="shared" si="332"/>
        <v>1011.0833333333334</v>
      </c>
      <c r="L1416" s="33">
        <f t="shared" si="333"/>
        <v>1011.0833333333334</v>
      </c>
      <c r="M1416" s="33">
        <f t="shared" si="334"/>
        <v>1011.08</v>
      </c>
      <c r="N1416" s="33">
        <f t="shared" si="335"/>
        <v>1011.08</v>
      </c>
      <c r="O1416" s="50">
        <f t="shared" si="319"/>
        <v>973</v>
      </c>
      <c r="P1416" s="50">
        <f t="shared" si="320"/>
        <v>1025</v>
      </c>
      <c r="Q1416" s="50">
        <f t="shared" si="321"/>
        <v>1035.25</v>
      </c>
    </row>
    <row r="1417" spans="1:17" ht="30.75" thickBot="1" x14ac:dyDescent="0.3">
      <c r="A1417" s="24">
        <v>744</v>
      </c>
      <c r="B1417" s="1" t="s">
        <v>1837</v>
      </c>
      <c r="C1417" s="28" t="s">
        <v>23</v>
      </c>
      <c r="D1417" s="36">
        <v>1</v>
      </c>
      <c r="E1417" s="118">
        <v>391</v>
      </c>
      <c r="F1417" s="128">
        <v>412</v>
      </c>
      <c r="G1417" s="154">
        <v>416.12</v>
      </c>
      <c r="H1417" s="31">
        <f t="shared" si="329"/>
        <v>406.37333333333328</v>
      </c>
      <c r="I1417" s="32">
        <f t="shared" si="330"/>
        <v>13.472124306631578</v>
      </c>
      <c r="J1417" s="32">
        <f t="shared" si="331"/>
        <v>3.3152087505655508</v>
      </c>
      <c r="K1417" s="33">
        <f t="shared" si="332"/>
        <v>406.37333333333328</v>
      </c>
      <c r="L1417" s="33">
        <f t="shared" si="333"/>
        <v>406.37333333333328</v>
      </c>
      <c r="M1417" s="33">
        <f t="shared" si="334"/>
        <v>406.37</v>
      </c>
      <c r="N1417" s="33">
        <f t="shared" si="335"/>
        <v>406.37</v>
      </c>
      <c r="O1417" s="50">
        <f t="shared" si="319"/>
        <v>391</v>
      </c>
      <c r="P1417" s="50">
        <f t="shared" si="320"/>
        <v>412</v>
      </c>
      <c r="Q1417" s="50">
        <f t="shared" si="321"/>
        <v>416.12</v>
      </c>
    </row>
    <row r="1418" spans="1:17" ht="60.75" thickBot="1" x14ac:dyDescent="0.3">
      <c r="A1418" s="24">
        <v>745</v>
      </c>
      <c r="B1418" s="1" t="s">
        <v>1838</v>
      </c>
      <c r="C1418" s="28" t="s">
        <v>23</v>
      </c>
      <c r="D1418" s="36">
        <v>1</v>
      </c>
      <c r="E1418" s="118">
        <v>57</v>
      </c>
      <c r="F1418" s="128">
        <v>60</v>
      </c>
      <c r="G1418" s="154">
        <v>60.6</v>
      </c>
      <c r="H1418" s="31">
        <f t="shared" si="329"/>
        <v>59.199999999999996</v>
      </c>
      <c r="I1418" s="32">
        <f t="shared" si="330"/>
        <v>1.9287301521985916</v>
      </c>
      <c r="J1418" s="32">
        <f t="shared" si="331"/>
        <v>3.2579901219570808</v>
      </c>
      <c r="K1418" s="33">
        <f t="shared" si="332"/>
        <v>59.199999999999996</v>
      </c>
      <c r="L1418" s="33">
        <f t="shared" si="333"/>
        <v>59.199999999999996</v>
      </c>
      <c r="M1418" s="33">
        <f t="shared" si="334"/>
        <v>59.2</v>
      </c>
      <c r="N1418" s="33">
        <f t="shared" si="335"/>
        <v>59.2</v>
      </c>
      <c r="O1418" s="50">
        <f t="shared" si="319"/>
        <v>57</v>
      </c>
      <c r="P1418" s="50">
        <f t="shared" si="320"/>
        <v>60</v>
      </c>
      <c r="Q1418" s="50">
        <f t="shared" si="321"/>
        <v>60.6</v>
      </c>
    </row>
    <row r="1419" spans="1:17" ht="30.75" thickBot="1" x14ac:dyDescent="0.3">
      <c r="A1419" s="24">
        <v>746</v>
      </c>
      <c r="B1419" s="1" t="s">
        <v>1839</v>
      </c>
      <c r="C1419" s="28" t="s">
        <v>23</v>
      </c>
      <c r="D1419" s="36">
        <v>1</v>
      </c>
      <c r="E1419" s="118">
        <v>113</v>
      </c>
      <c r="F1419" s="128">
        <v>119</v>
      </c>
      <c r="G1419" s="154">
        <v>120.19</v>
      </c>
      <c r="H1419" s="31">
        <f t="shared" si="329"/>
        <v>117.39666666666666</v>
      </c>
      <c r="I1419" s="32">
        <f t="shared" si="330"/>
        <v>3.8538335892113098</v>
      </c>
      <c r="J1419" s="32">
        <f t="shared" si="331"/>
        <v>3.2827453271341978</v>
      </c>
      <c r="K1419" s="33">
        <f t="shared" si="332"/>
        <v>117.39666666666666</v>
      </c>
      <c r="L1419" s="33">
        <f t="shared" si="333"/>
        <v>117.39666666666666</v>
      </c>
      <c r="M1419" s="33">
        <f t="shared" si="334"/>
        <v>117.4</v>
      </c>
      <c r="N1419" s="33">
        <f t="shared" si="335"/>
        <v>117.4</v>
      </c>
      <c r="O1419" s="50">
        <f t="shared" si="319"/>
        <v>113</v>
      </c>
      <c r="P1419" s="50">
        <f t="shared" si="320"/>
        <v>119</v>
      </c>
      <c r="Q1419" s="50">
        <f t="shared" si="321"/>
        <v>120.19</v>
      </c>
    </row>
    <row r="1420" spans="1:17" ht="30.75" thickBot="1" x14ac:dyDescent="0.3">
      <c r="A1420" s="24">
        <v>747</v>
      </c>
      <c r="B1420" s="1" t="s">
        <v>1840</v>
      </c>
      <c r="C1420" s="28" t="s">
        <v>23</v>
      </c>
      <c r="D1420" s="36">
        <v>1</v>
      </c>
      <c r="E1420" s="118">
        <v>175</v>
      </c>
      <c r="F1420" s="128">
        <v>184</v>
      </c>
      <c r="G1420" s="154">
        <v>185.84</v>
      </c>
      <c r="H1420" s="31">
        <f t="shared" si="329"/>
        <v>181.61333333333334</v>
      </c>
      <c r="I1420" s="32">
        <f t="shared" si="330"/>
        <v>5.8007355855385567</v>
      </c>
      <c r="J1420" s="32">
        <f t="shared" si="331"/>
        <v>3.1940031489273308</v>
      </c>
      <c r="K1420" s="33">
        <f t="shared" si="332"/>
        <v>181.61333333333334</v>
      </c>
      <c r="L1420" s="33">
        <f t="shared" si="333"/>
        <v>181.61333333333334</v>
      </c>
      <c r="M1420" s="33">
        <f t="shared" si="334"/>
        <v>181.61</v>
      </c>
      <c r="N1420" s="33">
        <f t="shared" si="335"/>
        <v>181.61</v>
      </c>
      <c r="O1420" s="50">
        <f t="shared" ref="O1420:O1483" si="336">E1420*D1420</f>
        <v>175</v>
      </c>
      <c r="P1420" s="50">
        <f t="shared" ref="P1420:P1483" si="337">F1420*D1420</f>
        <v>184</v>
      </c>
      <c r="Q1420" s="50">
        <f t="shared" ref="Q1420:Q1483" si="338">G1420*D1420</f>
        <v>185.84</v>
      </c>
    </row>
    <row r="1421" spans="1:17" ht="30.75" thickBot="1" x14ac:dyDescent="0.3">
      <c r="A1421" s="24">
        <v>748</v>
      </c>
      <c r="B1421" s="1" t="s">
        <v>1841</v>
      </c>
      <c r="C1421" s="28" t="s">
        <v>23</v>
      </c>
      <c r="D1421" s="36">
        <v>1</v>
      </c>
      <c r="E1421" s="118">
        <v>227</v>
      </c>
      <c r="F1421" s="128">
        <v>239</v>
      </c>
      <c r="G1421" s="154">
        <v>241.39000000000001</v>
      </c>
      <c r="H1421" s="31">
        <f t="shared" si="329"/>
        <v>235.79666666666665</v>
      </c>
      <c r="I1421" s="32">
        <f t="shared" si="330"/>
        <v>7.7112925851204359</v>
      </c>
      <c r="J1421" s="32">
        <f t="shared" si="331"/>
        <v>3.2703145019524325</v>
      </c>
      <c r="K1421" s="33">
        <f t="shared" si="332"/>
        <v>235.79666666666665</v>
      </c>
      <c r="L1421" s="33">
        <f t="shared" si="333"/>
        <v>235.79666666666665</v>
      </c>
      <c r="M1421" s="33">
        <f t="shared" si="334"/>
        <v>235.8</v>
      </c>
      <c r="N1421" s="33">
        <f t="shared" si="335"/>
        <v>235.8</v>
      </c>
      <c r="O1421" s="50">
        <f t="shared" si="336"/>
        <v>227</v>
      </c>
      <c r="P1421" s="50">
        <f t="shared" si="337"/>
        <v>239</v>
      </c>
      <c r="Q1421" s="50">
        <f t="shared" si="338"/>
        <v>241.39000000000001</v>
      </c>
    </row>
    <row r="1422" spans="1:17" ht="30.75" thickBot="1" x14ac:dyDescent="0.3">
      <c r="A1422" s="24">
        <v>749</v>
      </c>
      <c r="B1422" s="1" t="s">
        <v>1842</v>
      </c>
      <c r="C1422" s="28" t="s">
        <v>23</v>
      </c>
      <c r="D1422" s="36">
        <v>1</v>
      </c>
      <c r="E1422" s="118">
        <v>361</v>
      </c>
      <c r="F1422" s="128">
        <v>380</v>
      </c>
      <c r="G1422" s="154">
        <v>383.8</v>
      </c>
      <c r="H1422" s="31">
        <f t="shared" si="329"/>
        <v>374.93333333333334</v>
      </c>
      <c r="I1422" s="32">
        <f t="shared" si="330"/>
        <v>12.215290963924414</v>
      </c>
      <c r="J1422" s="32">
        <f t="shared" si="331"/>
        <v>3.2579901219570808</v>
      </c>
      <c r="K1422" s="33">
        <f t="shared" si="332"/>
        <v>374.93333333333334</v>
      </c>
      <c r="L1422" s="33">
        <f t="shared" si="333"/>
        <v>374.93333333333334</v>
      </c>
      <c r="M1422" s="33">
        <f t="shared" si="334"/>
        <v>374.93</v>
      </c>
      <c r="N1422" s="33">
        <f t="shared" si="335"/>
        <v>374.93</v>
      </c>
      <c r="O1422" s="50">
        <f t="shared" si="336"/>
        <v>361</v>
      </c>
      <c r="P1422" s="50">
        <f t="shared" si="337"/>
        <v>380</v>
      </c>
      <c r="Q1422" s="50">
        <f t="shared" si="338"/>
        <v>383.8</v>
      </c>
    </row>
    <row r="1423" spans="1:17" ht="30.75" thickBot="1" x14ac:dyDescent="0.3">
      <c r="A1423" s="24">
        <v>750</v>
      </c>
      <c r="B1423" s="1" t="s">
        <v>1843</v>
      </c>
      <c r="C1423" s="28" t="s">
        <v>23</v>
      </c>
      <c r="D1423" s="36">
        <v>1</v>
      </c>
      <c r="E1423" s="118">
        <v>361</v>
      </c>
      <c r="F1423" s="128">
        <v>380</v>
      </c>
      <c r="G1423" s="154">
        <v>383.8</v>
      </c>
      <c r="H1423" s="31">
        <f t="shared" si="329"/>
        <v>374.93333333333334</v>
      </c>
      <c r="I1423" s="32">
        <f t="shared" si="330"/>
        <v>12.215290963924414</v>
      </c>
      <c r="J1423" s="32">
        <f t="shared" si="331"/>
        <v>3.2579901219570808</v>
      </c>
      <c r="K1423" s="33">
        <f t="shared" si="332"/>
        <v>374.93333333333334</v>
      </c>
      <c r="L1423" s="33">
        <f t="shared" si="333"/>
        <v>374.93333333333334</v>
      </c>
      <c r="M1423" s="33">
        <f t="shared" si="334"/>
        <v>374.93</v>
      </c>
      <c r="N1423" s="33">
        <f t="shared" si="335"/>
        <v>374.93</v>
      </c>
      <c r="O1423" s="50">
        <f t="shared" si="336"/>
        <v>361</v>
      </c>
      <c r="P1423" s="50">
        <f t="shared" si="337"/>
        <v>380</v>
      </c>
      <c r="Q1423" s="50">
        <f t="shared" si="338"/>
        <v>383.8</v>
      </c>
    </row>
    <row r="1424" spans="1:17" ht="45.75" thickBot="1" x14ac:dyDescent="0.3">
      <c r="A1424" s="24">
        <v>751</v>
      </c>
      <c r="B1424" s="1" t="s">
        <v>1844</v>
      </c>
      <c r="C1424" s="28" t="s">
        <v>23</v>
      </c>
      <c r="D1424" s="36">
        <v>1</v>
      </c>
      <c r="E1424" s="118">
        <v>185</v>
      </c>
      <c r="F1424" s="128">
        <v>195</v>
      </c>
      <c r="G1424" s="154">
        <v>196.95</v>
      </c>
      <c r="H1424" s="31">
        <f t="shared" si="329"/>
        <v>192.31666666666669</v>
      </c>
      <c r="I1424" s="32">
        <f t="shared" si="330"/>
        <v>6.4109931627894658</v>
      </c>
      <c r="J1424" s="32">
        <f t="shared" si="331"/>
        <v>3.333560878476193</v>
      </c>
      <c r="K1424" s="33">
        <f t="shared" si="332"/>
        <v>192.31666666666669</v>
      </c>
      <c r="L1424" s="33">
        <f t="shared" si="333"/>
        <v>192.31666666666669</v>
      </c>
      <c r="M1424" s="33">
        <f t="shared" si="334"/>
        <v>192.32</v>
      </c>
      <c r="N1424" s="33">
        <f t="shared" si="335"/>
        <v>192.32</v>
      </c>
      <c r="O1424" s="50">
        <f t="shared" si="336"/>
        <v>185</v>
      </c>
      <c r="P1424" s="50">
        <f t="shared" si="337"/>
        <v>195</v>
      </c>
      <c r="Q1424" s="50">
        <f t="shared" si="338"/>
        <v>196.95</v>
      </c>
    </row>
    <row r="1425" spans="1:20" ht="30.75" thickBot="1" x14ac:dyDescent="0.3">
      <c r="A1425" s="24">
        <v>752</v>
      </c>
      <c r="B1425" s="1" t="s">
        <v>1845</v>
      </c>
      <c r="C1425" s="28" t="s">
        <v>23</v>
      </c>
      <c r="D1425" s="39">
        <v>1</v>
      </c>
      <c r="E1425" s="118">
        <v>628</v>
      </c>
      <c r="F1425" s="128">
        <v>661</v>
      </c>
      <c r="G1425" s="154">
        <v>667.61</v>
      </c>
      <c r="H1425" s="31">
        <f t="shared" si="329"/>
        <v>652.20333333333338</v>
      </c>
      <c r="I1425" s="32">
        <f t="shared" si="330"/>
        <v>21.219661480177614</v>
      </c>
      <c r="J1425" s="32">
        <f t="shared" si="331"/>
        <v>3.2535346563971785</v>
      </c>
      <c r="K1425" s="33">
        <f t="shared" si="332"/>
        <v>652.20333333333338</v>
      </c>
      <c r="L1425" s="33">
        <f t="shared" si="333"/>
        <v>652.20333333333338</v>
      </c>
      <c r="M1425" s="33">
        <f t="shared" si="334"/>
        <v>652.20000000000005</v>
      </c>
      <c r="N1425" s="33">
        <f t="shared" si="335"/>
        <v>652.20000000000005</v>
      </c>
      <c r="O1425" s="50">
        <f t="shared" si="336"/>
        <v>628</v>
      </c>
      <c r="P1425" s="50">
        <f t="shared" si="337"/>
        <v>661</v>
      </c>
      <c r="Q1425" s="50">
        <f t="shared" si="338"/>
        <v>667.61</v>
      </c>
    </row>
    <row r="1426" spans="1:20" ht="30.75" thickBot="1" x14ac:dyDescent="0.3">
      <c r="A1426" s="24">
        <v>753</v>
      </c>
      <c r="B1426" s="1" t="s">
        <v>1846</v>
      </c>
      <c r="C1426" s="28" t="s">
        <v>23</v>
      </c>
      <c r="D1426" s="36">
        <v>1</v>
      </c>
      <c r="E1426" s="118">
        <v>98</v>
      </c>
      <c r="F1426" s="128">
        <v>103</v>
      </c>
      <c r="G1426" s="154">
        <v>104.03</v>
      </c>
      <c r="H1426" s="31">
        <f t="shared" si="329"/>
        <v>101.67666666666666</v>
      </c>
      <c r="I1426" s="32">
        <f t="shared" si="330"/>
        <v>3.2254663745469951</v>
      </c>
      <c r="J1426" s="32">
        <f t="shared" si="331"/>
        <v>3.1722778492741655</v>
      </c>
      <c r="K1426" s="33">
        <f t="shared" si="332"/>
        <v>101.67666666666666</v>
      </c>
      <c r="L1426" s="33">
        <f t="shared" si="333"/>
        <v>101.67666666666666</v>
      </c>
      <c r="M1426" s="33">
        <f t="shared" si="334"/>
        <v>101.68</v>
      </c>
      <c r="N1426" s="33">
        <f t="shared" si="335"/>
        <v>101.68</v>
      </c>
      <c r="O1426" s="50">
        <f t="shared" si="336"/>
        <v>98</v>
      </c>
      <c r="P1426" s="50">
        <f t="shared" si="337"/>
        <v>103</v>
      </c>
      <c r="Q1426" s="50">
        <f t="shared" si="338"/>
        <v>104.03</v>
      </c>
    </row>
    <row r="1427" spans="1:20" ht="30.75" thickBot="1" x14ac:dyDescent="0.3">
      <c r="A1427" s="24">
        <v>754</v>
      </c>
      <c r="B1427" s="1" t="s">
        <v>1847</v>
      </c>
      <c r="C1427" s="28" t="s">
        <v>23</v>
      </c>
      <c r="D1427" s="36">
        <v>1</v>
      </c>
      <c r="E1427" s="118">
        <v>433</v>
      </c>
      <c r="F1427" s="128">
        <v>456</v>
      </c>
      <c r="G1427" s="154">
        <v>460.56</v>
      </c>
      <c r="H1427" s="31">
        <f t="shared" si="329"/>
        <v>449.8533333333333</v>
      </c>
      <c r="I1427" s="32">
        <f t="shared" si="330"/>
        <v>14.772424761471401</v>
      </c>
      <c r="J1427" s="32">
        <f t="shared" si="331"/>
        <v>3.2838313438760931</v>
      </c>
      <c r="K1427" s="33">
        <f t="shared" si="332"/>
        <v>449.8533333333333</v>
      </c>
      <c r="L1427" s="33">
        <f t="shared" si="333"/>
        <v>449.8533333333333</v>
      </c>
      <c r="M1427" s="33">
        <f t="shared" si="334"/>
        <v>449.85</v>
      </c>
      <c r="N1427" s="33">
        <f t="shared" si="335"/>
        <v>449.85</v>
      </c>
      <c r="O1427" s="50">
        <f t="shared" si="336"/>
        <v>433</v>
      </c>
      <c r="P1427" s="50">
        <f t="shared" si="337"/>
        <v>456</v>
      </c>
      <c r="Q1427" s="50">
        <f t="shared" si="338"/>
        <v>460.56</v>
      </c>
    </row>
    <row r="1428" spans="1:20" ht="45.75" thickBot="1" x14ac:dyDescent="0.3">
      <c r="A1428" s="24">
        <v>755</v>
      </c>
      <c r="B1428" s="1" t="s">
        <v>1848</v>
      </c>
      <c r="C1428" s="28" t="s">
        <v>23</v>
      </c>
      <c r="D1428" s="36">
        <v>1</v>
      </c>
      <c r="E1428" s="118">
        <v>3142</v>
      </c>
      <c r="F1428" s="128">
        <v>3309</v>
      </c>
      <c r="G1428" s="154">
        <v>3342.09</v>
      </c>
      <c r="H1428" s="31">
        <f t="shared" si="329"/>
        <v>3264.3633333333332</v>
      </c>
      <c r="I1428" s="32">
        <f t="shared" si="330"/>
        <v>107.25355953689063</v>
      </c>
      <c r="J1428" s="32">
        <f t="shared" si="331"/>
        <v>3.2855889061641617</v>
      </c>
      <c r="K1428" s="33">
        <f t="shared" si="332"/>
        <v>3264.3633333333332</v>
      </c>
      <c r="L1428" s="33">
        <f t="shared" si="333"/>
        <v>3264.3633333333332</v>
      </c>
      <c r="M1428" s="33">
        <f t="shared" si="334"/>
        <v>3264.36</v>
      </c>
      <c r="N1428" s="33">
        <f t="shared" si="335"/>
        <v>3264.36</v>
      </c>
      <c r="O1428" s="50">
        <f t="shared" si="336"/>
        <v>3142</v>
      </c>
      <c r="P1428" s="50">
        <f t="shared" si="337"/>
        <v>3309</v>
      </c>
      <c r="Q1428" s="50">
        <f t="shared" si="338"/>
        <v>3342.09</v>
      </c>
    </row>
    <row r="1429" spans="1:20" ht="45.75" thickBot="1" x14ac:dyDescent="0.3">
      <c r="A1429" s="24">
        <v>756</v>
      </c>
      <c r="B1429" s="1" t="s">
        <v>1849</v>
      </c>
      <c r="C1429" s="28" t="s">
        <v>23</v>
      </c>
      <c r="D1429" s="36">
        <v>1</v>
      </c>
      <c r="E1429" s="118">
        <v>3142</v>
      </c>
      <c r="F1429" s="128">
        <v>3309</v>
      </c>
      <c r="G1429" s="154">
        <v>3342.09</v>
      </c>
      <c r="H1429" s="31">
        <f t="shared" si="329"/>
        <v>3264.3633333333332</v>
      </c>
      <c r="I1429" s="32">
        <f t="shared" si="330"/>
        <v>107.25355953689063</v>
      </c>
      <c r="J1429" s="32">
        <f t="shared" si="331"/>
        <v>3.2855889061641617</v>
      </c>
      <c r="K1429" s="33">
        <f t="shared" si="332"/>
        <v>3264.3633333333332</v>
      </c>
      <c r="L1429" s="33">
        <f t="shared" si="333"/>
        <v>3264.3633333333332</v>
      </c>
      <c r="M1429" s="33">
        <f t="shared" si="334"/>
        <v>3264.36</v>
      </c>
      <c r="N1429" s="33">
        <f t="shared" si="335"/>
        <v>3264.36</v>
      </c>
      <c r="O1429" s="50">
        <f t="shared" si="336"/>
        <v>3142</v>
      </c>
      <c r="P1429" s="50">
        <f t="shared" si="337"/>
        <v>3309</v>
      </c>
      <c r="Q1429" s="50">
        <f t="shared" si="338"/>
        <v>3342.09</v>
      </c>
    </row>
    <row r="1430" spans="1:20" ht="45.75" thickBot="1" x14ac:dyDescent="0.3">
      <c r="A1430" s="24">
        <v>757</v>
      </c>
      <c r="B1430" s="1" t="s">
        <v>1850</v>
      </c>
      <c r="C1430" s="28" t="s">
        <v>23</v>
      </c>
      <c r="D1430" s="36">
        <v>1</v>
      </c>
      <c r="E1430" s="118">
        <v>608</v>
      </c>
      <c r="F1430" s="128">
        <v>640</v>
      </c>
      <c r="G1430" s="154">
        <v>646.4</v>
      </c>
      <c r="H1430" s="31">
        <f t="shared" si="329"/>
        <v>631.4666666666667</v>
      </c>
      <c r="I1430" s="32">
        <f t="shared" si="330"/>
        <v>20.57312162345163</v>
      </c>
      <c r="J1430" s="32">
        <f t="shared" si="331"/>
        <v>3.2579901219570782</v>
      </c>
      <c r="K1430" s="33">
        <f t="shared" si="332"/>
        <v>631.4666666666667</v>
      </c>
      <c r="L1430" s="33">
        <f t="shared" si="333"/>
        <v>631.4666666666667</v>
      </c>
      <c r="M1430" s="33">
        <f t="shared" si="334"/>
        <v>631.47</v>
      </c>
      <c r="N1430" s="33">
        <f t="shared" si="335"/>
        <v>631.47</v>
      </c>
      <c r="O1430" s="50">
        <f t="shared" si="336"/>
        <v>608</v>
      </c>
      <c r="P1430" s="50">
        <f t="shared" si="337"/>
        <v>640</v>
      </c>
      <c r="Q1430" s="50">
        <f t="shared" si="338"/>
        <v>646.4</v>
      </c>
    </row>
    <row r="1431" spans="1:20" ht="45.75" thickBot="1" x14ac:dyDescent="0.3">
      <c r="A1431" s="24">
        <v>758</v>
      </c>
      <c r="B1431" s="1" t="s">
        <v>1851</v>
      </c>
      <c r="C1431" s="28" t="s">
        <v>23</v>
      </c>
      <c r="D1431" s="36">
        <v>1</v>
      </c>
      <c r="E1431" s="118">
        <v>608</v>
      </c>
      <c r="F1431" s="128">
        <v>640</v>
      </c>
      <c r="G1431" s="154">
        <v>646.4</v>
      </c>
      <c r="H1431" s="31">
        <f t="shared" si="329"/>
        <v>631.4666666666667</v>
      </c>
      <c r="I1431" s="32">
        <f t="shared" si="330"/>
        <v>20.57312162345163</v>
      </c>
      <c r="J1431" s="32">
        <f t="shared" si="331"/>
        <v>3.2579901219570782</v>
      </c>
      <c r="K1431" s="33">
        <f t="shared" si="332"/>
        <v>631.4666666666667</v>
      </c>
      <c r="L1431" s="33">
        <f t="shared" si="333"/>
        <v>631.4666666666667</v>
      </c>
      <c r="M1431" s="33">
        <f t="shared" si="334"/>
        <v>631.47</v>
      </c>
      <c r="N1431" s="33">
        <f t="shared" si="335"/>
        <v>631.47</v>
      </c>
      <c r="O1431" s="50">
        <f t="shared" si="336"/>
        <v>608</v>
      </c>
      <c r="P1431" s="50">
        <f t="shared" si="337"/>
        <v>640</v>
      </c>
      <c r="Q1431" s="50">
        <f t="shared" si="338"/>
        <v>646.4</v>
      </c>
    </row>
    <row r="1432" spans="1:20" ht="45.75" thickBot="1" x14ac:dyDescent="0.3">
      <c r="A1432" s="24">
        <v>759</v>
      </c>
      <c r="B1432" s="1" t="s">
        <v>1852</v>
      </c>
      <c r="C1432" s="28" t="s">
        <v>23</v>
      </c>
      <c r="D1432" s="36">
        <v>1</v>
      </c>
      <c r="E1432" s="118">
        <v>608</v>
      </c>
      <c r="F1432" s="128">
        <v>640</v>
      </c>
      <c r="G1432" s="154">
        <v>646.4</v>
      </c>
      <c r="H1432" s="31">
        <f t="shared" si="329"/>
        <v>631.4666666666667</v>
      </c>
      <c r="I1432" s="32">
        <f t="shared" si="330"/>
        <v>20.57312162345163</v>
      </c>
      <c r="J1432" s="32">
        <f t="shared" si="331"/>
        <v>3.2579901219570782</v>
      </c>
      <c r="K1432" s="33">
        <f t="shared" si="332"/>
        <v>631.4666666666667</v>
      </c>
      <c r="L1432" s="33">
        <f t="shared" si="333"/>
        <v>631.4666666666667</v>
      </c>
      <c r="M1432" s="33">
        <f t="shared" si="334"/>
        <v>631.47</v>
      </c>
      <c r="N1432" s="33">
        <f t="shared" si="335"/>
        <v>631.47</v>
      </c>
      <c r="O1432" s="50">
        <f t="shared" si="336"/>
        <v>608</v>
      </c>
      <c r="P1432" s="50">
        <f t="shared" si="337"/>
        <v>640</v>
      </c>
      <c r="Q1432" s="50">
        <f t="shared" si="338"/>
        <v>646.4</v>
      </c>
    </row>
    <row r="1433" spans="1:20" ht="45.75" thickBot="1" x14ac:dyDescent="0.3">
      <c r="A1433" s="24">
        <v>790</v>
      </c>
      <c r="B1433" s="1" t="s">
        <v>1853</v>
      </c>
      <c r="C1433" s="28" t="s">
        <v>23</v>
      </c>
      <c r="D1433" s="36">
        <v>1</v>
      </c>
      <c r="E1433" s="118">
        <v>608</v>
      </c>
      <c r="F1433" s="128">
        <v>640</v>
      </c>
      <c r="G1433" s="154">
        <v>646.4</v>
      </c>
      <c r="H1433" s="31">
        <f t="shared" si="329"/>
        <v>631.4666666666667</v>
      </c>
      <c r="I1433" s="32">
        <f t="shared" si="330"/>
        <v>20.57312162345163</v>
      </c>
      <c r="J1433" s="32">
        <f t="shared" si="331"/>
        <v>3.2579901219570782</v>
      </c>
      <c r="K1433" s="33">
        <f t="shared" si="332"/>
        <v>631.4666666666667</v>
      </c>
      <c r="L1433" s="33">
        <f t="shared" si="333"/>
        <v>631.4666666666667</v>
      </c>
      <c r="M1433" s="33">
        <f t="shared" si="334"/>
        <v>631.47</v>
      </c>
      <c r="N1433" s="33">
        <f t="shared" si="335"/>
        <v>631.47</v>
      </c>
      <c r="O1433" s="50">
        <f t="shared" si="336"/>
        <v>608</v>
      </c>
      <c r="P1433" s="50">
        <f t="shared" si="337"/>
        <v>640</v>
      </c>
      <c r="Q1433" s="50">
        <f t="shared" si="338"/>
        <v>646.4</v>
      </c>
    </row>
    <row r="1434" spans="1:20" ht="24.75" thickBot="1" x14ac:dyDescent="0.3">
      <c r="A1434" s="24">
        <v>761</v>
      </c>
      <c r="B1434" s="1" t="s">
        <v>1854</v>
      </c>
      <c r="C1434" s="28" t="s">
        <v>23</v>
      </c>
      <c r="D1434" s="36">
        <v>1</v>
      </c>
      <c r="E1434" s="118">
        <v>412</v>
      </c>
      <c r="F1434" s="128">
        <v>434</v>
      </c>
      <c r="G1434" s="154">
        <v>438.34000000000003</v>
      </c>
      <c r="H1434" s="31">
        <f t="shared" si="329"/>
        <v>428.1133333333334</v>
      </c>
      <c r="I1434" s="32">
        <f t="shared" si="330"/>
        <v>14.122270827785936</v>
      </c>
      <c r="J1434" s="32">
        <f t="shared" si="331"/>
        <v>3.2987224943050752</v>
      </c>
      <c r="K1434" s="33">
        <f t="shared" si="332"/>
        <v>428.1133333333334</v>
      </c>
      <c r="L1434" s="33">
        <f t="shared" si="333"/>
        <v>428.1133333333334</v>
      </c>
      <c r="M1434" s="33">
        <f t="shared" si="334"/>
        <v>428.11</v>
      </c>
      <c r="N1434" s="33">
        <f t="shared" si="335"/>
        <v>428.11</v>
      </c>
      <c r="O1434" s="50">
        <f t="shared" si="336"/>
        <v>412</v>
      </c>
      <c r="P1434" s="50">
        <f t="shared" si="337"/>
        <v>434</v>
      </c>
      <c r="Q1434" s="50">
        <f t="shared" si="338"/>
        <v>438.34000000000003</v>
      </c>
    </row>
    <row r="1435" spans="1:20" ht="15.75" thickBot="1" x14ac:dyDescent="0.3">
      <c r="A1435" s="157" t="s">
        <v>1855</v>
      </c>
      <c r="B1435" s="159"/>
      <c r="C1435" s="159"/>
      <c r="D1435" s="159"/>
      <c r="E1435" s="163"/>
      <c r="F1435" s="163"/>
      <c r="G1435" s="163"/>
      <c r="H1435" s="159"/>
      <c r="I1435" s="159"/>
      <c r="J1435" s="159"/>
      <c r="K1435" s="159"/>
      <c r="L1435" s="159"/>
      <c r="M1435" s="159"/>
      <c r="N1435" s="160"/>
      <c r="O1435" s="50"/>
      <c r="P1435" s="50"/>
      <c r="Q1435" s="50"/>
      <c r="R1435" s="135">
        <f>SUM(O1388:O1434)</f>
        <v>26285</v>
      </c>
      <c r="S1435" s="135">
        <f>SUM(P1388:P1434)</f>
        <v>27681</v>
      </c>
      <c r="T1435" s="135">
        <f>SUM(Q1388:Q1434)</f>
        <v>27957.810000000012</v>
      </c>
    </row>
    <row r="1436" spans="1:20" ht="30.75" thickBot="1" x14ac:dyDescent="0.3">
      <c r="A1436" s="24">
        <v>762</v>
      </c>
      <c r="B1436" s="1" t="s">
        <v>1856</v>
      </c>
      <c r="C1436" s="28" t="s">
        <v>23</v>
      </c>
      <c r="D1436" s="36">
        <v>1</v>
      </c>
      <c r="E1436" s="117">
        <v>211</v>
      </c>
      <c r="F1436" s="128">
        <v>222</v>
      </c>
      <c r="G1436" s="154">
        <v>224.22</v>
      </c>
      <c r="H1436" s="31">
        <f t="shared" ref="H1436:H1452" si="339">AVERAGE(E1436:G1436)</f>
        <v>219.07333333333335</v>
      </c>
      <c r="I1436" s="32">
        <f t="shared" ref="I1436:I1452" si="340">SQRT(VAR(E1436:G1436))</f>
        <v>7.0792749157899868</v>
      </c>
      <c r="J1436" s="32">
        <f t="shared" ref="J1436:J1452" si="341">I1436/H1436*100</f>
        <v>3.2314635506177467</v>
      </c>
      <c r="K1436" s="33">
        <f t="shared" ref="K1436:K1452" si="342">D1436*SUM(E1436:G1436)/COLUMNS(E1436:G1436)</f>
        <v>219.07333333333335</v>
      </c>
      <c r="L1436" s="33">
        <f t="shared" ref="L1436:L1452" si="343">K1436/D1436</f>
        <v>219.07333333333335</v>
      </c>
      <c r="M1436" s="33">
        <f t="shared" ref="M1436:M1452" si="344">ROUND(L1436,2)</f>
        <v>219.07</v>
      </c>
      <c r="N1436" s="33">
        <f t="shared" ref="N1436:N1452" si="345">M1436*D1436</f>
        <v>219.07</v>
      </c>
      <c r="O1436" s="50">
        <f t="shared" si="336"/>
        <v>211</v>
      </c>
      <c r="P1436" s="50">
        <f t="shared" si="337"/>
        <v>222</v>
      </c>
      <c r="Q1436" s="50">
        <f t="shared" si="338"/>
        <v>224.22</v>
      </c>
    </row>
    <row r="1437" spans="1:20" ht="30.75" thickBot="1" x14ac:dyDescent="0.3">
      <c r="A1437" s="24">
        <v>763</v>
      </c>
      <c r="B1437" s="1" t="s">
        <v>1857</v>
      </c>
      <c r="C1437" s="28" t="s">
        <v>23</v>
      </c>
      <c r="D1437" s="36">
        <v>1</v>
      </c>
      <c r="E1437" s="118">
        <v>4223</v>
      </c>
      <c r="F1437" s="128">
        <v>4447</v>
      </c>
      <c r="G1437" s="154">
        <v>4491.47</v>
      </c>
      <c r="H1437" s="31">
        <f t="shared" si="339"/>
        <v>4387.1566666666668</v>
      </c>
      <c r="I1437" s="32">
        <f t="shared" si="340"/>
        <v>143.89215973545382</v>
      </c>
      <c r="J1437" s="32">
        <f t="shared" si="341"/>
        <v>3.2798500411151754</v>
      </c>
      <c r="K1437" s="33">
        <f t="shared" si="342"/>
        <v>4387.1566666666668</v>
      </c>
      <c r="L1437" s="33">
        <f t="shared" si="343"/>
        <v>4387.1566666666668</v>
      </c>
      <c r="M1437" s="33">
        <f t="shared" si="344"/>
        <v>4387.16</v>
      </c>
      <c r="N1437" s="33">
        <f t="shared" si="345"/>
        <v>4387.16</v>
      </c>
      <c r="O1437" s="50">
        <f t="shared" si="336"/>
        <v>4223</v>
      </c>
      <c r="P1437" s="50">
        <f t="shared" si="337"/>
        <v>4447</v>
      </c>
      <c r="Q1437" s="50">
        <f t="shared" si="338"/>
        <v>4491.47</v>
      </c>
    </row>
    <row r="1438" spans="1:20" ht="30.75" thickBot="1" x14ac:dyDescent="0.3">
      <c r="A1438" s="24">
        <v>764</v>
      </c>
      <c r="B1438" s="1" t="s">
        <v>1858</v>
      </c>
      <c r="C1438" s="28" t="s">
        <v>23</v>
      </c>
      <c r="D1438" s="36">
        <v>1</v>
      </c>
      <c r="E1438" s="118">
        <v>4223</v>
      </c>
      <c r="F1438" s="128">
        <v>4447</v>
      </c>
      <c r="G1438" s="154">
        <v>4491.47</v>
      </c>
      <c r="H1438" s="31">
        <f t="shared" si="339"/>
        <v>4387.1566666666668</v>
      </c>
      <c r="I1438" s="32">
        <f t="shared" si="340"/>
        <v>143.89215973545382</v>
      </c>
      <c r="J1438" s="32">
        <f t="shared" si="341"/>
        <v>3.2798500411151754</v>
      </c>
      <c r="K1438" s="33">
        <f t="shared" si="342"/>
        <v>4387.1566666666668</v>
      </c>
      <c r="L1438" s="33">
        <f t="shared" si="343"/>
        <v>4387.1566666666668</v>
      </c>
      <c r="M1438" s="33">
        <f t="shared" si="344"/>
        <v>4387.16</v>
      </c>
      <c r="N1438" s="33">
        <f t="shared" si="345"/>
        <v>4387.16</v>
      </c>
      <c r="O1438" s="50">
        <f t="shared" si="336"/>
        <v>4223</v>
      </c>
      <c r="P1438" s="50">
        <f t="shared" si="337"/>
        <v>4447</v>
      </c>
      <c r="Q1438" s="50">
        <f t="shared" si="338"/>
        <v>4491.47</v>
      </c>
    </row>
    <row r="1439" spans="1:20" ht="45.75" thickBot="1" x14ac:dyDescent="0.3">
      <c r="A1439" s="24">
        <v>765</v>
      </c>
      <c r="B1439" s="1" t="s">
        <v>1859</v>
      </c>
      <c r="C1439" s="28" t="s">
        <v>23</v>
      </c>
      <c r="D1439" s="36">
        <v>1</v>
      </c>
      <c r="E1439" s="118">
        <v>1494</v>
      </c>
      <c r="F1439" s="128">
        <v>1573</v>
      </c>
      <c r="G1439" s="154">
        <v>1588.73</v>
      </c>
      <c r="H1439" s="31">
        <f t="shared" si="339"/>
        <v>1551.9099999999999</v>
      </c>
      <c r="I1439" s="32">
        <f t="shared" si="340"/>
        <v>50.764498421633213</v>
      </c>
      <c r="J1439" s="32">
        <f t="shared" si="341"/>
        <v>3.2710980934225065</v>
      </c>
      <c r="K1439" s="33">
        <f t="shared" si="342"/>
        <v>1551.9099999999999</v>
      </c>
      <c r="L1439" s="33">
        <f t="shared" si="343"/>
        <v>1551.9099999999999</v>
      </c>
      <c r="M1439" s="33">
        <f t="shared" si="344"/>
        <v>1551.91</v>
      </c>
      <c r="N1439" s="33">
        <f t="shared" si="345"/>
        <v>1551.91</v>
      </c>
      <c r="O1439" s="50">
        <f t="shared" si="336"/>
        <v>1494</v>
      </c>
      <c r="P1439" s="50">
        <f t="shared" si="337"/>
        <v>1573</v>
      </c>
      <c r="Q1439" s="50">
        <f t="shared" si="338"/>
        <v>1588.73</v>
      </c>
    </row>
    <row r="1440" spans="1:20" ht="30.75" thickBot="1" x14ac:dyDescent="0.3">
      <c r="A1440" s="24">
        <v>766</v>
      </c>
      <c r="B1440" s="1" t="s">
        <v>1860</v>
      </c>
      <c r="C1440" s="28" t="s">
        <v>23</v>
      </c>
      <c r="D1440" s="36">
        <v>1</v>
      </c>
      <c r="E1440" s="118">
        <v>1524</v>
      </c>
      <c r="F1440" s="128">
        <v>1605</v>
      </c>
      <c r="G1440" s="154">
        <v>1621.05</v>
      </c>
      <c r="H1440" s="31">
        <f t="shared" si="339"/>
        <v>1583.3500000000001</v>
      </c>
      <c r="I1440" s="32">
        <f t="shared" si="340"/>
        <v>52.021317745708807</v>
      </c>
      <c r="J1440" s="32">
        <f t="shared" si="341"/>
        <v>3.2855223258097581</v>
      </c>
      <c r="K1440" s="33">
        <f t="shared" si="342"/>
        <v>1583.3500000000001</v>
      </c>
      <c r="L1440" s="33">
        <f t="shared" si="343"/>
        <v>1583.3500000000001</v>
      </c>
      <c r="M1440" s="33">
        <f t="shared" si="344"/>
        <v>1583.35</v>
      </c>
      <c r="N1440" s="33">
        <f t="shared" si="345"/>
        <v>1583.35</v>
      </c>
      <c r="O1440" s="50">
        <f t="shared" si="336"/>
        <v>1524</v>
      </c>
      <c r="P1440" s="50">
        <f t="shared" si="337"/>
        <v>1605</v>
      </c>
      <c r="Q1440" s="50">
        <f t="shared" si="338"/>
        <v>1621.05</v>
      </c>
    </row>
    <row r="1441" spans="1:20" ht="45.75" thickBot="1" x14ac:dyDescent="0.3">
      <c r="A1441" s="24">
        <v>767</v>
      </c>
      <c r="B1441" s="1" t="s">
        <v>1861</v>
      </c>
      <c r="C1441" s="28" t="s">
        <v>23</v>
      </c>
      <c r="D1441" s="36">
        <v>1</v>
      </c>
      <c r="E1441" s="118">
        <v>958</v>
      </c>
      <c r="F1441" s="128">
        <v>1009</v>
      </c>
      <c r="G1441" s="154">
        <v>1019.09</v>
      </c>
      <c r="H1441" s="31">
        <f t="shared" si="339"/>
        <v>995.36333333333334</v>
      </c>
      <c r="I1441" s="32">
        <f t="shared" si="340"/>
        <v>32.748527193346177</v>
      </c>
      <c r="J1441" s="32">
        <f t="shared" si="341"/>
        <v>3.2901078527451797</v>
      </c>
      <c r="K1441" s="33">
        <f t="shared" si="342"/>
        <v>995.36333333333334</v>
      </c>
      <c r="L1441" s="33">
        <f t="shared" si="343"/>
        <v>995.36333333333334</v>
      </c>
      <c r="M1441" s="33">
        <f t="shared" si="344"/>
        <v>995.36</v>
      </c>
      <c r="N1441" s="33">
        <f t="shared" si="345"/>
        <v>995.36</v>
      </c>
      <c r="O1441" s="50">
        <f t="shared" si="336"/>
        <v>958</v>
      </c>
      <c r="P1441" s="50">
        <f t="shared" si="337"/>
        <v>1009</v>
      </c>
      <c r="Q1441" s="50">
        <f t="shared" si="338"/>
        <v>1019.09</v>
      </c>
    </row>
    <row r="1442" spans="1:20" ht="45.75" thickBot="1" x14ac:dyDescent="0.3">
      <c r="A1442" s="24">
        <v>768</v>
      </c>
      <c r="B1442" s="1" t="s">
        <v>1862</v>
      </c>
      <c r="C1442" s="28" t="s">
        <v>23</v>
      </c>
      <c r="D1442" s="36">
        <v>1</v>
      </c>
      <c r="E1442" s="118">
        <v>958</v>
      </c>
      <c r="F1442" s="128">
        <v>1009</v>
      </c>
      <c r="G1442" s="154">
        <v>1019.09</v>
      </c>
      <c r="H1442" s="31">
        <f t="shared" si="339"/>
        <v>995.36333333333334</v>
      </c>
      <c r="I1442" s="32">
        <f t="shared" si="340"/>
        <v>32.748527193346177</v>
      </c>
      <c r="J1442" s="32">
        <f t="shared" si="341"/>
        <v>3.2901078527451797</v>
      </c>
      <c r="K1442" s="33">
        <f t="shared" si="342"/>
        <v>995.36333333333334</v>
      </c>
      <c r="L1442" s="33">
        <f t="shared" si="343"/>
        <v>995.36333333333334</v>
      </c>
      <c r="M1442" s="33">
        <f t="shared" si="344"/>
        <v>995.36</v>
      </c>
      <c r="N1442" s="33">
        <f t="shared" si="345"/>
        <v>995.36</v>
      </c>
      <c r="O1442" s="50">
        <f t="shared" si="336"/>
        <v>958</v>
      </c>
      <c r="P1442" s="50">
        <f t="shared" si="337"/>
        <v>1009</v>
      </c>
      <c r="Q1442" s="50">
        <f t="shared" si="338"/>
        <v>1019.09</v>
      </c>
    </row>
    <row r="1443" spans="1:20" ht="45.75" thickBot="1" x14ac:dyDescent="0.3">
      <c r="A1443" s="24">
        <v>769</v>
      </c>
      <c r="B1443" s="1" t="s">
        <v>1863</v>
      </c>
      <c r="C1443" s="28" t="s">
        <v>23</v>
      </c>
      <c r="D1443" s="39">
        <v>1</v>
      </c>
      <c r="E1443" s="118">
        <v>783</v>
      </c>
      <c r="F1443" s="128">
        <v>824</v>
      </c>
      <c r="G1443" s="154">
        <v>832.24</v>
      </c>
      <c r="H1443" s="31">
        <f t="shared" si="339"/>
        <v>813.07999999999993</v>
      </c>
      <c r="I1443" s="32">
        <f t="shared" si="340"/>
        <v>26.37383551931725</v>
      </c>
      <c r="J1443" s="32">
        <f t="shared" si="341"/>
        <v>3.2436950262357032</v>
      </c>
      <c r="K1443" s="33">
        <f t="shared" si="342"/>
        <v>813.07999999999993</v>
      </c>
      <c r="L1443" s="33">
        <f t="shared" si="343"/>
        <v>813.07999999999993</v>
      </c>
      <c r="M1443" s="33">
        <f t="shared" si="344"/>
        <v>813.08</v>
      </c>
      <c r="N1443" s="33">
        <f t="shared" si="345"/>
        <v>813.08</v>
      </c>
      <c r="O1443" s="50">
        <f t="shared" si="336"/>
        <v>783</v>
      </c>
      <c r="P1443" s="50">
        <f t="shared" si="337"/>
        <v>824</v>
      </c>
      <c r="Q1443" s="50">
        <f t="shared" si="338"/>
        <v>832.24</v>
      </c>
    </row>
    <row r="1444" spans="1:20" ht="45.75" thickBot="1" x14ac:dyDescent="0.3">
      <c r="A1444" s="24">
        <v>770</v>
      </c>
      <c r="B1444" s="1" t="s">
        <v>1864</v>
      </c>
      <c r="C1444" s="28" t="s">
        <v>23</v>
      </c>
      <c r="D1444" s="36">
        <v>1</v>
      </c>
      <c r="E1444" s="118">
        <v>783</v>
      </c>
      <c r="F1444" s="128">
        <v>824</v>
      </c>
      <c r="G1444" s="154">
        <v>832.24</v>
      </c>
      <c r="H1444" s="31">
        <f t="shared" si="339"/>
        <v>813.07999999999993</v>
      </c>
      <c r="I1444" s="32">
        <f t="shared" si="340"/>
        <v>26.37383551931725</v>
      </c>
      <c r="J1444" s="32">
        <f t="shared" si="341"/>
        <v>3.2436950262357032</v>
      </c>
      <c r="K1444" s="33">
        <f t="shared" si="342"/>
        <v>813.07999999999993</v>
      </c>
      <c r="L1444" s="33">
        <f t="shared" si="343"/>
        <v>813.07999999999993</v>
      </c>
      <c r="M1444" s="33">
        <f t="shared" si="344"/>
        <v>813.08</v>
      </c>
      <c r="N1444" s="33">
        <f t="shared" si="345"/>
        <v>813.08</v>
      </c>
      <c r="O1444" s="50">
        <f t="shared" si="336"/>
        <v>783</v>
      </c>
      <c r="P1444" s="50">
        <f t="shared" si="337"/>
        <v>824</v>
      </c>
      <c r="Q1444" s="50">
        <f t="shared" si="338"/>
        <v>832.24</v>
      </c>
    </row>
    <row r="1445" spans="1:20" ht="45.75" thickBot="1" x14ac:dyDescent="0.3">
      <c r="A1445" s="24">
        <v>771</v>
      </c>
      <c r="B1445" s="1" t="s">
        <v>1865</v>
      </c>
      <c r="C1445" s="28" t="s">
        <v>23</v>
      </c>
      <c r="D1445" s="36">
        <v>1</v>
      </c>
      <c r="E1445" s="118">
        <v>680</v>
      </c>
      <c r="F1445" s="128">
        <v>716</v>
      </c>
      <c r="G1445" s="154">
        <v>723.16</v>
      </c>
      <c r="H1445" s="31">
        <f t="shared" si="339"/>
        <v>706.38666666666666</v>
      </c>
      <c r="I1445" s="32">
        <f t="shared" si="340"/>
        <v>23.130251475791024</v>
      </c>
      <c r="J1445" s="32">
        <f t="shared" si="341"/>
        <v>3.2744462158295304</v>
      </c>
      <c r="K1445" s="33">
        <f t="shared" si="342"/>
        <v>706.38666666666666</v>
      </c>
      <c r="L1445" s="33">
        <f t="shared" si="343"/>
        <v>706.38666666666666</v>
      </c>
      <c r="M1445" s="33">
        <f t="shared" si="344"/>
        <v>706.39</v>
      </c>
      <c r="N1445" s="33">
        <f t="shared" si="345"/>
        <v>706.39</v>
      </c>
      <c r="O1445" s="50">
        <f t="shared" si="336"/>
        <v>680</v>
      </c>
      <c r="P1445" s="50">
        <f t="shared" si="337"/>
        <v>716</v>
      </c>
      <c r="Q1445" s="50">
        <f t="shared" si="338"/>
        <v>723.16</v>
      </c>
    </row>
    <row r="1446" spans="1:20" ht="45.75" thickBot="1" x14ac:dyDescent="0.3">
      <c r="A1446" s="24">
        <v>772</v>
      </c>
      <c r="B1446" s="1" t="s">
        <v>1866</v>
      </c>
      <c r="C1446" s="28" t="s">
        <v>23</v>
      </c>
      <c r="D1446" s="36">
        <v>1</v>
      </c>
      <c r="E1446" s="118">
        <v>680</v>
      </c>
      <c r="F1446" s="128">
        <v>716</v>
      </c>
      <c r="G1446" s="154">
        <v>723.16</v>
      </c>
      <c r="H1446" s="31">
        <f t="shared" si="339"/>
        <v>706.38666666666666</v>
      </c>
      <c r="I1446" s="32">
        <f t="shared" si="340"/>
        <v>23.130251475791024</v>
      </c>
      <c r="J1446" s="32">
        <f t="shared" si="341"/>
        <v>3.2744462158295304</v>
      </c>
      <c r="K1446" s="33">
        <f t="shared" si="342"/>
        <v>706.38666666666666</v>
      </c>
      <c r="L1446" s="33">
        <f t="shared" si="343"/>
        <v>706.38666666666666</v>
      </c>
      <c r="M1446" s="33">
        <f t="shared" si="344"/>
        <v>706.39</v>
      </c>
      <c r="N1446" s="33">
        <f t="shared" si="345"/>
        <v>706.39</v>
      </c>
      <c r="O1446" s="50">
        <f t="shared" si="336"/>
        <v>680</v>
      </c>
      <c r="P1446" s="50">
        <f t="shared" si="337"/>
        <v>716</v>
      </c>
      <c r="Q1446" s="50">
        <f t="shared" si="338"/>
        <v>723.16</v>
      </c>
    </row>
    <row r="1447" spans="1:20" ht="24.75" thickBot="1" x14ac:dyDescent="0.3">
      <c r="A1447" s="24">
        <v>773</v>
      </c>
      <c r="B1447" s="1" t="s">
        <v>1867</v>
      </c>
      <c r="C1447" s="28" t="s">
        <v>23</v>
      </c>
      <c r="D1447" s="36">
        <v>1</v>
      </c>
      <c r="E1447" s="118">
        <v>7519</v>
      </c>
      <c r="F1447" s="128">
        <v>7918</v>
      </c>
      <c r="G1447" s="154">
        <v>7997.18</v>
      </c>
      <c r="H1447" s="31">
        <f t="shared" si="339"/>
        <v>7811.3933333333334</v>
      </c>
      <c r="I1447" s="32">
        <f t="shared" si="340"/>
        <v>256.2962429169288</v>
      </c>
      <c r="J1447" s="32">
        <f t="shared" si="341"/>
        <v>3.2810566819525424</v>
      </c>
      <c r="K1447" s="33">
        <f t="shared" si="342"/>
        <v>7811.3933333333334</v>
      </c>
      <c r="L1447" s="33">
        <f t="shared" si="343"/>
        <v>7811.3933333333334</v>
      </c>
      <c r="M1447" s="33">
        <f t="shared" si="344"/>
        <v>7811.39</v>
      </c>
      <c r="N1447" s="33">
        <f t="shared" si="345"/>
        <v>7811.39</v>
      </c>
      <c r="O1447" s="50">
        <f t="shared" si="336"/>
        <v>7519</v>
      </c>
      <c r="P1447" s="50">
        <f t="shared" si="337"/>
        <v>7918</v>
      </c>
      <c r="Q1447" s="50">
        <f t="shared" si="338"/>
        <v>7997.18</v>
      </c>
    </row>
    <row r="1448" spans="1:20" ht="30.75" thickBot="1" x14ac:dyDescent="0.3">
      <c r="A1448" s="24">
        <v>774</v>
      </c>
      <c r="B1448" s="1" t="s">
        <v>1868</v>
      </c>
      <c r="C1448" s="28" t="s">
        <v>23</v>
      </c>
      <c r="D1448" s="36">
        <v>1</v>
      </c>
      <c r="E1448" s="118">
        <v>2730</v>
      </c>
      <c r="F1448" s="128">
        <v>2875</v>
      </c>
      <c r="G1448" s="154">
        <v>2903.75</v>
      </c>
      <c r="H1448" s="31">
        <f t="shared" si="339"/>
        <v>2836.25</v>
      </c>
      <c r="I1448" s="32">
        <f t="shared" si="340"/>
        <v>93.131291733766901</v>
      </c>
      <c r="J1448" s="32">
        <f t="shared" si="341"/>
        <v>3.2836065838260695</v>
      </c>
      <c r="K1448" s="33">
        <f t="shared" si="342"/>
        <v>2836.25</v>
      </c>
      <c r="L1448" s="33">
        <f t="shared" si="343"/>
        <v>2836.25</v>
      </c>
      <c r="M1448" s="33">
        <f t="shared" si="344"/>
        <v>2836.25</v>
      </c>
      <c r="N1448" s="33">
        <f t="shared" si="345"/>
        <v>2836.25</v>
      </c>
      <c r="O1448" s="50">
        <f t="shared" si="336"/>
        <v>2730</v>
      </c>
      <c r="P1448" s="50">
        <f t="shared" si="337"/>
        <v>2875</v>
      </c>
      <c r="Q1448" s="50">
        <f t="shared" si="338"/>
        <v>2903.75</v>
      </c>
    </row>
    <row r="1449" spans="1:20" ht="30.75" thickBot="1" x14ac:dyDescent="0.3">
      <c r="A1449" s="24">
        <v>775</v>
      </c>
      <c r="B1449" s="1" t="s">
        <v>1869</v>
      </c>
      <c r="C1449" s="28" t="s">
        <v>23</v>
      </c>
      <c r="D1449" s="36">
        <v>1</v>
      </c>
      <c r="E1449" s="118">
        <v>783</v>
      </c>
      <c r="F1449" s="128">
        <v>824</v>
      </c>
      <c r="G1449" s="154">
        <v>832.24</v>
      </c>
      <c r="H1449" s="31">
        <f t="shared" si="339"/>
        <v>813.07999999999993</v>
      </c>
      <c r="I1449" s="32">
        <f t="shared" si="340"/>
        <v>26.37383551931725</v>
      </c>
      <c r="J1449" s="32">
        <f t="shared" si="341"/>
        <v>3.2436950262357032</v>
      </c>
      <c r="K1449" s="33">
        <f t="shared" si="342"/>
        <v>813.07999999999993</v>
      </c>
      <c r="L1449" s="33">
        <f t="shared" si="343"/>
        <v>813.07999999999993</v>
      </c>
      <c r="M1449" s="33">
        <f t="shared" si="344"/>
        <v>813.08</v>
      </c>
      <c r="N1449" s="33">
        <f t="shared" si="345"/>
        <v>813.08</v>
      </c>
      <c r="O1449" s="50">
        <f t="shared" si="336"/>
        <v>783</v>
      </c>
      <c r="P1449" s="50">
        <f t="shared" si="337"/>
        <v>824</v>
      </c>
      <c r="Q1449" s="50">
        <f t="shared" si="338"/>
        <v>832.24</v>
      </c>
    </row>
    <row r="1450" spans="1:20" ht="30.75" thickBot="1" x14ac:dyDescent="0.3">
      <c r="A1450" s="24">
        <v>776</v>
      </c>
      <c r="B1450" s="1" t="s">
        <v>1870</v>
      </c>
      <c r="C1450" s="28" t="s">
        <v>23</v>
      </c>
      <c r="D1450" s="36">
        <v>1</v>
      </c>
      <c r="E1450" s="118">
        <v>783</v>
      </c>
      <c r="F1450" s="128">
        <v>824</v>
      </c>
      <c r="G1450" s="154">
        <v>832.24</v>
      </c>
      <c r="H1450" s="31">
        <f t="shared" si="339"/>
        <v>813.07999999999993</v>
      </c>
      <c r="I1450" s="32">
        <f t="shared" si="340"/>
        <v>26.37383551931725</v>
      </c>
      <c r="J1450" s="32">
        <f t="shared" si="341"/>
        <v>3.2436950262357032</v>
      </c>
      <c r="K1450" s="33">
        <f t="shared" si="342"/>
        <v>813.07999999999993</v>
      </c>
      <c r="L1450" s="33">
        <f t="shared" si="343"/>
        <v>813.07999999999993</v>
      </c>
      <c r="M1450" s="33">
        <f t="shared" si="344"/>
        <v>813.08</v>
      </c>
      <c r="N1450" s="33">
        <f t="shared" si="345"/>
        <v>813.08</v>
      </c>
      <c r="O1450" s="50">
        <f t="shared" si="336"/>
        <v>783</v>
      </c>
      <c r="P1450" s="50">
        <f t="shared" si="337"/>
        <v>824</v>
      </c>
      <c r="Q1450" s="50">
        <f t="shared" si="338"/>
        <v>832.24</v>
      </c>
    </row>
    <row r="1451" spans="1:20" ht="30.75" thickBot="1" x14ac:dyDescent="0.3">
      <c r="A1451" s="24">
        <v>777</v>
      </c>
      <c r="B1451" s="1" t="s">
        <v>1871</v>
      </c>
      <c r="C1451" s="28" t="s">
        <v>23</v>
      </c>
      <c r="D1451" s="36">
        <v>1</v>
      </c>
      <c r="E1451" s="118">
        <v>845</v>
      </c>
      <c r="F1451" s="128">
        <v>890</v>
      </c>
      <c r="G1451" s="154">
        <v>898.9</v>
      </c>
      <c r="H1451" s="31">
        <f t="shared" si="339"/>
        <v>877.9666666666667</v>
      </c>
      <c r="I1451" s="32">
        <f t="shared" si="340"/>
        <v>28.89469386121495</v>
      </c>
      <c r="J1451" s="32">
        <f t="shared" si="341"/>
        <v>3.2910923567198775</v>
      </c>
      <c r="K1451" s="33">
        <f t="shared" si="342"/>
        <v>877.9666666666667</v>
      </c>
      <c r="L1451" s="33">
        <f t="shared" si="343"/>
        <v>877.9666666666667</v>
      </c>
      <c r="M1451" s="33">
        <f t="shared" si="344"/>
        <v>877.97</v>
      </c>
      <c r="N1451" s="33">
        <f t="shared" si="345"/>
        <v>877.97</v>
      </c>
      <c r="O1451" s="50">
        <f t="shared" si="336"/>
        <v>845</v>
      </c>
      <c r="P1451" s="50">
        <f t="shared" si="337"/>
        <v>890</v>
      </c>
      <c r="Q1451" s="50">
        <f t="shared" si="338"/>
        <v>898.9</v>
      </c>
    </row>
    <row r="1452" spans="1:20" ht="30.75" thickBot="1" x14ac:dyDescent="0.3">
      <c r="A1452" s="24">
        <v>778</v>
      </c>
      <c r="B1452" s="1" t="s">
        <v>1872</v>
      </c>
      <c r="C1452" s="28" t="s">
        <v>23</v>
      </c>
      <c r="D1452" s="36">
        <v>1</v>
      </c>
      <c r="E1452" s="118">
        <v>845</v>
      </c>
      <c r="F1452" s="128">
        <v>890</v>
      </c>
      <c r="G1452" s="154">
        <v>898.9</v>
      </c>
      <c r="H1452" s="31">
        <f t="shared" si="339"/>
        <v>877.9666666666667</v>
      </c>
      <c r="I1452" s="32">
        <f t="shared" si="340"/>
        <v>28.89469386121495</v>
      </c>
      <c r="J1452" s="32">
        <f t="shared" si="341"/>
        <v>3.2910923567198775</v>
      </c>
      <c r="K1452" s="33">
        <f t="shared" si="342"/>
        <v>877.9666666666667</v>
      </c>
      <c r="L1452" s="33">
        <f t="shared" si="343"/>
        <v>877.9666666666667</v>
      </c>
      <c r="M1452" s="33">
        <f t="shared" si="344"/>
        <v>877.97</v>
      </c>
      <c r="N1452" s="33">
        <f t="shared" si="345"/>
        <v>877.97</v>
      </c>
      <c r="O1452" s="50">
        <f t="shared" si="336"/>
        <v>845</v>
      </c>
      <c r="P1452" s="50">
        <f t="shared" si="337"/>
        <v>890</v>
      </c>
      <c r="Q1452" s="50">
        <f t="shared" si="338"/>
        <v>898.9</v>
      </c>
    </row>
    <row r="1453" spans="1:20" ht="15.75" thickBot="1" x14ac:dyDescent="0.3">
      <c r="A1453" s="157" t="s">
        <v>1873</v>
      </c>
      <c r="B1453" s="159"/>
      <c r="C1453" s="159"/>
      <c r="D1453" s="159"/>
      <c r="E1453" s="163"/>
      <c r="F1453" s="163"/>
      <c r="G1453" s="163"/>
      <c r="H1453" s="159"/>
      <c r="I1453" s="159"/>
      <c r="J1453" s="159"/>
      <c r="K1453" s="159"/>
      <c r="L1453" s="159"/>
      <c r="M1453" s="159"/>
      <c r="N1453" s="160"/>
      <c r="O1453" s="50"/>
      <c r="P1453" s="50"/>
      <c r="Q1453" s="50"/>
      <c r="R1453" s="135">
        <f>SUM(O1436:O1452)</f>
        <v>30022</v>
      </c>
      <c r="S1453" s="135">
        <f>SUM(P1436:P1452)</f>
        <v>31613</v>
      </c>
      <c r="T1453" s="135">
        <f>SUM(Q1436:Q1452)</f>
        <v>31929.130000000005</v>
      </c>
    </row>
    <row r="1454" spans="1:20" ht="30.75" thickBot="1" x14ac:dyDescent="0.3">
      <c r="A1454" s="24">
        <v>779</v>
      </c>
      <c r="B1454" s="1" t="s">
        <v>1874</v>
      </c>
      <c r="C1454" s="28" t="s">
        <v>23</v>
      </c>
      <c r="D1454" s="36">
        <v>1</v>
      </c>
      <c r="E1454" s="117">
        <v>134</v>
      </c>
      <c r="F1454" s="128">
        <v>141</v>
      </c>
      <c r="G1454" s="154">
        <v>142.41</v>
      </c>
      <c r="H1454" s="31">
        <f t="shared" ref="H1454:H1471" si="346">AVERAGE(E1454:G1454)</f>
        <v>139.13666666666666</v>
      </c>
      <c r="I1454" s="32">
        <f t="shared" ref="I1454:I1471" si="347">SQRT(VAR(E1454:G1454))</f>
        <v>4.5040019242150997</v>
      </c>
      <c r="J1454" s="32">
        <f t="shared" ref="J1454:J1471" si="348">I1454/H1454*100</f>
        <v>3.2371063876393236</v>
      </c>
      <c r="K1454" s="33">
        <f t="shared" ref="K1454:K1471" si="349">D1454*SUM(E1454:G1454)/COLUMNS(E1454:G1454)</f>
        <v>139.13666666666666</v>
      </c>
      <c r="L1454" s="33">
        <f t="shared" ref="L1454:L1471" si="350">K1454/D1454</f>
        <v>139.13666666666666</v>
      </c>
      <c r="M1454" s="33">
        <f t="shared" ref="M1454:M1471" si="351">ROUND(L1454,2)</f>
        <v>139.13999999999999</v>
      </c>
      <c r="N1454" s="33">
        <f t="shared" ref="N1454:N1471" si="352">M1454*D1454</f>
        <v>139.13999999999999</v>
      </c>
      <c r="O1454" s="50">
        <f t="shared" si="336"/>
        <v>134</v>
      </c>
      <c r="P1454" s="50">
        <f t="shared" si="337"/>
        <v>141</v>
      </c>
      <c r="Q1454" s="50">
        <f t="shared" si="338"/>
        <v>142.41</v>
      </c>
    </row>
    <row r="1455" spans="1:20" ht="24.75" thickBot="1" x14ac:dyDescent="0.3">
      <c r="A1455" s="24">
        <v>780</v>
      </c>
      <c r="B1455" s="1" t="s">
        <v>786</v>
      </c>
      <c r="C1455" s="28" t="s">
        <v>23</v>
      </c>
      <c r="D1455" s="36">
        <v>1</v>
      </c>
      <c r="E1455" s="118">
        <v>721</v>
      </c>
      <c r="F1455" s="128">
        <v>759</v>
      </c>
      <c r="G1455" s="154">
        <v>766.59</v>
      </c>
      <c r="H1455" s="31">
        <f t="shared" si="346"/>
        <v>748.86333333333334</v>
      </c>
      <c r="I1455" s="32">
        <f t="shared" si="347"/>
        <v>24.426953009602606</v>
      </c>
      <c r="J1455" s="32">
        <f t="shared" si="348"/>
        <v>3.261870614077683</v>
      </c>
      <c r="K1455" s="33">
        <f t="shared" si="349"/>
        <v>748.86333333333334</v>
      </c>
      <c r="L1455" s="33">
        <f t="shared" si="350"/>
        <v>748.86333333333334</v>
      </c>
      <c r="M1455" s="33">
        <f t="shared" si="351"/>
        <v>748.86</v>
      </c>
      <c r="N1455" s="33">
        <f t="shared" si="352"/>
        <v>748.86</v>
      </c>
      <c r="O1455" s="50">
        <f t="shared" si="336"/>
        <v>721</v>
      </c>
      <c r="P1455" s="50">
        <f t="shared" si="337"/>
        <v>759</v>
      </c>
      <c r="Q1455" s="50">
        <f t="shared" si="338"/>
        <v>766.59</v>
      </c>
    </row>
    <row r="1456" spans="1:20" ht="30.75" thickBot="1" x14ac:dyDescent="0.3">
      <c r="A1456" s="24">
        <v>781</v>
      </c>
      <c r="B1456" s="1" t="s">
        <v>1875</v>
      </c>
      <c r="C1456" s="28" t="s">
        <v>23</v>
      </c>
      <c r="D1456" s="36">
        <v>1</v>
      </c>
      <c r="E1456" s="118">
        <v>1215</v>
      </c>
      <c r="F1456" s="128">
        <v>1279</v>
      </c>
      <c r="G1456" s="154">
        <v>1291.79</v>
      </c>
      <c r="H1456" s="31">
        <f t="shared" si="346"/>
        <v>1261.93</v>
      </c>
      <c r="I1456" s="32">
        <f t="shared" si="347"/>
        <v>41.142614160988835</v>
      </c>
      <c r="J1456" s="32">
        <f t="shared" si="348"/>
        <v>3.2602928974656944</v>
      </c>
      <c r="K1456" s="33">
        <f t="shared" si="349"/>
        <v>1261.93</v>
      </c>
      <c r="L1456" s="33">
        <f t="shared" si="350"/>
        <v>1261.93</v>
      </c>
      <c r="M1456" s="33">
        <f t="shared" si="351"/>
        <v>1261.93</v>
      </c>
      <c r="N1456" s="33">
        <f t="shared" si="352"/>
        <v>1261.93</v>
      </c>
      <c r="O1456" s="50">
        <f t="shared" si="336"/>
        <v>1215</v>
      </c>
      <c r="P1456" s="50">
        <f t="shared" si="337"/>
        <v>1279</v>
      </c>
      <c r="Q1456" s="50">
        <f t="shared" si="338"/>
        <v>1291.79</v>
      </c>
    </row>
    <row r="1457" spans="1:20" ht="45.75" thickBot="1" x14ac:dyDescent="0.3">
      <c r="A1457" s="24">
        <v>782</v>
      </c>
      <c r="B1457" s="1" t="s">
        <v>1876</v>
      </c>
      <c r="C1457" s="28" t="s">
        <v>23</v>
      </c>
      <c r="D1457" s="36">
        <v>1</v>
      </c>
      <c r="E1457" s="118">
        <v>31</v>
      </c>
      <c r="F1457" s="128">
        <v>33</v>
      </c>
      <c r="G1457" s="154">
        <v>33.33</v>
      </c>
      <c r="H1457" s="31">
        <f t="shared" si="346"/>
        <v>32.443333333333335</v>
      </c>
      <c r="I1457" s="32">
        <f t="shared" si="347"/>
        <v>1.2608066201179828</v>
      </c>
      <c r="J1457" s="32">
        <f t="shared" si="348"/>
        <v>3.8861808901201562</v>
      </c>
      <c r="K1457" s="33">
        <f t="shared" si="349"/>
        <v>32.443333333333335</v>
      </c>
      <c r="L1457" s="33">
        <f t="shared" si="350"/>
        <v>32.443333333333335</v>
      </c>
      <c r="M1457" s="33">
        <f t="shared" si="351"/>
        <v>32.44</v>
      </c>
      <c r="N1457" s="33">
        <f t="shared" si="352"/>
        <v>32.44</v>
      </c>
      <c r="O1457" s="50">
        <f t="shared" si="336"/>
        <v>31</v>
      </c>
      <c r="P1457" s="50">
        <f t="shared" si="337"/>
        <v>33</v>
      </c>
      <c r="Q1457" s="50">
        <f t="shared" si="338"/>
        <v>33.33</v>
      </c>
    </row>
    <row r="1458" spans="1:20" ht="30.75" thickBot="1" x14ac:dyDescent="0.3">
      <c r="A1458" s="24">
        <v>783</v>
      </c>
      <c r="B1458" s="1" t="s">
        <v>1877</v>
      </c>
      <c r="C1458" s="28" t="s">
        <v>23</v>
      </c>
      <c r="D1458" s="36">
        <v>1</v>
      </c>
      <c r="E1458" s="118">
        <v>36</v>
      </c>
      <c r="F1458" s="128">
        <v>38</v>
      </c>
      <c r="G1458" s="154">
        <v>38.380000000000003</v>
      </c>
      <c r="H1458" s="31">
        <f t="shared" si="346"/>
        <v>37.46</v>
      </c>
      <c r="I1458" s="32">
        <f t="shared" si="347"/>
        <v>1.2785929766739697</v>
      </c>
      <c r="J1458" s="32">
        <f t="shared" si="348"/>
        <v>3.4132220413079812</v>
      </c>
      <c r="K1458" s="33">
        <f t="shared" si="349"/>
        <v>37.46</v>
      </c>
      <c r="L1458" s="33">
        <f t="shared" si="350"/>
        <v>37.46</v>
      </c>
      <c r="M1458" s="33">
        <f t="shared" si="351"/>
        <v>37.46</v>
      </c>
      <c r="N1458" s="33">
        <f t="shared" si="352"/>
        <v>37.46</v>
      </c>
      <c r="O1458" s="50">
        <f t="shared" si="336"/>
        <v>36</v>
      </c>
      <c r="P1458" s="50">
        <f t="shared" si="337"/>
        <v>38</v>
      </c>
      <c r="Q1458" s="50">
        <f t="shared" si="338"/>
        <v>38.380000000000003</v>
      </c>
    </row>
    <row r="1459" spans="1:20" ht="24.75" thickBot="1" x14ac:dyDescent="0.3">
      <c r="A1459" s="24">
        <v>784</v>
      </c>
      <c r="B1459" s="1" t="s">
        <v>1878</v>
      </c>
      <c r="C1459" s="28" t="s">
        <v>23</v>
      </c>
      <c r="D1459" s="36">
        <v>1</v>
      </c>
      <c r="E1459" s="118">
        <v>31</v>
      </c>
      <c r="F1459" s="128">
        <v>33</v>
      </c>
      <c r="G1459" s="154">
        <v>33.33</v>
      </c>
      <c r="H1459" s="31">
        <f t="shared" si="346"/>
        <v>32.443333333333335</v>
      </c>
      <c r="I1459" s="32">
        <f t="shared" si="347"/>
        <v>1.2608066201179828</v>
      </c>
      <c r="J1459" s="32">
        <f t="shared" si="348"/>
        <v>3.8861808901201562</v>
      </c>
      <c r="K1459" s="33">
        <f t="shared" si="349"/>
        <v>32.443333333333335</v>
      </c>
      <c r="L1459" s="33">
        <f t="shared" si="350"/>
        <v>32.443333333333335</v>
      </c>
      <c r="M1459" s="33">
        <f t="shared" si="351"/>
        <v>32.44</v>
      </c>
      <c r="N1459" s="33">
        <f t="shared" si="352"/>
        <v>32.44</v>
      </c>
      <c r="O1459" s="50">
        <f t="shared" si="336"/>
        <v>31</v>
      </c>
      <c r="P1459" s="50">
        <f t="shared" si="337"/>
        <v>33</v>
      </c>
      <c r="Q1459" s="50">
        <f t="shared" si="338"/>
        <v>33.33</v>
      </c>
    </row>
    <row r="1460" spans="1:20" ht="45.75" thickBot="1" x14ac:dyDescent="0.3">
      <c r="A1460" s="24">
        <v>785</v>
      </c>
      <c r="B1460" s="1" t="s">
        <v>1879</v>
      </c>
      <c r="C1460" s="28" t="s">
        <v>23</v>
      </c>
      <c r="D1460" s="36">
        <v>1</v>
      </c>
      <c r="E1460" s="118">
        <v>36</v>
      </c>
      <c r="F1460" s="128">
        <v>38</v>
      </c>
      <c r="G1460" s="154">
        <v>38.380000000000003</v>
      </c>
      <c r="H1460" s="31">
        <f t="shared" si="346"/>
        <v>37.46</v>
      </c>
      <c r="I1460" s="32">
        <f t="shared" si="347"/>
        <v>1.2785929766739697</v>
      </c>
      <c r="J1460" s="32">
        <f t="shared" si="348"/>
        <v>3.4132220413079812</v>
      </c>
      <c r="K1460" s="33">
        <f t="shared" si="349"/>
        <v>37.46</v>
      </c>
      <c r="L1460" s="33">
        <f t="shared" si="350"/>
        <v>37.46</v>
      </c>
      <c r="M1460" s="33">
        <f t="shared" si="351"/>
        <v>37.46</v>
      </c>
      <c r="N1460" s="33">
        <f t="shared" si="352"/>
        <v>37.46</v>
      </c>
      <c r="O1460" s="50">
        <f t="shared" si="336"/>
        <v>36</v>
      </c>
      <c r="P1460" s="50">
        <f t="shared" si="337"/>
        <v>38</v>
      </c>
      <c r="Q1460" s="50">
        <f t="shared" si="338"/>
        <v>38.380000000000003</v>
      </c>
    </row>
    <row r="1461" spans="1:20" ht="30.75" thickBot="1" x14ac:dyDescent="0.3">
      <c r="A1461" s="24">
        <v>786</v>
      </c>
      <c r="B1461" s="1" t="s">
        <v>1880</v>
      </c>
      <c r="C1461" s="28" t="s">
        <v>23</v>
      </c>
      <c r="D1461" s="39">
        <v>1</v>
      </c>
      <c r="E1461" s="118">
        <v>400</v>
      </c>
      <c r="F1461" s="128">
        <v>421</v>
      </c>
      <c r="G1461" s="154">
        <v>425.21</v>
      </c>
      <c r="H1461" s="31">
        <f t="shared" si="346"/>
        <v>415.40333333333336</v>
      </c>
      <c r="I1461" s="32">
        <f t="shared" si="347"/>
        <v>13.504741142774012</v>
      </c>
      <c r="J1461" s="32">
        <f t="shared" si="348"/>
        <v>3.2509948907745909</v>
      </c>
      <c r="K1461" s="33">
        <f t="shared" si="349"/>
        <v>415.40333333333336</v>
      </c>
      <c r="L1461" s="33">
        <f t="shared" si="350"/>
        <v>415.40333333333336</v>
      </c>
      <c r="M1461" s="33">
        <f t="shared" si="351"/>
        <v>415.4</v>
      </c>
      <c r="N1461" s="33">
        <f t="shared" si="352"/>
        <v>415.4</v>
      </c>
      <c r="O1461" s="50">
        <f t="shared" si="336"/>
        <v>400</v>
      </c>
      <c r="P1461" s="50">
        <f t="shared" si="337"/>
        <v>421</v>
      </c>
      <c r="Q1461" s="50">
        <f t="shared" si="338"/>
        <v>425.21</v>
      </c>
    </row>
    <row r="1462" spans="1:20" ht="30.75" thickBot="1" x14ac:dyDescent="0.3">
      <c r="A1462" s="24">
        <v>787</v>
      </c>
      <c r="B1462" s="1" t="s">
        <v>1881</v>
      </c>
      <c r="C1462" s="28" t="s">
        <v>23</v>
      </c>
      <c r="D1462" s="36">
        <v>1</v>
      </c>
      <c r="E1462" s="118">
        <v>52</v>
      </c>
      <c r="F1462" s="128">
        <v>55</v>
      </c>
      <c r="G1462" s="154">
        <v>55.55</v>
      </c>
      <c r="H1462" s="31">
        <f t="shared" si="346"/>
        <v>54.183333333333337</v>
      </c>
      <c r="I1462" s="32">
        <f t="shared" si="347"/>
        <v>1.9107153983085314</v>
      </c>
      <c r="J1462" s="32">
        <f t="shared" si="348"/>
        <v>3.5263895385577322</v>
      </c>
      <c r="K1462" s="33">
        <f t="shared" si="349"/>
        <v>54.183333333333337</v>
      </c>
      <c r="L1462" s="33">
        <f t="shared" si="350"/>
        <v>54.183333333333337</v>
      </c>
      <c r="M1462" s="33">
        <f t="shared" si="351"/>
        <v>54.18</v>
      </c>
      <c r="N1462" s="33">
        <f t="shared" si="352"/>
        <v>54.18</v>
      </c>
      <c r="O1462" s="50">
        <f t="shared" si="336"/>
        <v>52</v>
      </c>
      <c r="P1462" s="50">
        <f t="shared" si="337"/>
        <v>55</v>
      </c>
      <c r="Q1462" s="50">
        <f t="shared" si="338"/>
        <v>55.55</v>
      </c>
    </row>
    <row r="1463" spans="1:20" ht="30.75" thickBot="1" x14ac:dyDescent="0.3">
      <c r="A1463" s="24">
        <v>788</v>
      </c>
      <c r="B1463" s="1" t="s">
        <v>1882</v>
      </c>
      <c r="C1463" s="28" t="s">
        <v>23</v>
      </c>
      <c r="D1463" s="36">
        <v>1</v>
      </c>
      <c r="E1463" s="118">
        <v>2936</v>
      </c>
      <c r="F1463" s="128">
        <v>3092</v>
      </c>
      <c r="G1463" s="154">
        <v>3122.92</v>
      </c>
      <c r="H1463" s="31">
        <f t="shared" si="346"/>
        <v>3050.3066666666668</v>
      </c>
      <c r="I1463" s="32">
        <f t="shared" si="347"/>
        <v>100.19242552874613</v>
      </c>
      <c r="J1463" s="32">
        <f t="shared" si="348"/>
        <v>3.2846672966897139</v>
      </c>
      <c r="K1463" s="33">
        <f t="shared" si="349"/>
        <v>3050.3066666666668</v>
      </c>
      <c r="L1463" s="33">
        <f t="shared" si="350"/>
        <v>3050.3066666666668</v>
      </c>
      <c r="M1463" s="33">
        <f t="shared" si="351"/>
        <v>3050.31</v>
      </c>
      <c r="N1463" s="33">
        <f t="shared" si="352"/>
        <v>3050.31</v>
      </c>
      <c r="O1463" s="50">
        <f t="shared" si="336"/>
        <v>2936</v>
      </c>
      <c r="P1463" s="50">
        <f t="shared" si="337"/>
        <v>3092</v>
      </c>
      <c r="Q1463" s="50">
        <f t="shared" si="338"/>
        <v>3122.92</v>
      </c>
    </row>
    <row r="1464" spans="1:20" ht="24.75" thickBot="1" x14ac:dyDescent="0.3">
      <c r="A1464" s="24">
        <v>789</v>
      </c>
      <c r="B1464" s="1" t="s">
        <v>787</v>
      </c>
      <c r="C1464" s="28" t="s">
        <v>23</v>
      </c>
      <c r="D1464" s="36">
        <v>1</v>
      </c>
      <c r="E1464" s="118">
        <v>361</v>
      </c>
      <c r="F1464" s="128">
        <v>380</v>
      </c>
      <c r="G1464" s="154">
        <v>383.8</v>
      </c>
      <c r="H1464" s="31">
        <f t="shared" si="346"/>
        <v>374.93333333333334</v>
      </c>
      <c r="I1464" s="32">
        <f t="shared" si="347"/>
        <v>12.215290963924414</v>
      </c>
      <c r="J1464" s="32">
        <f t="shared" si="348"/>
        <v>3.2579901219570808</v>
      </c>
      <c r="K1464" s="33">
        <f t="shared" si="349"/>
        <v>374.93333333333334</v>
      </c>
      <c r="L1464" s="33">
        <f t="shared" si="350"/>
        <v>374.93333333333334</v>
      </c>
      <c r="M1464" s="33">
        <f t="shared" si="351"/>
        <v>374.93</v>
      </c>
      <c r="N1464" s="33">
        <f t="shared" si="352"/>
        <v>374.93</v>
      </c>
      <c r="O1464" s="50">
        <f t="shared" si="336"/>
        <v>361</v>
      </c>
      <c r="P1464" s="50">
        <f t="shared" si="337"/>
        <v>380</v>
      </c>
      <c r="Q1464" s="50">
        <f t="shared" si="338"/>
        <v>383.8</v>
      </c>
    </row>
    <row r="1465" spans="1:20" ht="30.75" thickBot="1" x14ac:dyDescent="0.3">
      <c r="A1465" s="24">
        <v>790</v>
      </c>
      <c r="B1465" s="1" t="s">
        <v>1883</v>
      </c>
      <c r="C1465" s="28" t="s">
        <v>23</v>
      </c>
      <c r="D1465" s="36">
        <v>1</v>
      </c>
      <c r="E1465" s="118">
        <v>21</v>
      </c>
      <c r="F1465" s="128">
        <v>22</v>
      </c>
      <c r="G1465" s="154">
        <v>22.22</v>
      </c>
      <c r="H1465" s="31">
        <f t="shared" si="346"/>
        <v>21.74</v>
      </c>
      <c r="I1465" s="32">
        <f t="shared" si="347"/>
        <v>0.65023072828035389</v>
      </c>
      <c r="J1465" s="32">
        <f t="shared" si="348"/>
        <v>2.9909417124211313</v>
      </c>
      <c r="K1465" s="33">
        <f t="shared" si="349"/>
        <v>21.74</v>
      </c>
      <c r="L1465" s="33">
        <f t="shared" si="350"/>
        <v>21.74</v>
      </c>
      <c r="M1465" s="33">
        <f t="shared" si="351"/>
        <v>21.74</v>
      </c>
      <c r="N1465" s="33">
        <f t="shared" si="352"/>
        <v>21.74</v>
      </c>
      <c r="O1465" s="50">
        <f t="shared" si="336"/>
        <v>21</v>
      </c>
      <c r="P1465" s="50">
        <f t="shared" si="337"/>
        <v>22</v>
      </c>
      <c r="Q1465" s="50">
        <f t="shared" si="338"/>
        <v>22.22</v>
      </c>
    </row>
    <row r="1466" spans="1:20" ht="45.75" thickBot="1" x14ac:dyDescent="0.3">
      <c r="A1466" s="24">
        <v>791</v>
      </c>
      <c r="B1466" s="1" t="s">
        <v>1884</v>
      </c>
      <c r="C1466" s="28" t="s">
        <v>23</v>
      </c>
      <c r="D1466" s="36">
        <v>1</v>
      </c>
      <c r="E1466" s="118">
        <v>3966</v>
      </c>
      <c r="F1466" s="128">
        <v>4176</v>
      </c>
      <c r="G1466" s="154">
        <v>4217.76</v>
      </c>
      <c r="H1466" s="31">
        <f t="shared" si="346"/>
        <v>4119.92</v>
      </c>
      <c r="I1466" s="32">
        <f t="shared" si="347"/>
        <v>134.92404974651487</v>
      </c>
      <c r="J1466" s="32">
        <f t="shared" si="348"/>
        <v>3.2749191670351578</v>
      </c>
      <c r="K1466" s="33">
        <f t="shared" si="349"/>
        <v>4119.92</v>
      </c>
      <c r="L1466" s="33">
        <f t="shared" si="350"/>
        <v>4119.92</v>
      </c>
      <c r="M1466" s="33">
        <f t="shared" si="351"/>
        <v>4119.92</v>
      </c>
      <c r="N1466" s="33">
        <f t="shared" si="352"/>
        <v>4119.92</v>
      </c>
      <c r="O1466" s="50">
        <f t="shared" si="336"/>
        <v>3966</v>
      </c>
      <c r="P1466" s="50">
        <f t="shared" si="337"/>
        <v>4176</v>
      </c>
      <c r="Q1466" s="50">
        <f t="shared" si="338"/>
        <v>4217.76</v>
      </c>
    </row>
    <row r="1467" spans="1:20" ht="45.75" thickBot="1" x14ac:dyDescent="0.3">
      <c r="A1467" s="24">
        <v>792</v>
      </c>
      <c r="B1467" s="1" t="s">
        <v>1885</v>
      </c>
      <c r="C1467" s="28" t="s">
        <v>23</v>
      </c>
      <c r="D1467" s="36">
        <v>1</v>
      </c>
      <c r="E1467" s="118">
        <v>299</v>
      </c>
      <c r="F1467" s="128">
        <v>315</v>
      </c>
      <c r="G1467" s="154">
        <v>318.14999999999998</v>
      </c>
      <c r="H1467" s="31">
        <f t="shared" si="346"/>
        <v>310.71666666666664</v>
      </c>
      <c r="I1467" s="32">
        <f t="shared" si="347"/>
        <v>10.268438699886811</v>
      </c>
      <c r="J1467" s="32">
        <f t="shared" si="348"/>
        <v>3.3047595451011573</v>
      </c>
      <c r="K1467" s="33">
        <f t="shared" si="349"/>
        <v>310.71666666666664</v>
      </c>
      <c r="L1467" s="33">
        <f t="shared" si="350"/>
        <v>310.71666666666664</v>
      </c>
      <c r="M1467" s="33">
        <f t="shared" si="351"/>
        <v>310.72000000000003</v>
      </c>
      <c r="N1467" s="33">
        <f t="shared" si="352"/>
        <v>310.72000000000003</v>
      </c>
      <c r="O1467" s="50">
        <f t="shared" si="336"/>
        <v>299</v>
      </c>
      <c r="P1467" s="50">
        <f t="shared" si="337"/>
        <v>315</v>
      </c>
      <c r="Q1467" s="50">
        <f t="shared" si="338"/>
        <v>318.14999999999998</v>
      </c>
    </row>
    <row r="1468" spans="1:20" ht="45.75" thickBot="1" x14ac:dyDescent="0.3">
      <c r="A1468" s="24">
        <v>793</v>
      </c>
      <c r="B1468" s="1" t="s">
        <v>1886</v>
      </c>
      <c r="C1468" s="28" t="s">
        <v>23</v>
      </c>
      <c r="D1468" s="36">
        <v>1</v>
      </c>
      <c r="E1468" s="118">
        <v>299</v>
      </c>
      <c r="F1468" s="128">
        <v>315</v>
      </c>
      <c r="G1468" s="154">
        <v>318.14999999999998</v>
      </c>
      <c r="H1468" s="31">
        <f t="shared" si="346"/>
        <v>310.71666666666664</v>
      </c>
      <c r="I1468" s="32">
        <f t="shared" si="347"/>
        <v>10.268438699886811</v>
      </c>
      <c r="J1468" s="32">
        <f t="shared" si="348"/>
        <v>3.3047595451011573</v>
      </c>
      <c r="K1468" s="33">
        <f t="shared" si="349"/>
        <v>310.71666666666664</v>
      </c>
      <c r="L1468" s="33">
        <f t="shared" si="350"/>
        <v>310.71666666666664</v>
      </c>
      <c r="M1468" s="33">
        <f t="shared" si="351"/>
        <v>310.72000000000003</v>
      </c>
      <c r="N1468" s="33">
        <f t="shared" si="352"/>
        <v>310.72000000000003</v>
      </c>
      <c r="O1468" s="50">
        <f t="shared" si="336"/>
        <v>299</v>
      </c>
      <c r="P1468" s="50">
        <f t="shared" si="337"/>
        <v>315</v>
      </c>
      <c r="Q1468" s="50">
        <f t="shared" si="338"/>
        <v>318.14999999999998</v>
      </c>
    </row>
    <row r="1469" spans="1:20" ht="30.75" thickBot="1" x14ac:dyDescent="0.3">
      <c r="A1469" s="24">
        <v>794</v>
      </c>
      <c r="B1469" s="1" t="s">
        <v>1887</v>
      </c>
      <c r="C1469" s="28" t="s">
        <v>23</v>
      </c>
      <c r="D1469" s="36">
        <v>1</v>
      </c>
      <c r="E1469" s="118">
        <v>15</v>
      </c>
      <c r="F1469" s="128">
        <v>16</v>
      </c>
      <c r="G1469" s="154">
        <v>16.16</v>
      </c>
      <c r="H1469" s="31">
        <f t="shared" si="346"/>
        <v>15.719999999999999</v>
      </c>
      <c r="I1469" s="32">
        <f t="shared" si="347"/>
        <v>0.62864934582006848</v>
      </c>
      <c r="J1469" s="32">
        <f t="shared" si="348"/>
        <v>3.9990416400767717</v>
      </c>
      <c r="K1469" s="33">
        <f t="shared" si="349"/>
        <v>15.719999999999999</v>
      </c>
      <c r="L1469" s="33">
        <f t="shared" si="350"/>
        <v>15.719999999999999</v>
      </c>
      <c r="M1469" s="33">
        <f t="shared" si="351"/>
        <v>15.72</v>
      </c>
      <c r="N1469" s="33">
        <f t="shared" si="352"/>
        <v>15.72</v>
      </c>
      <c r="O1469" s="50">
        <f t="shared" si="336"/>
        <v>15</v>
      </c>
      <c r="P1469" s="50">
        <f t="shared" si="337"/>
        <v>16</v>
      </c>
      <c r="Q1469" s="50">
        <f t="shared" si="338"/>
        <v>16.16</v>
      </c>
    </row>
    <row r="1470" spans="1:20" ht="24.75" thickBot="1" x14ac:dyDescent="0.3">
      <c r="A1470" s="24">
        <v>795</v>
      </c>
      <c r="B1470" s="1" t="s">
        <v>1888</v>
      </c>
      <c r="C1470" s="28" t="s">
        <v>23</v>
      </c>
      <c r="D1470" s="36">
        <v>1</v>
      </c>
      <c r="E1470" s="118">
        <v>21</v>
      </c>
      <c r="F1470" s="128">
        <v>22</v>
      </c>
      <c r="G1470" s="154">
        <v>22.22</v>
      </c>
      <c r="H1470" s="31">
        <f t="shared" si="346"/>
        <v>21.74</v>
      </c>
      <c r="I1470" s="32">
        <f t="shared" si="347"/>
        <v>0.65023072828035389</v>
      </c>
      <c r="J1470" s="32">
        <f t="shared" si="348"/>
        <v>2.9909417124211313</v>
      </c>
      <c r="K1470" s="33">
        <f t="shared" si="349"/>
        <v>21.74</v>
      </c>
      <c r="L1470" s="33">
        <f t="shared" si="350"/>
        <v>21.74</v>
      </c>
      <c r="M1470" s="33">
        <f t="shared" si="351"/>
        <v>21.74</v>
      </c>
      <c r="N1470" s="33">
        <f t="shared" si="352"/>
        <v>21.74</v>
      </c>
      <c r="O1470" s="50">
        <f t="shared" si="336"/>
        <v>21</v>
      </c>
      <c r="P1470" s="50">
        <f t="shared" si="337"/>
        <v>22</v>
      </c>
      <c r="Q1470" s="50">
        <f t="shared" si="338"/>
        <v>22.22</v>
      </c>
    </row>
    <row r="1471" spans="1:20" ht="30.75" thickBot="1" x14ac:dyDescent="0.3">
      <c r="A1471" s="24">
        <v>796</v>
      </c>
      <c r="B1471" s="1" t="s">
        <v>532</v>
      </c>
      <c r="C1471" s="28" t="s">
        <v>23</v>
      </c>
      <c r="D1471" s="36">
        <v>1</v>
      </c>
      <c r="E1471" s="118">
        <v>309</v>
      </c>
      <c r="F1471" s="128">
        <v>325</v>
      </c>
      <c r="G1471" s="154">
        <v>328.25</v>
      </c>
      <c r="H1471" s="31">
        <f t="shared" si="346"/>
        <v>320.75</v>
      </c>
      <c r="I1471" s="32">
        <f t="shared" si="347"/>
        <v>10.304731922762475</v>
      </c>
      <c r="J1471" s="32">
        <f t="shared" si="348"/>
        <v>3.212698962669517</v>
      </c>
      <c r="K1471" s="33">
        <f t="shared" si="349"/>
        <v>320.75</v>
      </c>
      <c r="L1471" s="33">
        <f t="shared" si="350"/>
        <v>320.75</v>
      </c>
      <c r="M1471" s="33">
        <f t="shared" si="351"/>
        <v>320.75</v>
      </c>
      <c r="N1471" s="33">
        <f t="shared" si="352"/>
        <v>320.75</v>
      </c>
      <c r="O1471" s="50">
        <f t="shared" si="336"/>
        <v>309</v>
      </c>
      <c r="P1471" s="50">
        <f t="shared" si="337"/>
        <v>325</v>
      </c>
      <c r="Q1471" s="50">
        <f t="shared" si="338"/>
        <v>328.25</v>
      </c>
    </row>
    <row r="1472" spans="1:20" ht="15.75" thickBot="1" x14ac:dyDescent="0.3">
      <c r="A1472" s="157" t="s">
        <v>1889</v>
      </c>
      <c r="B1472" s="159"/>
      <c r="C1472" s="159"/>
      <c r="D1472" s="159"/>
      <c r="E1472" s="163"/>
      <c r="F1472" s="163"/>
      <c r="G1472" s="163"/>
      <c r="H1472" s="159"/>
      <c r="I1472" s="159"/>
      <c r="J1472" s="159"/>
      <c r="K1472" s="159"/>
      <c r="L1472" s="159"/>
      <c r="M1472" s="159"/>
      <c r="N1472" s="160"/>
      <c r="O1472" s="50"/>
      <c r="P1472" s="50"/>
      <c r="Q1472" s="50"/>
      <c r="R1472" s="135">
        <f>SUM(O1454:O1471)</f>
        <v>10883</v>
      </c>
      <c r="S1472" s="135">
        <f>SUM(P1454:P1471)</f>
        <v>11460</v>
      </c>
      <c r="T1472" s="135">
        <f>SUM(Q1454:Q1471)</f>
        <v>11574.6</v>
      </c>
    </row>
    <row r="1473" spans="1:20" ht="24.75" thickBot="1" x14ac:dyDescent="0.3">
      <c r="A1473" s="24">
        <v>797</v>
      </c>
      <c r="B1473" s="1" t="s">
        <v>1890</v>
      </c>
      <c r="C1473" s="28" t="s">
        <v>23</v>
      </c>
      <c r="D1473" s="36">
        <v>1</v>
      </c>
      <c r="E1473" s="117">
        <v>692</v>
      </c>
      <c r="F1473" s="128">
        <v>729</v>
      </c>
      <c r="G1473" s="154">
        <v>736.29</v>
      </c>
      <c r="H1473" s="31">
        <f t="shared" ref="H1473:H1485" si="353">AVERAGE(E1473:G1473)</f>
        <v>719.09666666666669</v>
      </c>
      <c r="I1473" s="32">
        <f t="shared" ref="I1473:I1485" si="354">SQRT(VAR(E1473:G1473))</f>
        <v>23.747800599915198</v>
      </c>
      <c r="J1473" s="32">
        <f t="shared" ref="J1473:J1485" si="355">I1473/H1473*100</f>
        <v>3.302448989229338</v>
      </c>
      <c r="K1473" s="33">
        <f t="shared" ref="K1473:K1485" si="356">D1473*SUM(E1473:G1473)/COLUMNS(E1473:G1473)</f>
        <v>719.09666666666669</v>
      </c>
      <c r="L1473" s="33">
        <f t="shared" ref="L1473:L1485" si="357">K1473/D1473</f>
        <v>719.09666666666669</v>
      </c>
      <c r="M1473" s="33">
        <f t="shared" ref="M1473:M1485" si="358">ROUND(L1473,2)</f>
        <v>719.1</v>
      </c>
      <c r="N1473" s="33">
        <f t="shared" ref="N1473:N1485" si="359">M1473*D1473</f>
        <v>719.1</v>
      </c>
      <c r="O1473" s="50">
        <f t="shared" si="336"/>
        <v>692</v>
      </c>
      <c r="P1473" s="50">
        <f t="shared" si="337"/>
        <v>729</v>
      </c>
      <c r="Q1473" s="50">
        <f t="shared" si="338"/>
        <v>736.29</v>
      </c>
    </row>
    <row r="1474" spans="1:20" ht="30.75" thickBot="1" x14ac:dyDescent="0.3">
      <c r="A1474" s="24">
        <v>798</v>
      </c>
      <c r="B1474" s="1" t="s">
        <v>1891</v>
      </c>
      <c r="C1474" s="28" t="s">
        <v>23</v>
      </c>
      <c r="D1474" s="36">
        <v>1</v>
      </c>
      <c r="E1474" s="118">
        <v>407</v>
      </c>
      <c r="F1474" s="128">
        <v>429</v>
      </c>
      <c r="G1474" s="154">
        <v>433.29</v>
      </c>
      <c r="H1474" s="31">
        <f t="shared" si="353"/>
        <v>423.09666666666664</v>
      </c>
      <c r="I1474" s="32">
        <f t="shared" si="354"/>
        <v>14.104184958136841</v>
      </c>
      <c r="J1474" s="32">
        <f t="shared" si="355"/>
        <v>3.3335608784761974</v>
      </c>
      <c r="K1474" s="33">
        <f t="shared" si="356"/>
        <v>423.09666666666664</v>
      </c>
      <c r="L1474" s="33">
        <f t="shared" si="357"/>
        <v>423.09666666666664</v>
      </c>
      <c r="M1474" s="33">
        <f t="shared" si="358"/>
        <v>423.1</v>
      </c>
      <c r="N1474" s="33">
        <f t="shared" si="359"/>
        <v>423.1</v>
      </c>
      <c r="O1474" s="50">
        <f t="shared" si="336"/>
        <v>407</v>
      </c>
      <c r="P1474" s="50">
        <f t="shared" si="337"/>
        <v>429</v>
      </c>
      <c r="Q1474" s="50">
        <f t="shared" si="338"/>
        <v>433.29</v>
      </c>
    </row>
    <row r="1475" spans="1:20" ht="30.75" thickBot="1" x14ac:dyDescent="0.3">
      <c r="A1475" s="24">
        <v>799</v>
      </c>
      <c r="B1475" s="1" t="s">
        <v>1892</v>
      </c>
      <c r="C1475" s="28" t="s">
        <v>23</v>
      </c>
      <c r="D1475" s="36">
        <v>1</v>
      </c>
      <c r="E1475" s="118">
        <v>737</v>
      </c>
      <c r="F1475" s="128">
        <v>776</v>
      </c>
      <c r="G1475" s="154">
        <v>783.76</v>
      </c>
      <c r="H1475" s="31">
        <f t="shared" si="353"/>
        <v>765.5866666666667</v>
      </c>
      <c r="I1475" s="32">
        <f t="shared" si="354"/>
        <v>25.058981091284082</v>
      </c>
      <c r="J1475" s="32">
        <f t="shared" si="355"/>
        <v>3.2731736565358265</v>
      </c>
      <c r="K1475" s="33">
        <f t="shared" si="356"/>
        <v>765.5866666666667</v>
      </c>
      <c r="L1475" s="33">
        <f t="shared" si="357"/>
        <v>765.5866666666667</v>
      </c>
      <c r="M1475" s="33">
        <f t="shared" si="358"/>
        <v>765.59</v>
      </c>
      <c r="N1475" s="33">
        <f t="shared" si="359"/>
        <v>765.59</v>
      </c>
      <c r="O1475" s="50">
        <f t="shared" si="336"/>
        <v>737</v>
      </c>
      <c r="P1475" s="50">
        <f t="shared" si="337"/>
        <v>776</v>
      </c>
      <c r="Q1475" s="50">
        <f t="shared" si="338"/>
        <v>783.76</v>
      </c>
    </row>
    <row r="1476" spans="1:20" ht="30.75" thickBot="1" x14ac:dyDescent="0.3">
      <c r="A1476" s="24">
        <v>800</v>
      </c>
      <c r="B1476" s="1" t="s">
        <v>1893</v>
      </c>
      <c r="C1476" s="28" t="s">
        <v>23</v>
      </c>
      <c r="D1476" s="36">
        <v>1</v>
      </c>
      <c r="E1476" s="118">
        <v>65</v>
      </c>
      <c r="F1476" s="128">
        <v>68</v>
      </c>
      <c r="G1476" s="154">
        <v>68.680000000000007</v>
      </c>
      <c r="H1476" s="31">
        <f t="shared" si="353"/>
        <v>67.226666666666674</v>
      </c>
      <c r="I1476" s="32">
        <f t="shared" si="354"/>
        <v>1.9580943116544065</v>
      </c>
      <c r="J1476" s="32">
        <f t="shared" si="355"/>
        <v>2.9126749975025876</v>
      </c>
      <c r="K1476" s="33">
        <f t="shared" si="356"/>
        <v>67.226666666666674</v>
      </c>
      <c r="L1476" s="33">
        <f t="shared" si="357"/>
        <v>67.226666666666674</v>
      </c>
      <c r="M1476" s="33">
        <f t="shared" si="358"/>
        <v>67.23</v>
      </c>
      <c r="N1476" s="33">
        <f t="shared" si="359"/>
        <v>67.23</v>
      </c>
      <c r="O1476" s="50">
        <f t="shared" si="336"/>
        <v>65</v>
      </c>
      <c r="P1476" s="50">
        <f t="shared" si="337"/>
        <v>68</v>
      </c>
      <c r="Q1476" s="50">
        <f t="shared" si="338"/>
        <v>68.680000000000007</v>
      </c>
    </row>
    <row r="1477" spans="1:20" ht="30.75" thickBot="1" x14ac:dyDescent="0.3">
      <c r="A1477" s="24">
        <v>801</v>
      </c>
      <c r="B1477" s="1" t="s">
        <v>1894</v>
      </c>
      <c r="C1477" s="28" t="s">
        <v>23</v>
      </c>
      <c r="D1477" s="36">
        <v>1</v>
      </c>
      <c r="E1477" s="118">
        <v>433</v>
      </c>
      <c r="F1477" s="128">
        <v>456</v>
      </c>
      <c r="G1477" s="154">
        <v>460.56</v>
      </c>
      <c r="H1477" s="31">
        <f t="shared" si="353"/>
        <v>449.8533333333333</v>
      </c>
      <c r="I1477" s="32">
        <f t="shared" si="354"/>
        <v>14.772424761471401</v>
      </c>
      <c r="J1477" s="32">
        <f t="shared" si="355"/>
        <v>3.2838313438760931</v>
      </c>
      <c r="K1477" s="33">
        <f t="shared" si="356"/>
        <v>449.8533333333333</v>
      </c>
      <c r="L1477" s="33">
        <f t="shared" si="357"/>
        <v>449.8533333333333</v>
      </c>
      <c r="M1477" s="33">
        <f t="shared" si="358"/>
        <v>449.85</v>
      </c>
      <c r="N1477" s="33">
        <f t="shared" si="359"/>
        <v>449.85</v>
      </c>
      <c r="O1477" s="50">
        <f t="shared" si="336"/>
        <v>433</v>
      </c>
      <c r="P1477" s="50">
        <f t="shared" si="337"/>
        <v>456</v>
      </c>
      <c r="Q1477" s="50">
        <f t="shared" si="338"/>
        <v>460.56</v>
      </c>
    </row>
    <row r="1478" spans="1:20" ht="45.75" thickBot="1" x14ac:dyDescent="0.3">
      <c r="A1478" s="24">
        <v>802</v>
      </c>
      <c r="B1478" s="1" t="s">
        <v>1895</v>
      </c>
      <c r="C1478" s="28" t="s">
        <v>23</v>
      </c>
      <c r="D1478" s="36">
        <v>1</v>
      </c>
      <c r="E1478" s="118">
        <v>595</v>
      </c>
      <c r="F1478" s="128">
        <v>627</v>
      </c>
      <c r="G1478" s="154">
        <v>633.27</v>
      </c>
      <c r="H1478" s="31">
        <f t="shared" si="353"/>
        <v>618.42333333333329</v>
      </c>
      <c r="I1478" s="32">
        <f t="shared" si="354"/>
        <v>20.526023320003635</v>
      </c>
      <c r="J1478" s="32">
        <f t="shared" si="355"/>
        <v>3.319089402621231</v>
      </c>
      <c r="K1478" s="33">
        <f t="shared" si="356"/>
        <v>618.42333333333329</v>
      </c>
      <c r="L1478" s="33">
        <f t="shared" si="357"/>
        <v>618.42333333333329</v>
      </c>
      <c r="M1478" s="33">
        <f t="shared" si="358"/>
        <v>618.41999999999996</v>
      </c>
      <c r="N1478" s="33">
        <f t="shared" si="359"/>
        <v>618.41999999999996</v>
      </c>
      <c r="O1478" s="50">
        <f t="shared" si="336"/>
        <v>595</v>
      </c>
      <c r="P1478" s="50">
        <f t="shared" si="337"/>
        <v>627</v>
      </c>
      <c r="Q1478" s="50">
        <f t="shared" si="338"/>
        <v>633.27</v>
      </c>
    </row>
    <row r="1479" spans="1:20" ht="45.75" thickBot="1" x14ac:dyDescent="0.3">
      <c r="A1479" s="24">
        <v>803</v>
      </c>
      <c r="B1479" s="1" t="s">
        <v>1896</v>
      </c>
      <c r="C1479" s="28" t="s">
        <v>23</v>
      </c>
      <c r="D1479" s="36">
        <v>1</v>
      </c>
      <c r="E1479" s="118">
        <v>595</v>
      </c>
      <c r="F1479" s="128">
        <v>627</v>
      </c>
      <c r="G1479" s="154">
        <v>633.27</v>
      </c>
      <c r="H1479" s="31">
        <f t="shared" si="353"/>
        <v>618.42333333333329</v>
      </c>
      <c r="I1479" s="32">
        <f t="shared" si="354"/>
        <v>20.526023320003635</v>
      </c>
      <c r="J1479" s="32">
        <f t="shared" si="355"/>
        <v>3.319089402621231</v>
      </c>
      <c r="K1479" s="33">
        <f t="shared" si="356"/>
        <v>618.42333333333329</v>
      </c>
      <c r="L1479" s="33">
        <f t="shared" si="357"/>
        <v>618.42333333333329</v>
      </c>
      <c r="M1479" s="33">
        <f t="shared" si="358"/>
        <v>618.41999999999996</v>
      </c>
      <c r="N1479" s="33">
        <f t="shared" si="359"/>
        <v>618.41999999999996</v>
      </c>
      <c r="O1479" s="50">
        <f t="shared" si="336"/>
        <v>595</v>
      </c>
      <c r="P1479" s="50">
        <f t="shared" si="337"/>
        <v>627</v>
      </c>
      <c r="Q1479" s="50">
        <f t="shared" si="338"/>
        <v>633.27</v>
      </c>
    </row>
    <row r="1480" spans="1:20" ht="30.75" thickBot="1" x14ac:dyDescent="0.3">
      <c r="A1480" s="24">
        <v>804</v>
      </c>
      <c r="B1480" s="1" t="s">
        <v>1897</v>
      </c>
      <c r="C1480" s="28" t="s">
        <v>23</v>
      </c>
      <c r="D1480" s="39">
        <v>1</v>
      </c>
      <c r="E1480" s="121">
        <v>1494</v>
      </c>
      <c r="F1480" s="128">
        <v>1573</v>
      </c>
      <c r="G1480" s="154">
        <v>1588.73</v>
      </c>
      <c r="H1480" s="31">
        <f t="shared" si="353"/>
        <v>1551.9099999999999</v>
      </c>
      <c r="I1480" s="32">
        <f t="shared" si="354"/>
        <v>50.764498421633213</v>
      </c>
      <c r="J1480" s="32">
        <f t="shared" si="355"/>
        <v>3.2710980934225065</v>
      </c>
      <c r="K1480" s="33">
        <f t="shared" si="356"/>
        <v>1551.9099999999999</v>
      </c>
      <c r="L1480" s="33">
        <f t="shared" si="357"/>
        <v>1551.9099999999999</v>
      </c>
      <c r="M1480" s="33">
        <f t="shared" si="358"/>
        <v>1551.91</v>
      </c>
      <c r="N1480" s="33">
        <f t="shared" si="359"/>
        <v>1551.91</v>
      </c>
      <c r="O1480" s="50">
        <f t="shared" si="336"/>
        <v>1494</v>
      </c>
      <c r="P1480" s="50">
        <f t="shared" si="337"/>
        <v>1573</v>
      </c>
      <c r="Q1480" s="50">
        <f t="shared" si="338"/>
        <v>1588.73</v>
      </c>
    </row>
    <row r="1481" spans="1:20" ht="30.75" thickBot="1" x14ac:dyDescent="0.3">
      <c r="A1481" s="24">
        <v>805</v>
      </c>
      <c r="B1481" s="1" t="s">
        <v>1898</v>
      </c>
      <c r="C1481" s="28" t="s">
        <v>23</v>
      </c>
      <c r="D1481" s="36">
        <v>1</v>
      </c>
      <c r="E1481" s="118">
        <v>704</v>
      </c>
      <c r="F1481" s="128">
        <v>741</v>
      </c>
      <c r="G1481" s="154">
        <v>748.41</v>
      </c>
      <c r="H1481" s="31">
        <f t="shared" si="353"/>
        <v>731.13666666666666</v>
      </c>
      <c r="I1481" s="32">
        <f t="shared" si="354"/>
        <v>23.791301631758881</v>
      </c>
      <c r="J1481" s="32">
        <f t="shared" si="355"/>
        <v>3.2540156603314765</v>
      </c>
      <c r="K1481" s="33">
        <f t="shared" si="356"/>
        <v>731.13666666666666</v>
      </c>
      <c r="L1481" s="33">
        <f t="shared" si="357"/>
        <v>731.13666666666666</v>
      </c>
      <c r="M1481" s="33">
        <f t="shared" si="358"/>
        <v>731.14</v>
      </c>
      <c r="N1481" s="33">
        <f t="shared" si="359"/>
        <v>731.14</v>
      </c>
      <c r="O1481" s="50">
        <f t="shared" si="336"/>
        <v>704</v>
      </c>
      <c r="P1481" s="50">
        <f t="shared" si="337"/>
        <v>741</v>
      </c>
      <c r="Q1481" s="50">
        <f t="shared" si="338"/>
        <v>748.41</v>
      </c>
    </row>
    <row r="1482" spans="1:20" ht="30.75" thickBot="1" x14ac:dyDescent="0.3">
      <c r="A1482" s="24">
        <v>806</v>
      </c>
      <c r="B1482" s="1" t="s">
        <v>1899</v>
      </c>
      <c r="C1482" s="28" t="s">
        <v>23</v>
      </c>
      <c r="D1482" s="36">
        <v>1</v>
      </c>
      <c r="E1482" s="118">
        <v>735</v>
      </c>
      <c r="F1482" s="128">
        <v>774</v>
      </c>
      <c r="G1482" s="154">
        <v>781.74</v>
      </c>
      <c r="H1482" s="31">
        <f t="shared" si="353"/>
        <v>763.57999999999993</v>
      </c>
      <c r="I1482" s="32">
        <f t="shared" si="354"/>
        <v>25.051730479150539</v>
      </c>
      <c r="J1482" s="32">
        <f t="shared" si="355"/>
        <v>3.2808259094201708</v>
      </c>
      <c r="K1482" s="33">
        <f t="shared" si="356"/>
        <v>763.57999999999993</v>
      </c>
      <c r="L1482" s="33">
        <f t="shared" si="357"/>
        <v>763.57999999999993</v>
      </c>
      <c r="M1482" s="33">
        <f t="shared" si="358"/>
        <v>763.58</v>
      </c>
      <c r="N1482" s="33">
        <f t="shared" si="359"/>
        <v>763.58</v>
      </c>
      <c r="O1482" s="50">
        <f t="shared" si="336"/>
        <v>735</v>
      </c>
      <c r="P1482" s="50">
        <f t="shared" si="337"/>
        <v>774</v>
      </c>
      <c r="Q1482" s="50">
        <f t="shared" si="338"/>
        <v>781.74</v>
      </c>
    </row>
    <row r="1483" spans="1:20" ht="30.75" thickBot="1" x14ac:dyDescent="0.3">
      <c r="A1483" s="24">
        <v>807</v>
      </c>
      <c r="B1483" s="1" t="s">
        <v>1900</v>
      </c>
      <c r="C1483" s="28" t="s">
        <v>23</v>
      </c>
      <c r="D1483" s="36">
        <v>1</v>
      </c>
      <c r="E1483" s="118">
        <v>616</v>
      </c>
      <c r="F1483" s="128">
        <v>649</v>
      </c>
      <c r="G1483" s="154">
        <v>655.49</v>
      </c>
      <c r="H1483" s="31">
        <f t="shared" si="353"/>
        <v>640.1633333333333</v>
      </c>
      <c r="I1483" s="32">
        <f t="shared" si="354"/>
        <v>21.176166634528862</v>
      </c>
      <c r="J1483" s="32">
        <f t="shared" si="355"/>
        <v>3.3079318248773277</v>
      </c>
      <c r="K1483" s="33">
        <f t="shared" si="356"/>
        <v>640.1633333333333</v>
      </c>
      <c r="L1483" s="33">
        <f t="shared" si="357"/>
        <v>640.1633333333333</v>
      </c>
      <c r="M1483" s="33">
        <f t="shared" si="358"/>
        <v>640.16</v>
      </c>
      <c r="N1483" s="33">
        <f t="shared" si="359"/>
        <v>640.16</v>
      </c>
      <c r="O1483" s="50">
        <f t="shared" si="336"/>
        <v>616</v>
      </c>
      <c r="P1483" s="50">
        <f t="shared" si="337"/>
        <v>649</v>
      </c>
      <c r="Q1483" s="50">
        <f t="shared" si="338"/>
        <v>655.49</v>
      </c>
    </row>
    <row r="1484" spans="1:20" ht="30.75" thickBot="1" x14ac:dyDescent="0.3">
      <c r="A1484" s="24">
        <v>808</v>
      </c>
      <c r="B1484" s="1" t="s">
        <v>1901</v>
      </c>
      <c r="C1484" s="28" t="s">
        <v>23</v>
      </c>
      <c r="D1484" s="36">
        <v>1</v>
      </c>
      <c r="E1484" s="118">
        <v>312</v>
      </c>
      <c r="F1484" s="128">
        <v>329</v>
      </c>
      <c r="G1484" s="154">
        <v>332.29</v>
      </c>
      <c r="H1484" s="31">
        <f>AVERAGE(E1484:G1484)</f>
        <v>324.43</v>
      </c>
      <c r="I1484" s="32">
        <f>SQRT(VAR(E1484:G1484))</f>
        <v>10.889660233450819</v>
      </c>
      <c r="J1484" s="32">
        <f>I1484/H1484*100</f>
        <v>3.3565515622632982</v>
      </c>
      <c r="K1484" s="33">
        <f>D1484*SUM(E1484:G1484)/COLUMNS(E1484:G1484)</f>
        <v>324.43</v>
      </c>
      <c r="L1484" s="33">
        <f>K1484/D1484</f>
        <v>324.43</v>
      </c>
      <c r="M1484" s="33">
        <f>ROUND(L1484,2)</f>
        <v>324.43</v>
      </c>
      <c r="N1484" s="33">
        <f>M1484*D1484</f>
        <v>324.43</v>
      </c>
      <c r="O1484" s="50">
        <f t="shared" ref="O1484:O1547" si="360">E1484*D1484</f>
        <v>312</v>
      </c>
      <c r="P1484" s="50">
        <f t="shared" ref="P1484:P1547" si="361">F1484*D1484</f>
        <v>329</v>
      </c>
      <c r="Q1484" s="50">
        <f t="shared" ref="Q1484:Q1547" si="362">G1484*D1484</f>
        <v>332.29</v>
      </c>
    </row>
    <row r="1485" spans="1:20" ht="30.75" thickBot="1" x14ac:dyDescent="0.3">
      <c r="A1485" s="24">
        <v>809</v>
      </c>
      <c r="B1485" s="1" t="s">
        <v>1902</v>
      </c>
      <c r="C1485" s="28" t="s">
        <v>23</v>
      </c>
      <c r="D1485" s="36">
        <v>1</v>
      </c>
      <c r="E1485" s="118">
        <v>627</v>
      </c>
      <c r="F1485" s="128">
        <v>660</v>
      </c>
      <c r="G1485" s="154">
        <v>666.6</v>
      </c>
      <c r="H1485" s="31">
        <f t="shared" si="353"/>
        <v>651.19999999999993</v>
      </c>
      <c r="I1485" s="32">
        <f t="shared" si="354"/>
        <v>21.21603167418451</v>
      </c>
      <c r="J1485" s="32">
        <f t="shared" si="355"/>
        <v>3.2579901219570813</v>
      </c>
      <c r="K1485" s="33">
        <f t="shared" si="356"/>
        <v>651.19999999999993</v>
      </c>
      <c r="L1485" s="33">
        <f t="shared" si="357"/>
        <v>651.19999999999993</v>
      </c>
      <c r="M1485" s="33">
        <f t="shared" si="358"/>
        <v>651.20000000000005</v>
      </c>
      <c r="N1485" s="33">
        <f t="shared" si="359"/>
        <v>651.20000000000005</v>
      </c>
      <c r="O1485" s="50">
        <f t="shared" si="360"/>
        <v>627</v>
      </c>
      <c r="P1485" s="50">
        <f t="shared" si="361"/>
        <v>660</v>
      </c>
      <c r="Q1485" s="50">
        <f t="shared" si="362"/>
        <v>666.6</v>
      </c>
    </row>
    <row r="1486" spans="1:20" ht="15.75" thickBot="1" x14ac:dyDescent="0.3">
      <c r="A1486" s="157" t="s">
        <v>556</v>
      </c>
      <c r="B1486" s="159"/>
      <c r="C1486" s="159"/>
      <c r="D1486" s="159"/>
      <c r="E1486" s="163"/>
      <c r="F1486" s="163"/>
      <c r="G1486" s="163"/>
      <c r="H1486" s="159"/>
      <c r="I1486" s="159"/>
      <c r="J1486" s="159"/>
      <c r="K1486" s="159"/>
      <c r="L1486" s="159"/>
      <c r="M1486" s="159"/>
      <c r="N1486" s="160"/>
      <c r="O1486" s="50"/>
      <c r="P1486" s="50"/>
      <c r="Q1486" s="50"/>
      <c r="R1486" s="135">
        <f>SUM(O1473:O1485)</f>
        <v>8012</v>
      </c>
      <c r="S1486" s="135">
        <f>SUM(P1473:P1485)</f>
        <v>8438</v>
      </c>
      <c r="T1486" s="135">
        <f>SUM(Q1473:Q1485)</f>
        <v>8522.3799999999992</v>
      </c>
    </row>
    <row r="1487" spans="1:20" ht="24.75" thickBot="1" x14ac:dyDescent="0.3">
      <c r="A1487" s="24">
        <v>810</v>
      </c>
      <c r="B1487" s="1" t="s">
        <v>1903</v>
      </c>
      <c r="C1487" s="28" t="s">
        <v>23</v>
      </c>
      <c r="D1487" s="36">
        <v>1</v>
      </c>
      <c r="E1487" s="117">
        <v>52</v>
      </c>
      <c r="F1487" s="128">
        <v>55</v>
      </c>
      <c r="G1487" s="154">
        <v>55.55</v>
      </c>
      <c r="H1487" s="31">
        <f t="shared" ref="H1487:H1497" si="363">AVERAGE(E1487:G1487)</f>
        <v>54.183333333333337</v>
      </c>
      <c r="I1487" s="32">
        <f t="shared" ref="I1487:I1497" si="364">SQRT(VAR(E1487:G1487))</f>
        <v>1.9107153983085314</v>
      </c>
      <c r="J1487" s="32">
        <f t="shared" ref="J1487:J1497" si="365">I1487/H1487*100</f>
        <v>3.5263895385577322</v>
      </c>
      <c r="K1487" s="33">
        <f t="shared" ref="K1487:K1497" si="366">D1487*SUM(E1487:G1487)/COLUMNS(E1487:G1487)</f>
        <v>54.183333333333337</v>
      </c>
      <c r="L1487" s="33">
        <f t="shared" ref="L1487:L1497" si="367">K1487/D1487</f>
        <v>54.183333333333337</v>
      </c>
      <c r="M1487" s="33">
        <f t="shared" ref="M1487:M1497" si="368">ROUND(L1487,2)</f>
        <v>54.18</v>
      </c>
      <c r="N1487" s="33">
        <f t="shared" ref="N1487:N1497" si="369">M1487*D1487</f>
        <v>54.18</v>
      </c>
      <c r="O1487" s="50">
        <f t="shared" si="360"/>
        <v>52</v>
      </c>
      <c r="P1487" s="50">
        <f t="shared" si="361"/>
        <v>55</v>
      </c>
      <c r="Q1487" s="50">
        <f t="shared" si="362"/>
        <v>55.55</v>
      </c>
    </row>
    <row r="1488" spans="1:20" ht="30.75" thickBot="1" x14ac:dyDescent="0.3">
      <c r="A1488" s="24">
        <v>811</v>
      </c>
      <c r="B1488" s="1" t="s">
        <v>1904</v>
      </c>
      <c r="C1488" s="28" t="s">
        <v>23</v>
      </c>
      <c r="D1488" s="36">
        <v>1</v>
      </c>
      <c r="E1488" s="118">
        <v>20085</v>
      </c>
      <c r="F1488" s="128">
        <v>21150</v>
      </c>
      <c r="G1488" s="154">
        <v>21361.5</v>
      </c>
      <c r="H1488" s="31">
        <f t="shared" si="363"/>
        <v>20865.5</v>
      </c>
      <c r="I1488" s="32">
        <f t="shared" si="364"/>
        <v>684.1551359158243</v>
      </c>
      <c r="J1488" s="32">
        <f t="shared" si="365"/>
        <v>3.2788820584976364</v>
      </c>
      <c r="K1488" s="33">
        <f t="shared" si="366"/>
        <v>20865.5</v>
      </c>
      <c r="L1488" s="33">
        <f t="shared" si="367"/>
        <v>20865.5</v>
      </c>
      <c r="M1488" s="33">
        <f t="shared" si="368"/>
        <v>20865.5</v>
      </c>
      <c r="N1488" s="33">
        <f t="shared" si="369"/>
        <v>20865.5</v>
      </c>
      <c r="O1488" s="50">
        <f t="shared" si="360"/>
        <v>20085</v>
      </c>
      <c r="P1488" s="50">
        <f t="shared" si="361"/>
        <v>21150</v>
      </c>
      <c r="Q1488" s="50">
        <f t="shared" si="362"/>
        <v>21361.5</v>
      </c>
    </row>
    <row r="1489" spans="1:20" ht="24.75" thickBot="1" x14ac:dyDescent="0.3">
      <c r="A1489" s="24">
        <v>812</v>
      </c>
      <c r="B1489" s="1" t="s">
        <v>1905</v>
      </c>
      <c r="C1489" s="28" t="s">
        <v>23</v>
      </c>
      <c r="D1489" s="36">
        <v>1</v>
      </c>
      <c r="E1489" s="118">
        <v>7313</v>
      </c>
      <c r="F1489" s="128">
        <v>7701</v>
      </c>
      <c r="G1489" s="154">
        <v>7778.01</v>
      </c>
      <c r="H1489" s="31">
        <f t="shared" si="363"/>
        <v>7597.336666666667</v>
      </c>
      <c r="I1489" s="32">
        <f t="shared" si="364"/>
        <v>249.23510995309906</v>
      </c>
      <c r="J1489" s="32">
        <f t="shared" si="365"/>
        <v>3.2805589759713913</v>
      </c>
      <c r="K1489" s="33">
        <f t="shared" si="366"/>
        <v>7597.336666666667</v>
      </c>
      <c r="L1489" s="33">
        <f t="shared" si="367"/>
        <v>7597.336666666667</v>
      </c>
      <c r="M1489" s="33">
        <f t="shared" si="368"/>
        <v>7597.34</v>
      </c>
      <c r="N1489" s="33">
        <f t="shared" si="369"/>
        <v>7597.34</v>
      </c>
      <c r="O1489" s="50">
        <f t="shared" si="360"/>
        <v>7313</v>
      </c>
      <c r="P1489" s="50">
        <f t="shared" si="361"/>
        <v>7701</v>
      </c>
      <c r="Q1489" s="50">
        <f t="shared" si="362"/>
        <v>7778.01</v>
      </c>
    </row>
    <row r="1490" spans="1:20" ht="30.75" thickBot="1" x14ac:dyDescent="0.3">
      <c r="A1490" s="24">
        <v>813</v>
      </c>
      <c r="B1490" s="1" t="s">
        <v>1906</v>
      </c>
      <c r="C1490" s="28" t="s">
        <v>23</v>
      </c>
      <c r="D1490" s="36">
        <v>1</v>
      </c>
      <c r="E1490" s="118">
        <v>29870</v>
      </c>
      <c r="F1490" s="128">
        <v>31453</v>
      </c>
      <c r="G1490" s="154">
        <v>31767.53</v>
      </c>
      <c r="H1490" s="31">
        <f t="shared" si="363"/>
        <v>31030.176666666666</v>
      </c>
      <c r="I1490" s="32">
        <f t="shared" si="364"/>
        <v>1016.9757635427368</v>
      </c>
      <c r="J1490" s="32">
        <f t="shared" si="365"/>
        <v>3.2773766468277823</v>
      </c>
      <c r="K1490" s="33">
        <f t="shared" si="366"/>
        <v>31030.176666666666</v>
      </c>
      <c r="L1490" s="33">
        <f t="shared" si="367"/>
        <v>31030.176666666666</v>
      </c>
      <c r="M1490" s="33">
        <f t="shared" si="368"/>
        <v>31030.18</v>
      </c>
      <c r="N1490" s="33">
        <f t="shared" si="369"/>
        <v>31030.18</v>
      </c>
      <c r="O1490" s="50">
        <f t="shared" si="360"/>
        <v>29870</v>
      </c>
      <c r="P1490" s="50">
        <f t="shared" si="361"/>
        <v>31453</v>
      </c>
      <c r="Q1490" s="50">
        <f t="shared" si="362"/>
        <v>31767.53</v>
      </c>
    </row>
    <row r="1491" spans="1:20" ht="30.75" thickBot="1" x14ac:dyDescent="0.3">
      <c r="A1491" s="24">
        <v>814</v>
      </c>
      <c r="B1491" s="1" t="s">
        <v>1907</v>
      </c>
      <c r="C1491" s="28" t="s">
        <v>23</v>
      </c>
      <c r="D1491" s="36">
        <v>1</v>
      </c>
      <c r="E1491" s="118">
        <v>10403</v>
      </c>
      <c r="F1491" s="128">
        <v>10954</v>
      </c>
      <c r="G1491" s="154">
        <v>11063.54</v>
      </c>
      <c r="H1491" s="31">
        <f t="shared" si="363"/>
        <v>10806.846666666666</v>
      </c>
      <c r="I1491" s="32">
        <f t="shared" si="364"/>
        <v>354.00402615412941</v>
      </c>
      <c r="J1491" s="32">
        <f t="shared" si="365"/>
        <v>3.2757384006015577</v>
      </c>
      <c r="K1491" s="33">
        <f t="shared" si="366"/>
        <v>10806.846666666666</v>
      </c>
      <c r="L1491" s="33">
        <f t="shared" si="367"/>
        <v>10806.846666666666</v>
      </c>
      <c r="M1491" s="33">
        <f t="shared" si="368"/>
        <v>10806.85</v>
      </c>
      <c r="N1491" s="33">
        <f t="shared" si="369"/>
        <v>10806.85</v>
      </c>
      <c r="O1491" s="50">
        <f t="shared" si="360"/>
        <v>10403</v>
      </c>
      <c r="P1491" s="50">
        <f t="shared" si="361"/>
        <v>10954</v>
      </c>
      <c r="Q1491" s="50">
        <f t="shared" si="362"/>
        <v>11063.54</v>
      </c>
    </row>
    <row r="1492" spans="1:20" ht="30.75" thickBot="1" x14ac:dyDescent="0.3">
      <c r="A1492" s="24">
        <v>815</v>
      </c>
      <c r="B1492" s="1" t="s">
        <v>1908</v>
      </c>
      <c r="C1492" s="28" t="s">
        <v>23</v>
      </c>
      <c r="D1492" s="36">
        <v>1</v>
      </c>
      <c r="E1492" s="118">
        <v>1700</v>
      </c>
      <c r="F1492" s="128">
        <v>1790</v>
      </c>
      <c r="G1492" s="154">
        <v>1807.9</v>
      </c>
      <c r="H1492" s="31">
        <f t="shared" si="363"/>
        <v>1765.9666666666665</v>
      </c>
      <c r="I1492" s="32">
        <f t="shared" si="364"/>
        <v>57.825628689477618</v>
      </c>
      <c r="J1492" s="32">
        <f t="shared" si="365"/>
        <v>3.2744462158295335</v>
      </c>
      <c r="K1492" s="33">
        <f t="shared" si="366"/>
        <v>1765.9666666666665</v>
      </c>
      <c r="L1492" s="33">
        <f t="shared" si="367"/>
        <v>1765.9666666666665</v>
      </c>
      <c r="M1492" s="33">
        <f t="shared" si="368"/>
        <v>1765.97</v>
      </c>
      <c r="N1492" s="33">
        <f t="shared" si="369"/>
        <v>1765.97</v>
      </c>
      <c r="O1492" s="50">
        <f t="shared" si="360"/>
        <v>1700</v>
      </c>
      <c r="P1492" s="50">
        <f t="shared" si="361"/>
        <v>1790</v>
      </c>
      <c r="Q1492" s="50">
        <f t="shared" si="362"/>
        <v>1807.9</v>
      </c>
    </row>
    <row r="1493" spans="1:20" ht="45.75" thickBot="1" x14ac:dyDescent="0.3">
      <c r="A1493" s="24">
        <v>816</v>
      </c>
      <c r="B1493" s="1" t="s">
        <v>1909</v>
      </c>
      <c r="C1493" s="28" t="s">
        <v>23</v>
      </c>
      <c r="D1493" s="36">
        <v>1</v>
      </c>
      <c r="E1493" s="118">
        <v>31</v>
      </c>
      <c r="F1493" s="128">
        <v>33</v>
      </c>
      <c r="G1493" s="154">
        <v>33.33</v>
      </c>
      <c r="H1493" s="31">
        <f t="shared" si="363"/>
        <v>32.443333333333335</v>
      </c>
      <c r="I1493" s="32">
        <f t="shared" si="364"/>
        <v>1.2608066201179828</v>
      </c>
      <c r="J1493" s="32">
        <f t="shared" si="365"/>
        <v>3.8861808901201562</v>
      </c>
      <c r="K1493" s="33">
        <f t="shared" si="366"/>
        <v>32.443333333333335</v>
      </c>
      <c r="L1493" s="33">
        <f t="shared" si="367"/>
        <v>32.443333333333335</v>
      </c>
      <c r="M1493" s="33">
        <f t="shared" si="368"/>
        <v>32.44</v>
      </c>
      <c r="N1493" s="33">
        <f t="shared" si="369"/>
        <v>32.44</v>
      </c>
      <c r="O1493" s="50">
        <f t="shared" si="360"/>
        <v>31</v>
      </c>
      <c r="P1493" s="50">
        <f t="shared" si="361"/>
        <v>33</v>
      </c>
      <c r="Q1493" s="50">
        <f t="shared" si="362"/>
        <v>33.33</v>
      </c>
    </row>
    <row r="1494" spans="1:20" ht="30.75" thickBot="1" x14ac:dyDescent="0.3">
      <c r="A1494" s="24">
        <v>817</v>
      </c>
      <c r="B1494" s="1" t="s">
        <v>1910</v>
      </c>
      <c r="C1494" s="28" t="s">
        <v>23</v>
      </c>
      <c r="D1494" s="39">
        <v>1</v>
      </c>
      <c r="E1494" s="118">
        <v>979</v>
      </c>
      <c r="F1494" s="128">
        <v>1031</v>
      </c>
      <c r="G1494" s="154">
        <v>1041.31</v>
      </c>
      <c r="H1494" s="31">
        <f t="shared" si="363"/>
        <v>1017.1033333333334</v>
      </c>
      <c r="I1494" s="32">
        <f t="shared" si="364"/>
        <v>33.398683107771362</v>
      </c>
      <c r="J1494" s="32">
        <f t="shared" si="365"/>
        <v>3.2837059926167478</v>
      </c>
      <c r="K1494" s="33">
        <f t="shared" si="366"/>
        <v>1017.1033333333334</v>
      </c>
      <c r="L1494" s="33">
        <f t="shared" si="367"/>
        <v>1017.1033333333334</v>
      </c>
      <c r="M1494" s="33">
        <f t="shared" si="368"/>
        <v>1017.1</v>
      </c>
      <c r="N1494" s="33">
        <f t="shared" si="369"/>
        <v>1017.1</v>
      </c>
      <c r="O1494" s="50">
        <f t="shared" si="360"/>
        <v>979</v>
      </c>
      <c r="P1494" s="50">
        <f t="shared" si="361"/>
        <v>1031</v>
      </c>
      <c r="Q1494" s="50">
        <f t="shared" si="362"/>
        <v>1041.31</v>
      </c>
    </row>
    <row r="1495" spans="1:20" ht="30.75" thickBot="1" x14ac:dyDescent="0.3">
      <c r="A1495" s="24">
        <v>818</v>
      </c>
      <c r="B1495" s="1" t="s">
        <v>1911</v>
      </c>
      <c r="C1495" s="28" t="s">
        <v>23</v>
      </c>
      <c r="D1495" s="36">
        <v>1</v>
      </c>
      <c r="E1495" s="118">
        <v>2318</v>
      </c>
      <c r="F1495" s="128">
        <v>2441</v>
      </c>
      <c r="G1495" s="154">
        <v>2465.41</v>
      </c>
      <c r="H1495" s="31">
        <f t="shared" si="363"/>
        <v>2408.1366666666668</v>
      </c>
      <c r="I1495" s="32">
        <f t="shared" si="364"/>
        <v>79.00902501191446</v>
      </c>
      <c r="J1495" s="32">
        <f t="shared" si="365"/>
        <v>3.2809194804246071</v>
      </c>
      <c r="K1495" s="33">
        <f t="shared" si="366"/>
        <v>2408.1366666666668</v>
      </c>
      <c r="L1495" s="33">
        <f t="shared" si="367"/>
        <v>2408.1366666666668</v>
      </c>
      <c r="M1495" s="33">
        <f t="shared" si="368"/>
        <v>2408.14</v>
      </c>
      <c r="N1495" s="33">
        <f t="shared" si="369"/>
        <v>2408.14</v>
      </c>
      <c r="O1495" s="50">
        <f t="shared" si="360"/>
        <v>2318</v>
      </c>
      <c r="P1495" s="50">
        <f t="shared" si="361"/>
        <v>2441</v>
      </c>
      <c r="Q1495" s="50">
        <f t="shared" si="362"/>
        <v>2465.41</v>
      </c>
    </row>
    <row r="1496" spans="1:20" ht="30.75" thickBot="1" x14ac:dyDescent="0.3">
      <c r="A1496" s="24">
        <v>819</v>
      </c>
      <c r="B1496" s="1" t="s">
        <v>1912</v>
      </c>
      <c r="C1496" s="28" t="s">
        <v>23</v>
      </c>
      <c r="D1496" s="36">
        <v>1</v>
      </c>
      <c r="E1496" s="118">
        <v>670</v>
      </c>
      <c r="F1496" s="128">
        <v>706</v>
      </c>
      <c r="G1496" s="154">
        <v>713.06000000000006</v>
      </c>
      <c r="H1496" s="31">
        <f t="shared" si="363"/>
        <v>696.35333333333335</v>
      </c>
      <c r="I1496" s="32">
        <f t="shared" si="364"/>
        <v>23.094036748332552</v>
      </c>
      <c r="J1496" s="32">
        <f t="shared" si="365"/>
        <v>3.3164251024383051</v>
      </c>
      <c r="K1496" s="33">
        <f t="shared" si="366"/>
        <v>696.35333333333335</v>
      </c>
      <c r="L1496" s="33">
        <f t="shared" si="367"/>
        <v>696.35333333333335</v>
      </c>
      <c r="M1496" s="33">
        <f t="shared" si="368"/>
        <v>696.35</v>
      </c>
      <c r="N1496" s="33">
        <f t="shared" si="369"/>
        <v>696.35</v>
      </c>
      <c r="O1496" s="50">
        <f t="shared" si="360"/>
        <v>670</v>
      </c>
      <c r="P1496" s="50">
        <f t="shared" si="361"/>
        <v>706</v>
      </c>
      <c r="Q1496" s="50">
        <f t="shared" si="362"/>
        <v>713.06000000000006</v>
      </c>
    </row>
    <row r="1497" spans="1:20" ht="30.75" thickBot="1" x14ac:dyDescent="0.3">
      <c r="A1497" s="24">
        <v>820</v>
      </c>
      <c r="B1497" s="1" t="s">
        <v>1913</v>
      </c>
      <c r="C1497" s="28" t="s">
        <v>23</v>
      </c>
      <c r="D1497" s="36">
        <v>1</v>
      </c>
      <c r="E1497" s="118">
        <v>340</v>
      </c>
      <c r="F1497" s="128">
        <v>358</v>
      </c>
      <c r="G1497" s="154">
        <v>361.58</v>
      </c>
      <c r="H1497" s="31">
        <f t="shared" si="363"/>
        <v>353.19333333333333</v>
      </c>
      <c r="I1497" s="32">
        <f t="shared" si="364"/>
        <v>11.565125737895512</v>
      </c>
      <c r="J1497" s="32">
        <f t="shared" si="365"/>
        <v>3.2744462158295304</v>
      </c>
      <c r="K1497" s="33">
        <f t="shared" si="366"/>
        <v>353.19333333333333</v>
      </c>
      <c r="L1497" s="33">
        <f t="shared" si="367"/>
        <v>353.19333333333333</v>
      </c>
      <c r="M1497" s="33">
        <f t="shared" si="368"/>
        <v>353.19</v>
      </c>
      <c r="N1497" s="33">
        <f t="shared" si="369"/>
        <v>353.19</v>
      </c>
      <c r="O1497" s="50">
        <f t="shared" si="360"/>
        <v>340</v>
      </c>
      <c r="P1497" s="50">
        <f t="shared" si="361"/>
        <v>358</v>
      </c>
      <c r="Q1497" s="50">
        <f t="shared" si="362"/>
        <v>361.58</v>
      </c>
    </row>
    <row r="1498" spans="1:20" ht="15.75" thickBot="1" x14ac:dyDescent="0.3">
      <c r="A1498" s="157" t="s">
        <v>1914</v>
      </c>
      <c r="B1498" s="159"/>
      <c r="C1498" s="159"/>
      <c r="D1498" s="159"/>
      <c r="E1498" s="163"/>
      <c r="F1498" s="163"/>
      <c r="G1498" s="163"/>
      <c r="H1498" s="159"/>
      <c r="I1498" s="159"/>
      <c r="J1498" s="159"/>
      <c r="K1498" s="159"/>
      <c r="L1498" s="159"/>
      <c r="M1498" s="159"/>
      <c r="N1498" s="160"/>
      <c r="O1498" s="50"/>
      <c r="P1498" s="50"/>
      <c r="Q1498" s="50"/>
      <c r="R1498" s="135">
        <f>SUM(O1487:O1497)</f>
        <v>73761</v>
      </c>
      <c r="S1498" s="135">
        <f>SUM(P1487:P1497)</f>
        <v>77672</v>
      </c>
      <c r="T1498" s="135">
        <f>SUM(Q1487:Q1497)</f>
        <v>78448.72</v>
      </c>
    </row>
    <row r="1499" spans="1:20" ht="30.75" thickBot="1" x14ac:dyDescent="0.3">
      <c r="A1499" s="24">
        <v>821</v>
      </c>
      <c r="B1499" s="1" t="s">
        <v>202</v>
      </c>
      <c r="C1499" s="28" t="s">
        <v>23</v>
      </c>
      <c r="D1499" s="36">
        <v>1</v>
      </c>
      <c r="E1499" s="117">
        <v>25235</v>
      </c>
      <c r="F1499" s="128">
        <v>26572</v>
      </c>
      <c r="G1499" s="154">
        <v>26837.72</v>
      </c>
      <c r="H1499" s="31">
        <f t="shared" ref="H1499:H1539" si="370">AVERAGE(E1499:G1499)</f>
        <v>26214.906666666666</v>
      </c>
      <c r="I1499" s="32">
        <f t="shared" ref="I1499:I1539" si="371">SQRT(VAR(E1499:G1499))</f>
        <v>858.96134146615361</v>
      </c>
      <c r="J1499" s="32">
        <f t="shared" ref="J1499:J1539" si="372">I1499/H1499*100</f>
        <v>3.2766141508272404</v>
      </c>
      <c r="K1499" s="33">
        <f t="shared" ref="K1499:K1539" si="373">D1499*SUM(E1499:G1499)/COLUMNS(E1499:G1499)</f>
        <v>26214.906666666666</v>
      </c>
      <c r="L1499" s="33">
        <f t="shared" ref="L1499:L1539" si="374">K1499/D1499</f>
        <v>26214.906666666666</v>
      </c>
      <c r="M1499" s="33">
        <f t="shared" ref="M1499:M1539" si="375">ROUND(L1499,2)</f>
        <v>26214.91</v>
      </c>
      <c r="N1499" s="33">
        <f t="shared" ref="N1499:N1539" si="376">M1499*D1499</f>
        <v>26214.91</v>
      </c>
      <c r="O1499" s="50">
        <f t="shared" si="360"/>
        <v>25235</v>
      </c>
      <c r="P1499" s="50">
        <f t="shared" si="361"/>
        <v>26572</v>
      </c>
      <c r="Q1499" s="50">
        <f t="shared" si="362"/>
        <v>26837.72</v>
      </c>
    </row>
    <row r="1500" spans="1:20" ht="24.75" thickBot="1" x14ac:dyDescent="0.3">
      <c r="A1500" s="24">
        <v>822</v>
      </c>
      <c r="B1500" s="1" t="s">
        <v>207</v>
      </c>
      <c r="C1500" s="28" t="s">
        <v>23</v>
      </c>
      <c r="D1500" s="36">
        <v>1</v>
      </c>
      <c r="E1500" s="118">
        <v>6159</v>
      </c>
      <c r="F1500" s="128">
        <v>6485</v>
      </c>
      <c r="G1500" s="154">
        <v>6549.85</v>
      </c>
      <c r="H1500" s="31">
        <f t="shared" si="370"/>
        <v>6397.95</v>
      </c>
      <c r="I1500" s="32">
        <f t="shared" si="371"/>
        <v>209.46170891119945</v>
      </c>
      <c r="J1500" s="32">
        <f t="shared" si="372"/>
        <v>3.2738878689455131</v>
      </c>
      <c r="K1500" s="33">
        <f t="shared" si="373"/>
        <v>6397.95</v>
      </c>
      <c r="L1500" s="33">
        <f t="shared" si="374"/>
        <v>6397.95</v>
      </c>
      <c r="M1500" s="33">
        <f t="shared" si="375"/>
        <v>6397.95</v>
      </c>
      <c r="N1500" s="33">
        <f t="shared" si="376"/>
        <v>6397.95</v>
      </c>
      <c r="O1500" s="50">
        <f t="shared" si="360"/>
        <v>6159</v>
      </c>
      <c r="P1500" s="50">
        <f t="shared" si="361"/>
        <v>6485</v>
      </c>
      <c r="Q1500" s="50">
        <f t="shared" si="362"/>
        <v>6549.85</v>
      </c>
    </row>
    <row r="1501" spans="1:20" ht="30.75" thickBot="1" x14ac:dyDescent="0.3">
      <c r="A1501" s="24">
        <v>823</v>
      </c>
      <c r="B1501" s="1" t="s">
        <v>201</v>
      </c>
      <c r="C1501" s="28" t="s">
        <v>23</v>
      </c>
      <c r="D1501" s="36">
        <v>1</v>
      </c>
      <c r="E1501" s="118">
        <v>4069</v>
      </c>
      <c r="F1501" s="128">
        <v>4285</v>
      </c>
      <c r="G1501" s="154">
        <v>4327.8500000000004</v>
      </c>
      <c r="H1501" s="31">
        <f t="shared" si="370"/>
        <v>4227.2833333333338</v>
      </c>
      <c r="I1501" s="32">
        <f t="shared" si="371"/>
        <v>138.74163338138041</v>
      </c>
      <c r="J1501" s="32">
        <f t="shared" si="372"/>
        <v>3.2820519099669307</v>
      </c>
      <c r="K1501" s="33">
        <f t="shared" si="373"/>
        <v>4227.2833333333338</v>
      </c>
      <c r="L1501" s="33">
        <f t="shared" si="374"/>
        <v>4227.2833333333338</v>
      </c>
      <c r="M1501" s="33">
        <f t="shared" si="375"/>
        <v>4227.28</v>
      </c>
      <c r="N1501" s="33">
        <f t="shared" si="376"/>
        <v>4227.28</v>
      </c>
      <c r="O1501" s="50">
        <f t="shared" si="360"/>
        <v>4069</v>
      </c>
      <c r="P1501" s="50">
        <f t="shared" si="361"/>
        <v>4285</v>
      </c>
      <c r="Q1501" s="50">
        <f t="shared" si="362"/>
        <v>4327.8500000000004</v>
      </c>
    </row>
    <row r="1502" spans="1:20" ht="24.75" thickBot="1" x14ac:dyDescent="0.3">
      <c r="A1502" s="24">
        <v>824</v>
      </c>
      <c r="B1502" s="1" t="s">
        <v>203</v>
      </c>
      <c r="C1502" s="28" t="s">
        <v>23</v>
      </c>
      <c r="D1502" s="36">
        <v>1</v>
      </c>
      <c r="E1502" s="118">
        <v>3399</v>
      </c>
      <c r="F1502" s="128">
        <v>3579</v>
      </c>
      <c r="G1502" s="154">
        <v>3614.79</v>
      </c>
      <c r="H1502" s="31">
        <f t="shared" si="370"/>
        <v>3530.9300000000003</v>
      </c>
      <c r="I1502" s="32">
        <f t="shared" si="371"/>
        <v>115.6476316229606</v>
      </c>
      <c r="J1502" s="32">
        <f t="shared" si="372"/>
        <v>3.275273982292501</v>
      </c>
      <c r="K1502" s="33">
        <f t="shared" si="373"/>
        <v>3530.9300000000003</v>
      </c>
      <c r="L1502" s="33">
        <f t="shared" si="374"/>
        <v>3530.9300000000003</v>
      </c>
      <c r="M1502" s="33">
        <f t="shared" si="375"/>
        <v>3530.93</v>
      </c>
      <c r="N1502" s="33">
        <f t="shared" si="376"/>
        <v>3530.93</v>
      </c>
      <c r="O1502" s="50">
        <f t="shared" si="360"/>
        <v>3399</v>
      </c>
      <c r="P1502" s="50">
        <f t="shared" si="361"/>
        <v>3579</v>
      </c>
      <c r="Q1502" s="50">
        <f t="shared" si="362"/>
        <v>3614.79</v>
      </c>
    </row>
    <row r="1503" spans="1:20" ht="30.75" thickBot="1" x14ac:dyDescent="0.3">
      <c r="A1503" s="24">
        <v>825</v>
      </c>
      <c r="B1503" s="1" t="s">
        <v>1915</v>
      </c>
      <c r="C1503" s="28" t="s">
        <v>23</v>
      </c>
      <c r="D1503" s="36">
        <v>1</v>
      </c>
      <c r="E1503" s="118">
        <v>6798</v>
      </c>
      <c r="F1503" s="128">
        <v>7158</v>
      </c>
      <c r="G1503" s="154">
        <v>7229.58</v>
      </c>
      <c r="H1503" s="31">
        <f t="shared" si="370"/>
        <v>7061.8600000000006</v>
      </c>
      <c r="I1503" s="32">
        <f t="shared" si="371"/>
        <v>231.29526324592121</v>
      </c>
      <c r="J1503" s="32">
        <f t="shared" si="372"/>
        <v>3.275273982292501</v>
      </c>
      <c r="K1503" s="33">
        <f t="shared" si="373"/>
        <v>7061.8600000000006</v>
      </c>
      <c r="L1503" s="33">
        <f t="shared" si="374"/>
        <v>7061.8600000000006</v>
      </c>
      <c r="M1503" s="33">
        <f t="shared" si="375"/>
        <v>7061.86</v>
      </c>
      <c r="N1503" s="33">
        <f t="shared" si="376"/>
        <v>7061.86</v>
      </c>
      <c r="O1503" s="50">
        <f t="shared" si="360"/>
        <v>6798</v>
      </c>
      <c r="P1503" s="50">
        <f t="shared" si="361"/>
        <v>7158</v>
      </c>
      <c r="Q1503" s="50">
        <f t="shared" si="362"/>
        <v>7229.58</v>
      </c>
    </row>
    <row r="1504" spans="1:20" ht="24.75" thickBot="1" x14ac:dyDescent="0.3">
      <c r="A1504" s="24">
        <v>826</v>
      </c>
      <c r="B1504" s="1" t="s">
        <v>213</v>
      </c>
      <c r="C1504" s="28" t="s">
        <v>23</v>
      </c>
      <c r="D1504" s="36">
        <v>1</v>
      </c>
      <c r="E1504" s="118">
        <v>6798</v>
      </c>
      <c r="F1504" s="128">
        <v>7158</v>
      </c>
      <c r="G1504" s="154">
        <v>7229.58</v>
      </c>
      <c r="H1504" s="31">
        <f t="shared" si="370"/>
        <v>7061.8600000000006</v>
      </c>
      <c r="I1504" s="32">
        <f t="shared" si="371"/>
        <v>231.29526324592121</v>
      </c>
      <c r="J1504" s="32">
        <f t="shared" si="372"/>
        <v>3.275273982292501</v>
      </c>
      <c r="K1504" s="33">
        <f t="shared" si="373"/>
        <v>7061.8600000000006</v>
      </c>
      <c r="L1504" s="33">
        <f t="shared" si="374"/>
        <v>7061.8600000000006</v>
      </c>
      <c r="M1504" s="33">
        <f t="shared" si="375"/>
        <v>7061.86</v>
      </c>
      <c r="N1504" s="33">
        <f t="shared" si="376"/>
        <v>7061.86</v>
      </c>
      <c r="O1504" s="50">
        <f t="shared" si="360"/>
        <v>6798</v>
      </c>
      <c r="P1504" s="50">
        <f t="shared" si="361"/>
        <v>7158</v>
      </c>
      <c r="Q1504" s="50">
        <f t="shared" si="362"/>
        <v>7229.58</v>
      </c>
    </row>
    <row r="1505" spans="1:17" ht="30.75" thickBot="1" x14ac:dyDescent="0.3">
      <c r="A1505" s="24">
        <v>827</v>
      </c>
      <c r="B1505" s="1" t="s">
        <v>1916</v>
      </c>
      <c r="C1505" s="28" t="s">
        <v>23</v>
      </c>
      <c r="D1505" s="36">
        <v>1</v>
      </c>
      <c r="E1505" s="118">
        <v>680</v>
      </c>
      <c r="F1505" s="128">
        <v>716</v>
      </c>
      <c r="G1505" s="154">
        <v>723.16</v>
      </c>
      <c r="H1505" s="31">
        <f t="shared" si="370"/>
        <v>706.38666666666666</v>
      </c>
      <c r="I1505" s="32">
        <f t="shared" si="371"/>
        <v>23.130251475791024</v>
      </c>
      <c r="J1505" s="32">
        <f t="shared" si="372"/>
        <v>3.2744462158295304</v>
      </c>
      <c r="K1505" s="33">
        <f t="shared" si="373"/>
        <v>706.38666666666666</v>
      </c>
      <c r="L1505" s="33">
        <f t="shared" si="374"/>
        <v>706.38666666666666</v>
      </c>
      <c r="M1505" s="33">
        <f t="shared" si="375"/>
        <v>706.39</v>
      </c>
      <c r="N1505" s="33">
        <f t="shared" si="376"/>
        <v>706.39</v>
      </c>
      <c r="O1505" s="50">
        <f t="shared" si="360"/>
        <v>680</v>
      </c>
      <c r="P1505" s="50">
        <f t="shared" si="361"/>
        <v>716</v>
      </c>
      <c r="Q1505" s="50">
        <f t="shared" si="362"/>
        <v>723.16</v>
      </c>
    </row>
    <row r="1506" spans="1:17" ht="45.75" thickBot="1" x14ac:dyDescent="0.3">
      <c r="A1506" s="24">
        <v>828</v>
      </c>
      <c r="B1506" s="1" t="s">
        <v>1917</v>
      </c>
      <c r="C1506" s="28" t="s">
        <v>23</v>
      </c>
      <c r="D1506" s="39">
        <v>1</v>
      </c>
      <c r="E1506" s="118">
        <v>700</v>
      </c>
      <c r="F1506" s="128">
        <v>737</v>
      </c>
      <c r="G1506" s="154">
        <v>744.37</v>
      </c>
      <c r="H1506" s="31">
        <f t="shared" si="370"/>
        <v>727.12333333333333</v>
      </c>
      <c r="I1506" s="32">
        <f t="shared" si="371"/>
        <v>23.776787700051774</v>
      </c>
      <c r="J1506" s="32">
        <f t="shared" si="372"/>
        <v>3.2699800171523088</v>
      </c>
      <c r="K1506" s="33">
        <f t="shared" si="373"/>
        <v>727.12333333333333</v>
      </c>
      <c r="L1506" s="33">
        <f t="shared" si="374"/>
        <v>727.12333333333333</v>
      </c>
      <c r="M1506" s="33">
        <f t="shared" si="375"/>
        <v>727.12</v>
      </c>
      <c r="N1506" s="33">
        <f t="shared" si="376"/>
        <v>727.12</v>
      </c>
      <c r="O1506" s="50">
        <f t="shared" si="360"/>
        <v>700</v>
      </c>
      <c r="P1506" s="50">
        <f t="shared" si="361"/>
        <v>737</v>
      </c>
      <c r="Q1506" s="50">
        <f t="shared" si="362"/>
        <v>744.37</v>
      </c>
    </row>
    <row r="1507" spans="1:17" ht="30.75" thickBot="1" x14ac:dyDescent="0.3">
      <c r="A1507" s="24">
        <v>829</v>
      </c>
      <c r="B1507" s="1" t="s">
        <v>1918</v>
      </c>
      <c r="C1507" s="28" t="s">
        <v>23</v>
      </c>
      <c r="D1507" s="36">
        <v>1</v>
      </c>
      <c r="E1507" s="118">
        <v>62</v>
      </c>
      <c r="F1507" s="128">
        <v>65</v>
      </c>
      <c r="G1507" s="154">
        <v>65.650000000000006</v>
      </c>
      <c r="H1507" s="31">
        <f t="shared" si="370"/>
        <v>64.216666666666669</v>
      </c>
      <c r="I1507" s="32">
        <f t="shared" si="371"/>
        <v>1.9470062489199518</v>
      </c>
      <c r="J1507" s="32">
        <f t="shared" si="372"/>
        <v>3.0319329077393489</v>
      </c>
      <c r="K1507" s="33">
        <f t="shared" si="373"/>
        <v>64.216666666666669</v>
      </c>
      <c r="L1507" s="33">
        <f t="shared" si="374"/>
        <v>64.216666666666669</v>
      </c>
      <c r="M1507" s="33">
        <f t="shared" si="375"/>
        <v>64.22</v>
      </c>
      <c r="N1507" s="33">
        <f t="shared" si="376"/>
        <v>64.22</v>
      </c>
      <c r="O1507" s="50">
        <f t="shared" si="360"/>
        <v>62</v>
      </c>
      <c r="P1507" s="50">
        <f t="shared" si="361"/>
        <v>65</v>
      </c>
      <c r="Q1507" s="50">
        <f t="shared" si="362"/>
        <v>65.650000000000006</v>
      </c>
    </row>
    <row r="1508" spans="1:17" ht="30.75" thickBot="1" x14ac:dyDescent="0.3">
      <c r="A1508" s="24">
        <v>830</v>
      </c>
      <c r="B1508" s="1" t="s">
        <v>1919</v>
      </c>
      <c r="C1508" s="28" t="s">
        <v>23</v>
      </c>
      <c r="D1508" s="36">
        <v>1</v>
      </c>
      <c r="E1508" s="118">
        <v>2163</v>
      </c>
      <c r="F1508" s="128">
        <v>2278</v>
      </c>
      <c r="G1508" s="154">
        <v>2300.7800000000002</v>
      </c>
      <c r="H1508" s="31">
        <f t="shared" si="370"/>
        <v>2247.2600000000002</v>
      </c>
      <c r="I1508" s="32">
        <f t="shared" si="371"/>
        <v>73.854876616239849</v>
      </c>
      <c r="J1508" s="32">
        <f t="shared" si="372"/>
        <v>3.2864411156804216</v>
      </c>
      <c r="K1508" s="33">
        <f t="shared" si="373"/>
        <v>2247.2600000000002</v>
      </c>
      <c r="L1508" s="33">
        <f t="shared" si="374"/>
        <v>2247.2600000000002</v>
      </c>
      <c r="M1508" s="33">
        <f t="shared" si="375"/>
        <v>2247.2600000000002</v>
      </c>
      <c r="N1508" s="33">
        <f t="shared" si="376"/>
        <v>2247.2600000000002</v>
      </c>
      <c r="O1508" s="50">
        <f t="shared" si="360"/>
        <v>2163</v>
      </c>
      <c r="P1508" s="50">
        <f t="shared" si="361"/>
        <v>2278</v>
      </c>
      <c r="Q1508" s="50">
        <f t="shared" si="362"/>
        <v>2300.7800000000002</v>
      </c>
    </row>
    <row r="1509" spans="1:17" ht="30.75" thickBot="1" x14ac:dyDescent="0.3">
      <c r="A1509" s="24">
        <v>831</v>
      </c>
      <c r="B1509" s="1" t="s">
        <v>1920</v>
      </c>
      <c r="C1509" s="28" t="s">
        <v>23</v>
      </c>
      <c r="D1509" s="36">
        <v>1</v>
      </c>
      <c r="E1509" s="118">
        <v>139</v>
      </c>
      <c r="F1509" s="128">
        <v>146</v>
      </c>
      <c r="G1509" s="154">
        <v>147.46</v>
      </c>
      <c r="H1509" s="31">
        <f t="shared" si="370"/>
        <v>144.15333333333334</v>
      </c>
      <c r="I1509" s="32">
        <f t="shared" si="371"/>
        <v>4.5222265902244834</v>
      </c>
      <c r="J1509" s="32">
        <f t="shared" si="372"/>
        <v>3.1370947071806521</v>
      </c>
      <c r="K1509" s="33">
        <f t="shared" si="373"/>
        <v>144.15333333333334</v>
      </c>
      <c r="L1509" s="33">
        <f t="shared" si="374"/>
        <v>144.15333333333334</v>
      </c>
      <c r="M1509" s="33">
        <f t="shared" si="375"/>
        <v>144.15</v>
      </c>
      <c r="N1509" s="33">
        <f t="shared" si="376"/>
        <v>144.15</v>
      </c>
      <c r="O1509" s="50">
        <f t="shared" si="360"/>
        <v>139</v>
      </c>
      <c r="P1509" s="50">
        <f t="shared" si="361"/>
        <v>146</v>
      </c>
      <c r="Q1509" s="50">
        <f t="shared" si="362"/>
        <v>147.46</v>
      </c>
    </row>
    <row r="1510" spans="1:17" ht="30.75" thickBot="1" x14ac:dyDescent="0.3">
      <c r="A1510" s="24">
        <v>832</v>
      </c>
      <c r="B1510" s="1" t="s">
        <v>1921</v>
      </c>
      <c r="C1510" s="28" t="s">
        <v>23</v>
      </c>
      <c r="D1510" s="36">
        <v>1</v>
      </c>
      <c r="E1510" s="118">
        <v>567</v>
      </c>
      <c r="F1510" s="128">
        <v>597</v>
      </c>
      <c r="G1510" s="154">
        <v>602.97</v>
      </c>
      <c r="H1510" s="31">
        <f t="shared" si="370"/>
        <v>588.99</v>
      </c>
      <c r="I1510" s="32">
        <f t="shared" si="371"/>
        <v>19.276418235761547</v>
      </c>
      <c r="J1510" s="32">
        <f t="shared" si="372"/>
        <v>3.2727921078051487</v>
      </c>
      <c r="K1510" s="33">
        <f t="shared" si="373"/>
        <v>588.99</v>
      </c>
      <c r="L1510" s="33">
        <f t="shared" si="374"/>
        <v>588.99</v>
      </c>
      <c r="M1510" s="33">
        <f t="shared" si="375"/>
        <v>588.99</v>
      </c>
      <c r="N1510" s="33">
        <f t="shared" si="376"/>
        <v>588.99</v>
      </c>
      <c r="O1510" s="50">
        <f t="shared" si="360"/>
        <v>567</v>
      </c>
      <c r="P1510" s="50">
        <f t="shared" si="361"/>
        <v>597</v>
      </c>
      <c r="Q1510" s="50">
        <f t="shared" si="362"/>
        <v>602.97</v>
      </c>
    </row>
    <row r="1511" spans="1:17" ht="30.75" thickBot="1" x14ac:dyDescent="0.3">
      <c r="A1511" s="24">
        <v>833</v>
      </c>
      <c r="B1511" s="1" t="s">
        <v>1922</v>
      </c>
      <c r="C1511" s="28" t="s">
        <v>23</v>
      </c>
      <c r="D1511" s="36">
        <v>1</v>
      </c>
      <c r="E1511" s="118">
        <v>1421</v>
      </c>
      <c r="F1511" s="128">
        <v>1496</v>
      </c>
      <c r="G1511" s="154">
        <v>1510.96</v>
      </c>
      <c r="H1511" s="31">
        <f t="shared" si="370"/>
        <v>1475.9866666666667</v>
      </c>
      <c r="I1511" s="32">
        <f t="shared" si="371"/>
        <v>48.203739827251312</v>
      </c>
      <c r="J1511" s="32">
        <f t="shared" si="372"/>
        <v>3.2658655336035993</v>
      </c>
      <c r="K1511" s="33">
        <f t="shared" si="373"/>
        <v>1475.9866666666667</v>
      </c>
      <c r="L1511" s="33">
        <f t="shared" si="374"/>
        <v>1475.9866666666667</v>
      </c>
      <c r="M1511" s="33">
        <f t="shared" si="375"/>
        <v>1475.99</v>
      </c>
      <c r="N1511" s="33">
        <f t="shared" si="376"/>
        <v>1475.99</v>
      </c>
      <c r="O1511" s="50">
        <f t="shared" si="360"/>
        <v>1421</v>
      </c>
      <c r="P1511" s="50">
        <f t="shared" si="361"/>
        <v>1496</v>
      </c>
      <c r="Q1511" s="50">
        <f t="shared" si="362"/>
        <v>1510.96</v>
      </c>
    </row>
    <row r="1512" spans="1:17" ht="24.75" thickBot="1" x14ac:dyDescent="0.3">
      <c r="A1512" s="24">
        <v>834</v>
      </c>
      <c r="B1512" s="1" t="s">
        <v>1923</v>
      </c>
      <c r="C1512" s="28" t="s">
        <v>23</v>
      </c>
      <c r="D1512" s="36">
        <v>1</v>
      </c>
      <c r="E1512" s="118">
        <v>6541</v>
      </c>
      <c r="F1512" s="128">
        <v>6888</v>
      </c>
      <c r="G1512" s="154">
        <v>6956.88</v>
      </c>
      <c r="H1512" s="31">
        <f t="shared" si="370"/>
        <v>6795.293333333334</v>
      </c>
      <c r="I1512" s="32">
        <f t="shared" si="371"/>
        <v>222.90118468355735</v>
      </c>
      <c r="J1512" s="32">
        <f t="shared" si="372"/>
        <v>3.2802290313230134</v>
      </c>
      <c r="K1512" s="33">
        <f t="shared" si="373"/>
        <v>6795.293333333334</v>
      </c>
      <c r="L1512" s="33">
        <f t="shared" si="374"/>
        <v>6795.293333333334</v>
      </c>
      <c r="M1512" s="33">
        <f t="shared" si="375"/>
        <v>6795.29</v>
      </c>
      <c r="N1512" s="33">
        <f t="shared" si="376"/>
        <v>6795.29</v>
      </c>
      <c r="O1512" s="50">
        <f t="shared" si="360"/>
        <v>6541</v>
      </c>
      <c r="P1512" s="50">
        <f t="shared" si="361"/>
        <v>6888</v>
      </c>
      <c r="Q1512" s="50">
        <f t="shared" si="362"/>
        <v>6956.88</v>
      </c>
    </row>
    <row r="1513" spans="1:17" ht="24.75" thickBot="1" x14ac:dyDescent="0.3">
      <c r="A1513" s="24">
        <v>835</v>
      </c>
      <c r="B1513" s="1" t="s">
        <v>1924</v>
      </c>
      <c r="C1513" s="28" t="s">
        <v>23</v>
      </c>
      <c r="D1513" s="36">
        <v>1</v>
      </c>
      <c r="E1513" s="118">
        <v>6159</v>
      </c>
      <c r="F1513" s="128">
        <v>6485</v>
      </c>
      <c r="G1513" s="154">
        <v>6549.85</v>
      </c>
      <c r="H1513" s="31">
        <f t="shared" si="370"/>
        <v>6397.95</v>
      </c>
      <c r="I1513" s="32">
        <f t="shared" si="371"/>
        <v>209.46170891119945</v>
      </c>
      <c r="J1513" s="32">
        <f t="shared" si="372"/>
        <v>3.2738878689455131</v>
      </c>
      <c r="K1513" s="33">
        <f t="shared" si="373"/>
        <v>6397.95</v>
      </c>
      <c r="L1513" s="33">
        <f t="shared" si="374"/>
        <v>6397.95</v>
      </c>
      <c r="M1513" s="33">
        <f t="shared" si="375"/>
        <v>6397.95</v>
      </c>
      <c r="N1513" s="33">
        <f t="shared" si="376"/>
        <v>6397.95</v>
      </c>
      <c r="O1513" s="50">
        <f t="shared" si="360"/>
        <v>6159</v>
      </c>
      <c r="P1513" s="50">
        <f t="shared" si="361"/>
        <v>6485</v>
      </c>
      <c r="Q1513" s="50">
        <f t="shared" si="362"/>
        <v>6549.85</v>
      </c>
    </row>
    <row r="1514" spans="1:17" ht="45.75" thickBot="1" x14ac:dyDescent="0.3">
      <c r="A1514" s="24">
        <v>836</v>
      </c>
      <c r="B1514" s="1" t="s">
        <v>1925</v>
      </c>
      <c r="C1514" s="28" t="s">
        <v>23</v>
      </c>
      <c r="D1514" s="36">
        <v>1</v>
      </c>
      <c r="E1514" s="118">
        <v>1648</v>
      </c>
      <c r="F1514" s="128">
        <v>1735</v>
      </c>
      <c r="G1514" s="154">
        <v>1752.35</v>
      </c>
      <c r="H1514" s="31">
        <f t="shared" si="370"/>
        <v>1711.7833333333335</v>
      </c>
      <c r="I1514" s="32">
        <f t="shared" si="371"/>
        <v>55.915032266228103</v>
      </c>
      <c r="J1514" s="32">
        <f t="shared" si="372"/>
        <v>3.2664783665900918</v>
      </c>
      <c r="K1514" s="33">
        <f t="shared" si="373"/>
        <v>1711.7833333333335</v>
      </c>
      <c r="L1514" s="33">
        <f t="shared" si="374"/>
        <v>1711.7833333333335</v>
      </c>
      <c r="M1514" s="33">
        <f t="shared" si="375"/>
        <v>1711.78</v>
      </c>
      <c r="N1514" s="33">
        <f t="shared" si="376"/>
        <v>1711.78</v>
      </c>
      <c r="O1514" s="50">
        <f t="shared" si="360"/>
        <v>1648</v>
      </c>
      <c r="P1514" s="50">
        <f t="shared" si="361"/>
        <v>1735</v>
      </c>
      <c r="Q1514" s="50">
        <f t="shared" si="362"/>
        <v>1752.35</v>
      </c>
    </row>
    <row r="1515" spans="1:17" ht="45.75" thickBot="1" x14ac:dyDescent="0.3">
      <c r="A1515" s="24">
        <v>837</v>
      </c>
      <c r="B1515" s="1" t="s">
        <v>1926</v>
      </c>
      <c r="C1515" s="28" t="s">
        <v>23</v>
      </c>
      <c r="D1515" s="36">
        <v>1</v>
      </c>
      <c r="E1515" s="118">
        <v>906</v>
      </c>
      <c r="F1515" s="128">
        <v>954</v>
      </c>
      <c r="G1515" s="154">
        <v>963.54</v>
      </c>
      <c r="H1515" s="31">
        <f t="shared" si="370"/>
        <v>941.18</v>
      </c>
      <c r="I1515" s="32">
        <f t="shared" si="371"/>
        <v>30.837918217674797</v>
      </c>
      <c r="J1515" s="32">
        <f t="shared" si="372"/>
        <v>3.2765165236909839</v>
      </c>
      <c r="K1515" s="33">
        <f t="shared" si="373"/>
        <v>941.18</v>
      </c>
      <c r="L1515" s="33">
        <f t="shared" si="374"/>
        <v>941.18</v>
      </c>
      <c r="M1515" s="33">
        <f t="shared" si="375"/>
        <v>941.18</v>
      </c>
      <c r="N1515" s="33">
        <f t="shared" si="376"/>
        <v>941.18</v>
      </c>
      <c r="O1515" s="50">
        <f t="shared" si="360"/>
        <v>906</v>
      </c>
      <c r="P1515" s="50">
        <f t="shared" si="361"/>
        <v>954</v>
      </c>
      <c r="Q1515" s="50">
        <f t="shared" si="362"/>
        <v>963.54</v>
      </c>
    </row>
    <row r="1516" spans="1:17" ht="45.75" thickBot="1" x14ac:dyDescent="0.3">
      <c r="A1516" s="24">
        <v>838</v>
      </c>
      <c r="B1516" s="1" t="s">
        <v>1927</v>
      </c>
      <c r="C1516" s="28" t="s">
        <v>23</v>
      </c>
      <c r="D1516" s="36">
        <v>1</v>
      </c>
      <c r="E1516" s="118">
        <v>340</v>
      </c>
      <c r="F1516" s="128">
        <v>358</v>
      </c>
      <c r="G1516" s="154">
        <v>361.58</v>
      </c>
      <c r="H1516" s="31">
        <f t="shared" si="370"/>
        <v>353.19333333333333</v>
      </c>
      <c r="I1516" s="32">
        <f t="shared" si="371"/>
        <v>11.565125737895512</v>
      </c>
      <c r="J1516" s="32">
        <f t="shared" si="372"/>
        <v>3.2744462158295304</v>
      </c>
      <c r="K1516" s="33">
        <f t="shared" si="373"/>
        <v>353.19333333333333</v>
      </c>
      <c r="L1516" s="33">
        <f t="shared" si="374"/>
        <v>353.19333333333333</v>
      </c>
      <c r="M1516" s="33">
        <f t="shared" si="375"/>
        <v>353.19</v>
      </c>
      <c r="N1516" s="33">
        <f t="shared" si="376"/>
        <v>353.19</v>
      </c>
      <c r="O1516" s="50">
        <f t="shared" si="360"/>
        <v>340</v>
      </c>
      <c r="P1516" s="50">
        <f t="shared" si="361"/>
        <v>358</v>
      </c>
      <c r="Q1516" s="50">
        <f t="shared" si="362"/>
        <v>361.58</v>
      </c>
    </row>
    <row r="1517" spans="1:17" ht="45.75" thickBot="1" x14ac:dyDescent="0.3">
      <c r="A1517" s="24">
        <v>839</v>
      </c>
      <c r="B1517" s="1" t="s">
        <v>1928</v>
      </c>
      <c r="C1517" s="28" t="s">
        <v>23</v>
      </c>
      <c r="D1517" s="36">
        <v>1</v>
      </c>
      <c r="E1517" s="118">
        <v>361</v>
      </c>
      <c r="F1517" s="128">
        <v>380</v>
      </c>
      <c r="G1517" s="154">
        <v>383.8</v>
      </c>
      <c r="H1517" s="31">
        <f t="shared" si="370"/>
        <v>374.93333333333334</v>
      </c>
      <c r="I1517" s="32">
        <f t="shared" si="371"/>
        <v>12.215290963924414</v>
      </c>
      <c r="J1517" s="32">
        <f t="shared" si="372"/>
        <v>3.2579901219570808</v>
      </c>
      <c r="K1517" s="33">
        <f t="shared" si="373"/>
        <v>374.93333333333334</v>
      </c>
      <c r="L1517" s="33">
        <f t="shared" si="374"/>
        <v>374.93333333333334</v>
      </c>
      <c r="M1517" s="33">
        <f t="shared" si="375"/>
        <v>374.93</v>
      </c>
      <c r="N1517" s="33">
        <f t="shared" si="376"/>
        <v>374.93</v>
      </c>
      <c r="O1517" s="50">
        <f t="shared" si="360"/>
        <v>361</v>
      </c>
      <c r="P1517" s="50">
        <f t="shared" si="361"/>
        <v>380</v>
      </c>
      <c r="Q1517" s="50">
        <f t="shared" si="362"/>
        <v>383.8</v>
      </c>
    </row>
    <row r="1518" spans="1:17" ht="60.75" thickBot="1" x14ac:dyDescent="0.3">
      <c r="A1518" s="24">
        <v>840</v>
      </c>
      <c r="B1518" s="1" t="s">
        <v>1929</v>
      </c>
      <c r="C1518" s="28" t="s">
        <v>23</v>
      </c>
      <c r="D1518" s="36">
        <v>1</v>
      </c>
      <c r="E1518" s="118">
        <v>608</v>
      </c>
      <c r="F1518" s="128">
        <v>640</v>
      </c>
      <c r="G1518" s="154">
        <v>646.4</v>
      </c>
      <c r="H1518" s="31">
        <f t="shared" si="370"/>
        <v>631.4666666666667</v>
      </c>
      <c r="I1518" s="32">
        <f t="shared" si="371"/>
        <v>20.57312162345163</v>
      </c>
      <c r="J1518" s="32">
        <f t="shared" si="372"/>
        <v>3.2579901219570782</v>
      </c>
      <c r="K1518" s="33">
        <f t="shared" si="373"/>
        <v>631.4666666666667</v>
      </c>
      <c r="L1518" s="33">
        <f t="shared" si="374"/>
        <v>631.4666666666667</v>
      </c>
      <c r="M1518" s="33">
        <f t="shared" si="375"/>
        <v>631.47</v>
      </c>
      <c r="N1518" s="33">
        <f t="shared" si="376"/>
        <v>631.47</v>
      </c>
      <c r="O1518" s="50">
        <f t="shared" si="360"/>
        <v>608</v>
      </c>
      <c r="P1518" s="50">
        <f t="shared" si="361"/>
        <v>640</v>
      </c>
      <c r="Q1518" s="50">
        <f t="shared" si="362"/>
        <v>646.4</v>
      </c>
    </row>
    <row r="1519" spans="1:17" ht="30.75" thickBot="1" x14ac:dyDescent="0.3">
      <c r="A1519" s="24">
        <v>841</v>
      </c>
      <c r="B1519" s="1" t="s">
        <v>1930</v>
      </c>
      <c r="C1519" s="28" t="s">
        <v>23</v>
      </c>
      <c r="D1519" s="36">
        <v>1</v>
      </c>
      <c r="E1519" s="118">
        <v>391</v>
      </c>
      <c r="F1519" s="128">
        <v>412</v>
      </c>
      <c r="G1519" s="154">
        <v>416.12</v>
      </c>
      <c r="H1519" s="31">
        <f t="shared" si="370"/>
        <v>406.37333333333328</v>
      </c>
      <c r="I1519" s="32">
        <f t="shared" si="371"/>
        <v>13.472124306631578</v>
      </c>
      <c r="J1519" s="32">
        <f t="shared" si="372"/>
        <v>3.3152087505655508</v>
      </c>
      <c r="K1519" s="33">
        <f t="shared" si="373"/>
        <v>406.37333333333328</v>
      </c>
      <c r="L1519" s="33">
        <f t="shared" si="374"/>
        <v>406.37333333333328</v>
      </c>
      <c r="M1519" s="33">
        <f t="shared" si="375"/>
        <v>406.37</v>
      </c>
      <c r="N1519" s="33">
        <f t="shared" si="376"/>
        <v>406.37</v>
      </c>
      <c r="O1519" s="50">
        <f t="shared" si="360"/>
        <v>391</v>
      </c>
      <c r="P1519" s="50">
        <f t="shared" si="361"/>
        <v>412</v>
      </c>
      <c r="Q1519" s="50">
        <f t="shared" si="362"/>
        <v>416.12</v>
      </c>
    </row>
    <row r="1520" spans="1:17" ht="45.75" thickBot="1" x14ac:dyDescent="0.3">
      <c r="A1520" s="24">
        <v>842</v>
      </c>
      <c r="B1520" s="1" t="s">
        <v>1931</v>
      </c>
      <c r="C1520" s="28" t="s">
        <v>23</v>
      </c>
      <c r="D1520" s="36">
        <v>1</v>
      </c>
      <c r="E1520" s="118">
        <v>288</v>
      </c>
      <c r="F1520" s="128">
        <v>303</v>
      </c>
      <c r="G1520" s="154">
        <v>306.03000000000003</v>
      </c>
      <c r="H1520" s="31">
        <f t="shared" si="370"/>
        <v>299.01</v>
      </c>
      <c r="I1520" s="32">
        <f t="shared" si="371"/>
        <v>9.6545481510011761</v>
      </c>
      <c r="J1520" s="32">
        <f t="shared" si="372"/>
        <v>3.2288378820110286</v>
      </c>
      <c r="K1520" s="33">
        <f t="shared" si="373"/>
        <v>299.01</v>
      </c>
      <c r="L1520" s="33">
        <f t="shared" si="374"/>
        <v>299.01</v>
      </c>
      <c r="M1520" s="33">
        <f t="shared" si="375"/>
        <v>299.01</v>
      </c>
      <c r="N1520" s="33">
        <f t="shared" si="376"/>
        <v>299.01</v>
      </c>
      <c r="O1520" s="50">
        <f t="shared" si="360"/>
        <v>288</v>
      </c>
      <c r="P1520" s="50">
        <f t="shared" si="361"/>
        <v>303</v>
      </c>
      <c r="Q1520" s="50">
        <f t="shared" si="362"/>
        <v>306.03000000000003</v>
      </c>
    </row>
    <row r="1521" spans="1:17" ht="45.75" thickBot="1" x14ac:dyDescent="0.3">
      <c r="A1521" s="24">
        <v>843</v>
      </c>
      <c r="B1521" s="1" t="s">
        <v>1932</v>
      </c>
      <c r="C1521" s="28" t="s">
        <v>23</v>
      </c>
      <c r="D1521" s="39">
        <v>1</v>
      </c>
      <c r="E1521" s="118">
        <v>371</v>
      </c>
      <c r="F1521" s="128">
        <v>391</v>
      </c>
      <c r="G1521" s="154">
        <v>394.91</v>
      </c>
      <c r="H1521" s="31">
        <f t="shared" si="370"/>
        <v>385.63666666666671</v>
      </c>
      <c r="I1521" s="32">
        <f t="shared" si="371"/>
        <v>12.82560070068196</v>
      </c>
      <c r="J1521" s="32">
        <f t="shared" si="372"/>
        <v>3.3258250081722758</v>
      </c>
      <c r="K1521" s="33">
        <f t="shared" si="373"/>
        <v>385.63666666666671</v>
      </c>
      <c r="L1521" s="33">
        <f t="shared" si="374"/>
        <v>385.63666666666671</v>
      </c>
      <c r="M1521" s="33">
        <f t="shared" si="375"/>
        <v>385.64</v>
      </c>
      <c r="N1521" s="33">
        <f t="shared" si="376"/>
        <v>385.64</v>
      </c>
      <c r="O1521" s="50">
        <f t="shared" si="360"/>
        <v>371</v>
      </c>
      <c r="P1521" s="50">
        <f t="shared" si="361"/>
        <v>391</v>
      </c>
      <c r="Q1521" s="50">
        <f t="shared" si="362"/>
        <v>394.91</v>
      </c>
    </row>
    <row r="1522" spans="1:17" ht="45.75" thickBot="1" x14ac:dyDescent="0.3">
      <c r="A1522" s="24">
        <v>844</v>
      </c>
      <c r="B1522" s="1" t="s">
        <v>1932</v>
      </c>
      <c r="C1522" s="28" t="s">
        <v>23</v>
      </c>
      <c r="D1522" s="36">
        <v>1</v>
      </c>
      <c r="E1522" s="118">
        <v>185</v>
      </c>
      <c r="F1522" s="128">
        <v>195</v>
      </c>
      <c r="G1522" s="154">
        <v>196.95</v>
      </c>
      <c r="H1522" s="31">
        <f t="shared" si="370"/>
        <v>192.31666666666669</v>
      </c>
      <c r="I1522" s="32">
        <f t="shared" si="371"/>
        <v>6.4109931627894658</v>
      </c>
      <c r="J1522" s="32">
        <f t="shared" si="372"/>
        <v>3.333560878476193</v>
      </c>
      <c r="K1522" s="33">
        <f t="shared" si="373"/>
        <v>192.31666666666669</v>
      </c>
      <c r="L1522" s="33">
        <f t="shared" si="374"/>
        <v>192.31666666666669</v>
      </c>
      <c r="M1522" s="33">
        <f t="shared" si="375"/>
        <v>192.32</v>
      </c>
      <c r="N1522" s="33">
        <f t="shared" si="376"/>
        <v>192.32</v>
      </c>
      <c r="O1522" s="50">
        <f t="shared" si="360"/>
        <v>185</v>
      </c>
      <c r="P1522" s="50">
        <f t="shared" si="361"/>
        <v>195</v>
      </c>
      <c r="Q1522" s="50">
        <f t="shared" si="362"/>
        <v>196.95</v>
      </c>
    </row>
    <row r="1523" spans="1:17" ht="45.75" thickBot="1" x14ac:dyDescent="0.3">
      <c r="A1523" s="24">
        <v>845</v>
      </c>
      <c r="B1523" s="1" t="s">
        <v>1933</v>
      </c>
      <c r="C1523" s="28" t="s">
        <v>23</v>
      </c>
      <c r="D1523" s="36">
        <v>1</v>
      </c>
      <c r="E1523" s="118">
        <v>175</v>
      </c>
      <c r="F1523" s="128">
        <v>184</v>
      </c>
      <c r="G1523" s="154">
        <v>185.84</v>
      </c>
      <c r="H1523" s="31">
        <f t="shared" si="370"/>
        <v>181.61333333333334</v>
      </c>
      <c r="I1523" s="32">
        <f t="shared" si="371"/>
        <v>5.8007355855385567</v>
      </c>
      <c r="J1523" s="32">
        <f t="shared" si="372"/>
        <v>3.1940031489273308</v>
      </c>
      <c r="K1523" s="33">
        <f t="shared" si="373"/>
        <v>181.61333333333334</v>
      </c>
      <c r="L1523" s="33">
        <f t="shared" si="374"/>
        <v>181.61333333333334</v>
      </c>
      <c r="M1523" s="33">
        <f t="shared" si="375"/>
        <v>181.61</v>
      </c>
      <c r="N1523" s="33">
        <f t="shared" si="376"/>
        <v>181.61</v>
      </c>
      <c r="O1523" s="50">
        <f t="shared" si="360"/>
        <v>175</v>
      </c>
      <c r="P1523" s="50">
        <f t="shared" si="361"/>
        <v>184</v>
      </c>
      <c r="Q1523" s="50">
        <f t="shared" si="362"/>
        <v>185.84</v>
      </c>
    </row>
    <row r="1524" spans="1:17" ht="45.75" thickBot="1" x14ac:dyDescent="0.3">
      <c r="A1524" s="24">
        <v>846</v>
      </c>
      <c r="B1524" s="1" t="s">
        <v>1934</v>
      </c>
      <c r="C1524" s="28" t="s">
        <v>23</v>
      </c>
      <c r="D1524" s="36">
        <v>1</v>
      </c>
      <c r="E1524" s="118">
        <v>46</v>
      </c>
      <c r="F1524" s="128">
        <v>48</v>
      </c>
      <c r="G1524" s="154">
        <v>48.480000000000004</v>
      </c>
      <c r="H1524" s="31">
        <f t="shared" si="370"/>
        <v>47.493333333333339</v>
      </c>
      <c r="I1524" s="32">
        <f t="shared" si="371"/>
        <v>1.3153453285481107</v>
      </c>
      <c r="J1524" s="32">
        <f t="shared" si="372"/>
        <v>2.7695367670159543</v>
      </c>
      <c r="K1524" s="33">
        <f t="shared" si="373"/>
        <v>47.493333333333339</v>
      </c>
      <c r="L1524" s="33">
        <f t="shared" si="374"/>
        <v>47.493333333333339</v>
      </c>
      <c r="M1524" s="33">
        <f t="shared" si="375"/>
        <v>47.49</v>
      </c>
      <c r="N1524" s="33">
        <f t="shared" si="376"/>
        <v>47.49</v>
      </c>
      <c r="O1524" s="50">
        <f t="shared" si="360"/>
        <v>46</v>
      </c>
      <c r="P1524" s="50">
        <f t="shared" si="361"/>
        <v>48</v>
      </c>
      <c r="Q1524" s="50">
        <f t="shared" si="362"/>
        <v>48.480000000000004</v>
      </c>
    </row>
    <row r="1525" spans="1:17" ht="45.75" thickBot="1" x14ac:dyDescent="0.3">
      <c r="A1525" s="24">
        <v>847</v>
      </c>
      <c r="B1525" s="1" t="s">
        <v>1935</v>
      </c>
      <c r="C1525" s="28" t="s">
        <v>23</v>
      </c>
      <c r="D1525" s="36">
        <v>1</v>
      </c>
      <c r="E1525" s="118">
        <v>319</v>
      </c>
      <c r="F1525" s="128">
        <v>336</v>
      </c>
      <c r="G1525" s="154">
        <v>339.36</v>
      </c>
      <c r="H1525" s="31">
        <f t="shared" si="370"/>
        <v>331.45333333333332</v>
      </c>
      <c r="I1525" s="32">
        <f t="shared" si="371"/>
        <v>10.914968315727418</v>
      </c>
      <c r="J1525" s="32">
        <f t="shared" si="372"/>
        <v>3.2930633721370786</v>
      </c>
      <c r="K1525" s="33">
        <f t="shared" si="373"/>
        <v>331.45333333333332</v>
      </c>
      <c r="L1525" s="33">
        <f t="shared" si="374"/>
        <v>331.45333333333332</v>
      </c>
      <c r="M1525" s="33">
        <f t="shared" si="375"/>
        <v>331.45</v>
      </c>
      <c r="N1525" s="33">
        <f t="shared" si="376"/>
        <v>331.45</v>
      </c>
      <c r="O1525" s="50">
        <f t="shared" si="360"/>
        <v>319</v>
      </c>
      <c r="P1525" s="50">
        <f t="shared" si="361"/>
        <v>336</v>
      </c>
      <c r="Q1525" s="50">
        <f t="shared" si="362"/>
        <v>339.36</v>
      </c>
    </row>
    <row r="1526" spans="1:17" ht="30.75" thickBot="1" x14ac:dyDescent="0.3">
      <c r="A1526" s="24">
        <v>848</v>
      </c>
      <c r="B1526" s="1" t="s">
        <v>1936</v>
      </c>
      <c r="C1526" s="28" t="s">
        <v>23</v>
      </c>
      <c r="D1526" s="36">
        <v>1</v>
      </c>
      <c r="E1526" s="118">
        <v>124</v>
      </c>
      <c r="F1526" s="128">
        <v>131</v>
      </c>
      <c r="G1526" s="154">
        <v>132.31</v>
      </c>
      <c r="H1526" s="31">
        <f t="shared" si="370"/>
        <v>129.10333333333332</v>
      </c>
      <c r="I1526" s="32">
        <f t="shared" si="371"/>
        <v>4.4678891361954518</v>
      </c>
      <c r="J1526" s="32">
        <f t="shared" si="372"/>
        <v>3.4607078073342685</v>
      </c>
      <c r="K1526" s="33">
        <f t="shared" si="373"/>
        <v>129.10333333333332</v>
      </c>
      <c r="L1526" s="33">
        <f t="shared" si="374"/>
        <v>129.10333333333332</v>
      </c>
      <c r="M1526" s="33">
        <f t="shared" si="375"/>
        <v>129.1</v>
      </c>
      <c r="N1526" s="33">
        <f t="shared" si="376"/>
        <v>129.1</v>
      </c>
      <c r="O1526" s="50">
        <f t="shared" si="360"/>
        <v>124</v>
      </c>
      <c r="P1526" s="50">
        <f t="shared" si="361"/>
        <v>131</v>
      </c>
      <c r="Q1526" s="50">
        <f t="shared" si="362"/>
        <v>132.31</v>
      </c>
    </row>
    <row r="1527" spans="1:17" ht="30.75" thickBot="1" x14ac:dyDescent="0.3">
      <c r="A1527" s="24">
        <v>849</v>
      </c>
      <c r="B1527" s="1" t="s">
        <v>1937</v>
      </c>
      <c r="C1527" s="28" t="s">
        <v>23</v>
      </c>
      <c r="D1527" s="36">
        <v>1</v>
      </c>
      <c r="E1527" s="118">
        <v>134</v>
      </c>
      <c r="F1527" s="128">
        <v>141</v>
      </c>
      <c r="G1527" s="154">
        <v>142.41</v>
      </c>
      <c r="H1527" s="31">
        <f t="shared" si="370"/>
        <v>139.13666666666666</v>
      </c>
      <c r="I1527" s="32">
        <f t="shared" si="371"/>
        <v>4.5040019242150997</v>
      </c>
      <c r="J1527" s="32">
        <f t="shared" si="372"/>
        <v>3.2371063876393236</v>
      </c>
      <c r="K1527" s="33">
        <f t="shared" si="373"/>
        <v>139.13666666666666</v>
      </c>
      <c r="L1527" s="33">
        <f t="shared" si="374"/>
        <v>139.13666666666666</v>
      </c>
      <c r="M1527" s="33">
        <f t="shared" si="375"/>
        <v>139.13999999999999</v>
      </c>
      <c r="N1527" s="33">
        <f t="shared" si="376"/>
        <v>139.13999999999999</v>
      </c>
      <c r="O1527" s="50">
        <f t="shared" si="360"/>
        <v>134</v>
      </c>
      <c r="P1527" s="50">
        <f t="shared" si="361"/>
        <v>141</v>
      </c>
      <c r="Q1527" s="50">
        <f t="shared" si="362"/>
        <v>142.41</v>
      </c>
    </row>
    <row r="1528" spans="1:17" ht="30.75" thickBot="1" x14ac:dyDescent="0.3">
      <c r="A1528" s="24">
        <v>850</v>
      </c>
      <c r="B1528" s="1" t="s">
        <v>1938</v>
      </c>
      <c r="C1528" s="28" t="s">
        <v>23</v>
      </c>
      <c r="D1528" s="36">
        <v>1</v>
      </c>
      <c r="E1528" s="118">
        <v>45011</v>
      </c>
      <c r="F1528" s="128">
        <v>47397</v>
      </c>
      <c r="G1528" s="154">
        <v>47870.97</v>
      </c>
      <c r="H1528" s="31">
        <f t="shared" si="370"/>
        <v>46759.656666666669</v>
      </c>
      <c r="I1528" s="32">
        <f t="shared" si="371"/>
        <v>1532.8117932849207</v>
      </c>
      <c r="J1528" s="32">
        <f t="shared" si="372"/>
        <v>3.2780646877110389</v>
      </c>
      <c r="K1528" s="33">
        <f t="shared" si="373"/>
        <v>46759.656666666669</v>
      </c>
      <c r="L1528" s="33">
        <f t="shared" si="374"/>
        <v>46759.656666666669</v>
      </c>
      <c r="M1528" s="33">
        <f t="shared" si="375"/>
        <v>46759.66</v>
      </c>
      <c r="N1528" s="33">
        <f t="shared" si="376"/>
        <v>46759.66</v>
      </c>
      <c r="O1528" s="50">
        <f t="shared" si="360"/>
        <v>45011</v>
      </c>
      <c r="P1528" s="50">
        <f t="shared" si="361"/>
        <v>47397</v>
      </c>
      <c r="Q1528" s="50">
        <f t="shared" si="362"/>
        <v>47870.97</v>
      </c>
    </row>
    <row r="1529" spans="1:17" ht="45.75" thickBot="1" x14ac:dyDescent="0.3">
      <c r="A1529" s="24">
        <v>851</v>
      </c>
      <c r="B1529" s="1" t="s">
        <v>1939</v>
      </c>
      <c r="C1529" s="28" t="s">
        <v>23</v>
      </c>
      <c r="D1529" s="36">
        <v>1</v>
      </c>
      <c r="E1529" s="118">
        <v>865</v>
      </c>
      <c r="F1529" s="128">
        <v>911</v>
      </c>
      <c r="G1529" s="154">
        <v>920.11</v>
      </c>
      <c r="H1529" s="31">
        <f t="shared" si="370"/>
        <v>898.70333333333338</v>
      </c>
      <c r="I1529" s="32">
        <f t="shared" si="371"/>
        <v>29.541225995772983</v>
      </c>
      <c r="J1529" s="32">
        <f t="shared" si="372"/>
        <v>3.2870942946437256</v>
      </c>
      <c r="K1529" s="33">
        <f t="shared" si="373"/>
        <v>898.70333333333338</v>
      </c>
      <c r="L1529" s="33">
        <f t="shared" si="374"/>
        <v>898.70333333333338</v>
      </c>
      <c r="M1529" s="33">
        <f t="shared" si="375"/>
        <v>898.7</v>
      </c>
      <c r="N1529" s="33">
        <f t="shared" si="376"/>
        <v>898.7</v>
      </c>
      <c r="O1529" s="50">
        <f t="shared" si="360"/>
        <v>865</v>
      </c>
      <c r="P1529" s="50">
        <f t="shared" si="361"/>
        <v>911</v>
      </c>
      <c r="Q1529" s="50">
        <f t="shared" si="362"/>
        <v>920.11</v>
      </c>
    </row>
    <row r="1530" spans="1:17" ht="45.75" thickBot="1" x14ac:dyDescent="0.3">
      <c r="A1530" s="24">
        <v>852</v>
      </c>
      <c r="B1530" s="1" t="s">
        <v>1940</v>
      </c>
      <c r="C1530" s="28" t="s">
        <v>23</v>
      </c>
      <c r="D1530" s="36">
        <v>1</v>
      </c>
      <c r="E1530" s="118">
        <v>1154</v>
      </c>
      <c r="F1530" s="128">
        <v>1215</v>
      </c>
      <c r="G1530" s="154">
        <v>1227.1500000000001</v>
      </c>
      <c r="H1530" s="31">
        <f t="shared" si="370"/>
        <v>1198.7166666666667</v>
      </c>
      <c r="I1530" s="32">
        <f t="shared" si="371"/>
        <v>39.1993728691332</v>
      </c>
      <c r="J1530" s="32">
        <f t="shared" si="372"/>
        <v>3.2701116084534734</v>
      </c>
      <c r="K1530" s="33">
        <f t="shared" si="373"/>
        <v>1198.7166666666667</v>
      </c>
      <c r="L1530" s="33">
        <f t="shared" si="374"/>
        <v>1198.7166666666667</v>
      </c>
      <c r="M1530" s="33">
        <f t="shared" si="375"/>
        <v>1198.72</v>
      </c>
      <c r="N1530" s="33">
        <f t="shared" si="376"/>
        <v>1198.72</v>
      </c>
      <c r="O1530" s="50">
        <f t="shared" si="360"/>
        <v>1154</v>
      </c>
      <c r="P1530" s="50">
        <f t="shared" si="361"/>
        <v>1215</v>
      </c>
      <c r="Q1530" s="50">
        <f t="shared" si="362"/>
        <v>1227.1500000000001</v>
      </c>
    </row>
    <row r="1531" spans="1:17" ht="60.75" thickBot="1" x14ac:dyDescent="0.3">
      <c r="A1531" s="24">
        <v>853</v>
      </c>
      <c r="B1531" s="1" t="s">
        <v>1941</v>
      </c>
      <c r="C1531" s="28" t="s">
        <v>23</v>
      </c>
      <c r="D1531" s="36">
        <v>1</v>
      </c>
      <c r="E1531" s="118">
        <v>1133</v>
      </c>
      <c r="F1531" s="128">
        <v>1193</v>
      </c>
      <c r="G1531" s="154">
        <v>1204.93</v>
      </c>
      <c r="H1531" s="31">
        <f t="shared" si="370"/>
        <v>1176.9766666666667</v>
      </c>
      <c r="I1531" s="32">
        <f t="shared" si="371"/>
        <v>38.549210540986891</v>
      </c>
      <c r="J1531" s="32">
        <f t="shared" si="372"/>
        <v>3.2752739822925028</v>
      </c>
      <c r="K1531" s="33">
        <f t="shared" si="373"/>
        <v>1176.9766666666667</v>
      </c>
      <c r="L1531" s="33">
        <f t="shared" si="374"/>
        <v>1176.9766666666667</v>
      </c>
      <c r="M1531" s="33">
        <f t="shared" si="375"/>
        <v>1176.98</v>
      </c>
      <c r="N1531" s="33">
        <f t="shared" si="376"/>
        <v>1176.98</v>
      </c>
      <c r="O1531" s="50">
        <f t="shared" si="360"/>
        <v>1133</v>
      </c>
      <c r="P1531" s="50">
        <f t="shared" si="361"/>
        <v>1193</v>
      </c>
      <c r="Q1531" s="50">
        <f t="shared" si="362"/>
        <v>1204.93</v>
      </c>
    </row>
    <row r="1532" spans="1:17" ht="45.75" thickBot="1" x14ac:dyDescent="0.3">
      <c r="A1532" s="24">
        <v>854</v>
      </c>
      <c r="B1532" s="1" t="s">
        <v>1942</v>
      </c>
      <c r="C1532" s="28" t="s">
        <v>23</v>
      </c>
      <c r="D1532" s="36">
        <v>1</v>
      </c>
      <c r="E1532" s="118">
        <v>1936</v>
      </c>
      <c r="F1532" s="128">
        <v>2039</v>
      </c>
      <c r="G1532" s="154">
        <v>2059.39</v>
      </c>
      <c r="H1532" s="31">
        <f t="shared" si="370"/>
        <v>2011.4633333333331</v>
      </c>
      <c r="I1532" s="32">
        <f t="shared" si="371"/>
        <v>66.143586486773813</v>
      </c>
      <c r="J1532" s="32">
        <f t="shared" si="372"/>
        <v>3.2883317031269352</v>
      </c>
      <c r="K1532" s="33">
        <f t="shared" si="373"/>
        <v>2011.4633333333331</v>
      </c>
      <c r="L1532" s="33">
        <f t="shared" si="374"/>
        <v>2011.4633333333331</v>
      </c>
      <c r="M1532" s="33">
        <f t="shared" si="375"/>
        <v>2011.46</v>
      </c>
      <c r="N1532" s="33">
        <f t="shared" si="376"/>
        <v>2011.46</v>
      </c>
      <c r="O1532" s="50">
        <f t="shared" si="360"/>
        <v>1936</v>
      </c>
      <c r="P1532" s="50">
        <f t="shared" si="361"/>
        <v>2039</v>
      </c>
      <c r="Q1532" s="50">
        <f t="shared" si="362"/>
        <v>2059.39</v>
      </c>
    </row>
    <row r="1533" spans="1:17" ht="45.75" thickBot="1" x14ac:dyDescent="0.3">
      <c r="A1533" s="24">
        <v>855</v>
      </c>
      <c r="B1533" s="1" t="s">
        <v>1943</v>
      </c>
      <c r="C1533" s="28" t="s">
        <v>23</v>
      </c>
      <c r="D1533" s="36">
        <v>1</v>
      </c>
      <c r="E1533" s="118">
        <v>1730</v>
      </c>
      <c r="F1533" s="128">
        <v>1822</v>
      </c>
      <c r="G1533" s="154">
        <v>1840.22</v>
      </c>
      <c r="H1533" s="31">
        <f t="shared" si="370"/>
        <v>1797.4066666666668</v>
      </c>
      <c r="I1533" s="32">
        <f t="shared" si="371"/>
        <v>59.082451991545966</v>
      </c>
      <c r="J1533" s="32">
        <f t="shared" si="372"/>
        <v>3.2870942946437256</v>
      </c>
      <c r="K1533" s="33">
        <f t="shared" si="373"/>
        <v>1797.4066666666668</v>
      </c>
      <c r="L1533" s="33">
        <f t="shared" si="374"/>
        <v>1797.4066666666668</v>
      </c>
      <c r="M1533" s="33">
        <f t="shared" si="375"/>
        <v>1797.41</v>
      </c>
      <c r="N1533" s="33">
        <f t="shared" si="376"/>
        <v>1797.41</v>
      </c>
      <c r="O1533" s="50">
        <f t="shared" si="360"/>
        <v>1730</v>
      </c>
      <c r="P1533" s="50">
        <f t="shared" si="361"/>
        <v>1822</v>
      </c>
      <c r="Q1533" s="50">
        <f t="shared" si="362"/>
        <v>1840.22</v>
      </c>
    </row>
    <row r="1534" spans="1:17" ht="45.75" thickBot="1" x14ac:dyDescent="0.3">
      <c r="A1534" s="24">
        <v>856</v>
      </c>
      <c r="B1534" s="1" t="s">
        <v>1944</v>
      </c>
      <c r="C1534" s="28" t="s">
        <v>23</v>
      </c>
      <c r="D1534" s="36">
        <v>1</v>
      </c>
      <c r="E1534" s="118">
        <v>1339</v>
      </c>
      <c r="F1534" s="128">
        <v>1410</v>
      </c>
      <c r="G1534" s="154">
        <v>1424.1</v>
      </c>
      <c r="H1534" s="31">
        <f t="shared" si="370"/>
        <v>1391.0333333333335</v>
      </c>
      <c r="I1534" s="32">
        <f t="shared" si="371"/>
        <v>45.610342394388255</v>
      </c>
      <c r="J1534" s="32">
        <f t="shared" si="372"/>
        <v>3.2788820584976333</v>
      </c>
      <c r="K1534" s="33">
        <f t="shared" si="373"/>
        <v>1391.0333333333335</v>
      </c>
      <c r="L1534" s="33">
        <f t="shared" si="374"/>
        <v>1391.0333333333335</v>
      </c>
      <c r="M1534" s="33">
        <f t="shared" si="375"/>
        <v>1391.03</v>
      </c>
      <c r="N1534" s="33">
        <f t="shared" si="376"/>
        <v>1391.03</v>
      </c>
      <c r="O1534" s="50">
        <f t="shared" si="360"/>
        <v>1339</v>
      </c>
      <c r="P1534" s="50">
        <f t="shared" si="361"/>
        <v>1410</v>
      </c>
      <c r="Q1534" s="50">
        <f t="shared" si="362"/>
        <v>1424.1</v>
      </c>
    </row>
    <row r="1535" spans="1:17" ht="45.75" thickBot="1" x14ac:dyDescent="0.3">
      <c r="A1535" s="24">
        <v>857</v>
      </c>
      <c r="B1535" s="1" t="s">
        <v>1945</v>
      </c>
      <c r="C1535" s="28" t="s">
        <v>23</v>
      </c>
      <c r="D1535" s="36">
        <v>1</v>
      </c>
      <c r="E1535" s="118">
        <v>1700</v>
      </c>
      <c r="F1535" s="128">
        <v>1790</v>
      </c>
      <c r="G1535" s="154">
        <v>1807.9</v>
      </c>
      <c r="H1535" s="31">
        <f t="shared" si="370"/>
        <v>1765.9666666666665</v>
      </c>
      <c r="I1535" s="32">
        <f t="shared" si="371"/>
        <v>57.825628689477618</v>
      </c>
      <c r="J1535" s="32">
        <f t="shared" si="372"/>
        <v>3.2744462158295335</v>
      </c>
      <c r="K1535" s="33">
        <f t="shared" si="373"/>
        <v>1765.9666666666665</v>
      </c>
      <c r="L1535" s="33">
        <f t="shared" si="374"/>
        <v>1765.9666666666665</v>
      </c>
      <c r="M1535" s="33">
        <f t="shared" si="375"/>
        <v>1765.97</v>
      </c>
      <c r="N1535" s="33">
        <f t="shared" si="376"/>
        <v>1765.97</v>
      </c>
      <c r="O1535" s="50">
        <f t="shared" si="360"/>
        <v>1700</v>
      </c>
      <c r="P1535" s="50">
        <f t="shared" si="361"/>
        <v>1790</v>
      </c>
      <c r="Q1535" s="50">
        <f t="shared" si="362"/>
        <v>1807.9</v>
      </c>
    </row>
    <row r="1536" spans="1:17" ht="30.75" thickBot="1" x14ac:dyDescent="0.3">
      <c r="A1536" s="24">
        <v>858</v>
      </c>
      <c r="B1536" s="1" t="s">
        <v>1946</v>
      </c>
      <c r="C1536" s="28" t="s">
        <v>23</v>
      </c>
      <c r="D1536" s="39">
        <v>1</v>
      </c>
      <c r="E1536" s="118">
        <v>185</v>
      </c>
      <c r="F1536" s="128">
        <v>195</v>
      </c>
      <c r="G1536" s="154">
        <v>196.95</v>
      </c>
      <c r="H1536" s="31">
        <f t="shared" si="370"/>
        <v>192.31666666666669</v>
      </c>
      <c r="I1536" s="32">
        <f t="shared" si="371"/>
        <v>6.4109931627894658</v>
      </c>
      <c r="J1536" s="32">
        <f t="shared" si="372"/>
        <v>3.333560878476193</v>
      </c>
      <c r="K1536" s="33">
        <f t="shared" si="373"/>
        <v>192.31666666666669</v>
      </c>
      <c r="L1536" s="33">
        <f t="shared" si="374"/>
        <v>192.31666666666669</v>
      </c>
      <c r="M1536" s="33">
        <f t="shared" si="375"/>
        <v>192.32</v>
      </c>
      <c r="N1536" s="33">
        <f t="shared" si="376"/>
        <v>192.32</v>
      </c>
      <c r="O1536" s="50">
        <f t="shared" si="360"/>
        <v>185</v>
      </c>
      <c r="P1536" s="50">
        <f t="shared" si="361"/>
        <v>195</v>
      </c>
      <c r="Q1536" s="50">
        <f t="shared" si="362"/>
        <v>196.95</v>
      </c>
    </row>
    <row r="1537" spans="1:17" ht="30.75" thickBot="1" x14ac:dyDescent="0.3">
      <c r="A1537" s="24">
        <v>859</v>
      </c>
      <c r="B1537" s="1" t="s">
        <v>1947</v>
      </c>
      <c r="C1537" s="28" t="s">
        <v>23</v>
      </c>
      <c r="D1537" s="36">
        <v>1</v>
      </c>
      <c r="E1537" s="118">
        <v>2730</v>
      </c>
      <c r="F1537" s="128">
        <v>2875</v>
      </c>
      <c r="G1537" s="154">
        <v>2903.75</v>
      </c>
      <c r="H1537" s="31">
        <f t="shared" si="370"/>
        <v>2836.25</v>
      </c>
      <c r="I1537" s="32">
        <f t="shared" si="371"/>
        <v>93.131291733766901</v>
      </c>
      <c r="J1537" s="32">
        <f t="shared" si="372"/>
        <v>3.2836065838260695</v>
      </c>
      <c r="K1537" s="33">
        <f t="shared" si="373"/>
        <v>2836.25</v>
      </c>
      <c r="L1537" s="33">
        <f t="shared" si="374"/>
        <v>2836.25</v>
      </c>
      <c r="M1537" s="33">
        <f t="shared" si="375"/>
        <v>2836.25</v>
      </c>
      <c r="N1537" s="33">
        <f t="shared" si="376"/>
        <v>2836.25</v>
      </c>
      <c r="O1537" s="50">
        <f t="shared" si="360"/>
        <v>2730</v>
      </c>
      <c r="P1537" s="50">
        <f t="shared" si="361"/>
        <v>2875</v>
      </c>
      <c r="Q1537" s="50">
        <f t="shared" si="362"/>
        <v>2903.75</v>
      </c>
    </row>
    <row r="1538" spans="1:17" ht="30.75" thickBot="1" x14ac:dyDescent="0.3">
      <c r="A1538" s="24">
        <v>860</v>
      </c>
      <c r="B1538" s="1" t="s">
        <v>1948</v>
      </c>
      <c r="C1538" s="28" t="s">
        <v>23</v>
      </c>
      <c r="D1538" s="36">
        <v>1</v>
      </c>
      <c r="E1538" s="118">
        <v>93</v>
      </c>
      <c r="F1538" s="128">
        <v>98</v>
      </c>
      <c r="G1538" s="154">
        <v>98.98</v>
      </c>
      <c r="H1538" s="31">
        <f t="shared" si="370"/>
        <v>96.660000000000011</v>
      </c>
      <c r="I1538" s="32">
        <f t="shared" si="371"/>
        <v>3.207304163935814</v>
      </c>
      <c r="J1538" s="32">
        <f t="shared" si="372"/>
        <v>3.318129695774688</v>
      </c>
      <c r="K1538" s="33">
        <f t="shared" si="373"/>
        <v>96.660000000000011</v>
      </c>
      <c r="L1538" s="33">
        <f t="shared" si="374"/>
        <v>96.660000000000011</v>
      </c>
      <c r="M1538" s="33">
        <f t="shared" si="375"/>
        <v>96.66</v>
      </c>
      <c r="N1538" s="33">
        <f t="shared" si="376"/>
        <v>96.66</v>
      </c>
      <c r="O1538" s="50">
        <f t="shared" si="360"/>
        <v>93</v>
      </c>
      <c r="P1538" s="50">
        <f t="shared" si="361"/>
        <v>98</v>
      </c>
      <c r="Q1538" s="50">
        <f t="shared" si="362"/>
        <v>98.98</v>
      </c>
    </row>
    <row r="1539" spans="1:17" ht="24.75" thickBot="1" x14ac:dyDescent="0.3">
      <c r="A1539" s="24">
        <v>861</v>
      </c>
      <c r="B1539" s="1" t="s">
        <v>1949</v>
      </c>
      <c r="C1539" s="28" t="s">
        <v>23</v>
      </c>
      <c r="D1539" s="36">
        <v>1</v>
      </c>
      <c r="E1539" s="118">
        <v>1205</v>
      </c>
      <c r="F1539" s="128">
        <v>1269</v>
      </c>
      <c r="G1539" s="154">
        <v>1281.69</v>
      </c>
      <c r="H1539" s="31">
        <f t="shared" si="370"/>
        <v>1251.8966666666668</v>
      </c>
      <c r="I1539" s="32">
        <f t="shared" si="371"/>
        <v>41.106350279893924</v>
      </c>
      <c r="J1539" s="32">
        <f t="shared" si="372"/>
        <v>3.283525819215158</v>
      </c>
      <c r="K1539" s="33">
        <f t="shared" si="373"/>
        <v>1251.8966666666668</v>
      </c>
      <c r="L1539" s="33">
        <f t="shared" si="374"/>
        <v>1251.8966666666668</v>
      </c>
      <c r="M1539" s="33">
        <f t="shared" si="375"/>
        <v>1251.9000000000001</v>
      </c>
      <c r="N1539" s="33">
        <f t="shared" si="376"/>
        <v>1251.9000000000001</v>
      </c>
      <c r="O1539" s="50">
        <f t="shared" si="360"/>
        <v>1205</v>
      </c>
      <c r="P1539" s="50">
        <f t="shared" si="361"/>
        <v>1269</v>
      </c>
      <c r="Q1539" s="50">
        <f t="shared" si="362"/>
        <v>1281.69</v>
      </c>
    </row>
    <row r="1540" spans="1:17" ht="45.75" thickBot="1" x14ac:dyDescent="0.3">
      <c r="A1540" s="24">
        <v>862</v>
      </c>
      <c r="B1540" s="1" t="s">
        <v>1950</v>
      </c>
      <c r="C1540" s="28" t="s">
        <v>23</v>
      </c>
      <c r="D1540" s="36">
        <v>1</v>
      </c>
      <c r="E1540" s="118">
        <v>175</v>
      </c>
      <c r="F1540" s="128">
        <v>184</v>
      </c>
      <c r="G1540" s="154">
        <v>185.84</v>
      </c>
      <c r="H1540" s="31">
        <f t="shared" ref="H1540:H1578" si="377">AVERAGE(E1540:G1540)</f>
        <v>181.61333333333334</v>
      </c>
      <c r="I1540" s="32">
        <f t="shared" ref="I1540:I1578" si="378">SQRT(VAR(E1540:G1540))</f>
        <v>5.8007355855385567</v>
      </c>
      <c r="J1540" s="32">
        <f t="shared" ref="J1540:J1578" si="379">I1540/H1540*100</f>
        <v>3.1940031489273308</v>
      </c>
      <c r="K1540" s="33">
        <f t="shared" ref="K1540:K1578" si="380">D1540*SUM(E1540:G1540)/COLUMNS(E1540:G1540)</f>
        <v>181.61333333333334</v>
      </c>
      <c r="L1540" s="33">
        <f t="shared" ref="L1540:L1578" si="381">K1540/D1540</f>
        <v>181.61333333333334</v>
      </c>
      <c r="M1540" s="33">
        <f t="shared" ref="M1540:M1578" si="382">ROUND(L1540,2)</f>
        <v>181.61</v>
      </c>
      <c r="N1540" s="33">
        <f t="shared" ref="N1540:N1578" si="383">M1540*D1540</f>
        <v>181.61</v>
      </c>
      <c r="O1540" s="50">
        <f t="shared" si="360"/>
        <v>175</v>
      </c>
      <c r="P1540" s="50">
        <f t="shared" si="361"/>
        <v>184</v>
      </c>
      <c r="Q1540" s="50">
        <f t="shared" si="362"/>
        <v>185.84</v>
      </c>
    </row>
    <row r="1541" spans="1:17" ht="30.75" thickBot="1" x14ac:dyDescent="0.3">
      <c r="A1541" s="24">
        <v>863</v>
      </c>
      <c r="B1541" s="1" t="s">
        <v>1951</v>
      </c>
      <c r="C1541" s="28" t="s">
        <v>23</v>
      </c>
      <c r="D1541" s="36">
        <v>1</v>
      </c>
      <c r="E1541" s="118">
        <v>773</v>
      </c>
      <c r="F1541" s="128">
        <v>814</v>
      </c>
      <c r="G1541" s="154">
        <v>822.14</v>
      </c>
      <c r="H1541" s="31">
        <f t="shared" si="377"/>
        <v>803.04666666666662</v>
      </c>
      <c r="I1541" s="32">
        <f t="shared" si="378"/>
        <v>26.337549873390522</v>
      </c>
      <c r="J1541" s="32">
        <f t="shared" si="379"/>
        <v>3.2797035298974562</v>
      </c>
      <c r="K1541" s="33">
        <f t="shared" si="380"/>
        <v>803.04666666666662</v>
      </c>
      <c r="L1541" s="33">
        <f t="shared" si="381"/>
        <v>803.04666666666662</v>
      </c>
      <c r="M1541" s="33">
        <f t="shared" si="382"/>
        <v>803.05</v>
      </c>
      <c r="N1541" s="33">
        <f t="shared" si="383"/>
        <v>803.05</v>
      </c>
      <c r="O1541" s="50">
        <f t="shared" si="360"/>
        <v>773</v>
      </c>
      <c r="P1541" s="50">
        <f t="shared" si="361"/>
        <v>814</v>
      </c>
      <c r="Q1541" s="50">
        <f t="shared" si="362"/>
        <v>822.14</v>
      </c>
    </row>
    <row r="1542" spans="1:17" ht="30.75" thickBot="1" x14ac:dyDescent="0.3">
      <c r="A1542" s="24">
        <v>864</v>
      </c>
      <c r="B1542" s="1" t="s">
        <v>1952</v>
      </c>
      <c r="C1542" s="28" t="s">
        <v>23</v>
      </c>
      <c r="D1542" s="36">
        <v>1</v>
      </c>
      <c r="E1542" s="118">
        <v>603</v>
      </c>
      <c r="F1542" s="128">
        <v>635</v>
      </c>
      <c r="G1542" s="154">
        <v>641.35</v>
      </c>
      <c r="H1542" s="31">
        <f t="shared" si="377"/>
        <v>626.44999999999993</v>
      </c>
      <c r="I1542" s="32">
        <f t="shared" si="378"/>
        <v>20.554987229380622</v>
      </c>
      <c r="J1542" s="32">
        <f t="shared" si="379"/>
        <v>3.28118560609476</v>
      </c>
      <c r="K1542" s="33">
        <f t="shared" si="380"/>
        <v>626.44999999999993</v>
      </c>
      <c r="L1542" s="33">
        <f t="shared" si="381"/>
        <v>626.44999999999993</v>
      </c>
      <c r="M1542" s="33">
        <f t="shared" si="382"/>
        <v>626.45000000000005</v>
      </c>
      <c r="N1542" s="33">
        <f t="shared" si="383"/>
        <v>626.45000000000005</v>
      </c>
      <c r="O1542" s="50">
        <f t="shared" si="360"/>
        <v>603</v>
      </c>
      <c r="P1542" s="50">
        <f t="shared" si="361"/>
        <v>635</v>
      </c>
      <c r="Q1542" s="50">
        <f t="shared" si="362"/>
        <v>641.35</v>
      </c>
    </row>
    <row r="1543" spans="1:17" ht="30.75" thickBot="1" x14ac:dyDescent="0.3">
      <c r="A1543" s="24">
        <v>865</v>
      </c>
      <c r="B1543" s="1" t="s">
        <v>1953</v>
      </c>
      <c r="C1543" s="28" t="s">
        <v>23</v>
      </c>
      <c r="D1543" s="36">
        <v>1</v>
      </c>
      <c r="E1543" s="118">
        <v>155</v>
      </c>
      <c r="F1543" s="128">
        <v>163</v>
      </c>
      <c r="G1543" s="154">
        <v>164.63</v>
      </c>
      <c r="H1543" s="31">
        <f t="shared" si="377"/>
        <v>160.87666666666667</v>
      </c>
      <c r="I1543" s="32">
        <f t="shared" si="378"/>
        <v>5.1541860010416114</v>
      </c>
      <c r="J1543" s="32">
        <f t="shared" si="379"/>
        <v>3.2038120305668598</v>
      </c>
      <c r="K1543" s="33">
        <f t="shared" si="380"/>
        <v>160.87666666666667</v>
      </c>
      <c r="L1543" s="33">
        <f t="shared" si="381"/>
        <v>160.87666666666667</v>
      </c>
      <c r="M1543" s="33">
        <f t="shared" si="382"/>
        <v>160.88</v>
      </c>
      <c r="N1543" s="33">
        <f t="shared" si="383"/>
        <v>160.88</v>
      </c>
      <c r="O1543" s="50">
        <f t="shared" si="360"/>
        <v>155</v>
      </c>
      <c r="P1543" s="50">
        <f t="shared" si="361"/>
        <v>163</v>
      </c>
      <c r="Q1543" s="50">
        <f t="shared" si="362"/>
        <v>164.63</v>
      </c>
    </row>
    <row r="1544" spans="1:17" ht="45.75" thickBot="1" x14ac:dyDescent="0.3">
      <c r="A1544" s="24">
        <v>866</v>
      </c>
      <c r="B1544" s="1" t="s">
        <v>1954</v>
      </c>
      <c r="C1544" s="28" t="s">
        <v>23</v>
      </c>
      <c r="D1544" s="36">
        <v>1</v>
      </c>
      <c r="E1544" s="118">
        <v>15</v>
      </c>
      <c r="F1544" s="128">
        <v>16</v>
      </c>
      <c r="G1544" s="154">
        <v>16.16</v>
      </c>
      <c r="H1544" s="31">
        <f t="shared" si="377"/>
        <v>15.719999999999999</v>
      </c>
      <c r="I1544" s="32">
        <f t="shared" si="378"/>
        <v>0.62864934582006848</v>
      </c>
      <c r="J1544" s="32">
        <f t="shared" si="379"/>
        <v>3.9990416400767717</v>
      </c>
      <c r="K1544" s="33">
        <f t="shared" si="380"/>
        <v>15.719999999999999</v>
      </c>
      <c r="L1544" s="33">
        <f t="shared" si="381"/>
        <v>15.719999999999999</v>
      </c>
      <c r="M1544" s="33">
        <f t="shared" si="382"/>
        <v>15.72</v>
      </c>
      <c r="N1544" s="33">
        <f t="shared" si="383"/>
        <v>15.72</v>
      </c>
      <c r="O1544" s="50">
        <f t="shared" si="360"/>
        <v>15</v>
      </c>
      <c r="P1544" s="50">
        <f t="shared" si="361"/>
        <v>16</v>
      </c>
      <c r="Q1544" s="50">
        <f t="shared" si="362"/>
        <v>16.16</v>
      </c>
    </row>
    <row r="1545" spans="1:17" ht="30.75" thickBot="1" x14ac:dyDescent="0.3">
      <c r="A1545" s="24">
        <v>867</v>
      </c>
      <c r="B1545" s="1" t="s">
        <v>1955</v>
      </c>
      <c r="C1545" s="28" t="s">
        <v>23</v>
      </c>
      <c r="D1545" s="36">
        <v>1</v>
      </c>
      <c r="E1545" s="118">
        <v>10</v>
      </c>
      <c r="F1545" s="128">
        <v>11</v>
      </c>
      <c r="G1545" s="154">
        <v>11.11</v>
      </c>
      <c r="H1545" s="31">
        <f t="shared" si="377"/>
        <v>10.703333333333333</v>
      </c>
      <c r="I1545" s="32">
        <f t="shared" si="378"/>
        <v>0.61158264636378712</v>
      </c>
      <c r="J1545" s="32">
        <f t="shared" si="379"/>
        <v>5.7139456215863014</v>
      </c>
      <c r="K1545" s="33">
        <f t="shared" si="380"/>
        <v>10.703333333333333</v>
      </c>
      <c r="L1545" s="33">
        <f t="shared" si="381"/>
        <v>10.703333333333333</v>
      </c>
      <c r="M1545" s="33">
        <f t="shared" si="382"/>
        <v>10.7</v>
      </c>
      <c r="N1545" s="33">
        <f t="shared" si="383"/>
        <v>10.7</v>
      </c>
      <c r="O1545" s="50">
        <f t="shared" si="360"/>
        <v>10</v>
      </c>
      <c r="P1545" s="50">
        <f t="shared" si="361"/>
        <v>11</v>
      </c>
      <c r="Q1545" s="50">
        <f t="shared" si="362"/>
        <v>11.11</v>
      </c>
    </row>
    <row r="1546" spans="1:17" ht="30.75" thickBot="1" x14ac:dyDescent="0.3">
      <c r="A1546" s="24">
        <v>868</v>
      </c>
      <c r="B1546" s="1" t="s">
        <v>1956</v>
      </c>
      <c r="C1546" s="28" t="s">
        <v>23</v>
      </c>
      <c r="D1546" s="36">
        <v>1</v>
      </c>
      <c r="E1546" s="118">
        <v>288</v>
      </c>
      <c r="F1546" s="128">
        <v>303</v>
      </c>
      <c r="G1546" s="154">
        <v>306.03000000000003</v>
      </c>
      <c r="H1546" s="31">
        <f t="shared" si="377"/>
        <v>299.01</v>
      </c>
      <c r="I1546" s="32">
        <f t="shared" si="378"/>
        <v>9.6545481510011761</v>
      </c>
      <c r="J1546" s="32">
        <f t="shared" si="379"/>
        <v>3.2288378820110286</v>
      </c>
      <c r="K1546" s="33">
        <f t="shared" si="380"/>
        <v>299.01</v>
      </c>
      <c r="L1546" s="33">
        <f t="shared" si="381"/>
        <v>299.01</v>
      </c>
      <c r="M1546" s="33">
        <f t="shared" si="382"/>
        <v>299.01</v>
      </c>
      <c r="N1546" s="33">
        <f t="shared" si="383"/>
        <v>299.01</v>
      </c>
      <c r="O1546" s="50">
        <f t="shared" si="360"/>
        <v>288</v>
      </c>
      <c r="P1546" s="50">
        <f t="shared" si="361"/>
        <v>303</v>
      </c>
      <c r="Q1546" s="50">
        <f t="shared" si="362"/>
        <v>306.03000000000003</v>
      </c>
    </row>
    <row r="1547" spans="1:17" ht="24.75" thickBot="1" x14ac:dyDescent="0.3">
      <c r="A1547" s="24">
        <v>869</v>
      </c>
      <c r="B1547" s="1" t="s">
        <v>1957</v>
      </c>
      <c r="C1547" s="28" t="s">
        <v>23</v>
      </c>
      <c r="D1547" s="39">
        <v>1</v>
      </c>
      <c r="E1547" s="118">
        <v>639</v>
      </c>
      <c r="F1547" s="128">
        <v>673</v>
      </c>
      <c r="G1547" s="154">
        <v>679.73</v>
      </c>
      <c r="H1547" s="31">
        <f t="shared" si="377"/>
        <v>663.91</v>
      </c>
      <c r="I1547" s="32">
        <f t="shared" si="378"/>
        <v>21.833559031912326</v>
      </c>
      <c r="J1547" s="32">
        <f t="shared" si="379"/>
        <v>3.2886323495522478</v>
      </c>
      <c r="K1547" s="33">
        <f t="shared" si="380"/>
        <v>663.91</v>
      </c>
      <c r="L1547" s="33">
        <f t="shared" si="381"/>
        <v>663.91</v>
      </c>
      <c r="M1547" s="33">
        <f t="shared" si="382"/>
        <v>663.91</v>
      </c>
      <c r="N1547" s="33">
        <f t="shared" si="383"/>
        <v>663.91</v>
      </c>
      <c r="O1547" s="50">
        <f t="shared" si="360"/>
        <v>639</v>
      </c>
      <c r="P1547" s="50">
        <f t="shared" si="361"/>
        <v>673</v>
      </c>
      <c r="Q1547" s="50">
        <f t="shared" si="362"/>
        <v>679.73</v>
      </c>
    </row>
    <row r="1548" spans="1:17" ht="45.75" thickBot="1" x14ac:dyDescent="0.3">
      <c r="A1548" s="24">
        <v>870</v>
      </c>
      <c r="B1548" s="1" t="s">
        <v>1958</v>
      </c>
      <c r="C1548" s="28" t="s">
        <v>23</v>
      </c>
      <c r="D1548" s="36">
        <v>1</v>
      </c>
      <c r="E1548" s="118">
        <v>876</v>
      </c>
      <c r="F1548" s="128">
        <v>922</v>
      </c>
      <c r="G1548" s="154">
        <v>931.22</v>
      </c>
      <c r="H1548" s="31">
        <f t="shared" si="377"/>
        <v>909.74000000000012</v>
      </c>
      <c r="I1548" s="32">
        <f t="shared" si="378"/>
        <v>29.581122358693566</v>
      </c>
      <c r="J1548" s="32">
        <f t="shared" si="379"/>
        <v>3.2516018157598392</v>
      </c>
      <c r="K1548" s="33">
        <f t="shared" si="380"/>
        <v>909.74000000000012</v>
      </c>
      <c r="L1548" s="33">
        <f t="shared" si="381"/>
        <v>909.74000000000012</v>
      </c>
      <c r="M1548" s="33">
        <f t="shared" si="382"/>
        <v>909.74</v>
      </c>
      <c r="N1548" s="33">
        <f t="shared" si="383"/>
        <v>909.74</v>
      </c>
      <c r="O1548" s="50">
        <f t="shared" ref="O1548:O1611" si="384">E1548*D1548</f>
        <v>876</v>
      </c>
      <c r="P1548" s="50">
        <f t="shared" ref="P1548:P1611" si="385">F1548*D1548</f>
        <v>922</v>
      </c>
      <c r="Q1548" s="50">
        <f t="shared" ref="Q1548:Q1611" si="386">G1548*D1548</f>
        <v>931.22</v>
      </c>
    </row>
    <row r="1549" spans="1:17" ht="24.75" thickBot="1" x14ac:dyDescent="0.3">
      <c r="A1549" s="24">
        <v>871</v>
      </c>
      <c r="B1549" s="1" t="s">
        <v>1959</v>
      </c>
      <c r="C1549" s="28" t="s">
        <v>23</v>
      </c>
      <c r="D1549" s="36">
        <v>1</v>
      </c>
      <c r="E1549" s="118">
        <v>2936</v>
      </c>
      <c r="F1549" s="128">
        <v>3092</v>
      </c>
      <c r="G1549" s="154">
        <v>3122.92</v>
      </c>
      <c r="H1549" s="31">
        <f t="shared" si="377"/>
        <v>3050.3066666666668</v>
      </c>
      <c r="I1549" s="32">
        <f t="shared" si="378"/>
        <v>100.19242552874613</v>
      </c>
      <c r="J1549" s="32">
        <f t="shared" si="379"/>
        <v>3.2846672966897139</v>
      </c>
      <c r="K1549" s="33">
        <f t="shared" si="380"/>
        <v>3050.3066666666668</v>
      </c>
      <c r="L1549" s="33">
        <f t="shared" si="381"/>
        <v>3050.3066666666668</v>
      </c>
      <c r="M1549" s="33">
        <f t="shared" si="382"/>
        <v>3050.31</v>
      </c>
      <c r="N1549" s="33">
        <f t="shared" si="383"/>
        <v>3050.31</v>
      </c>
      <c r="O1549" s="50">
        <f t="shared" si="384"/>
        <v>2936</v>
      </c>
      <c r="P1549" s="50">
        <f t="shared" si="385"/>
        <v>3092</v>
      </c>
      <c r="Q1549" s="50">
        <f t="shared" si="386"/>
        <v>3122.92</v>
      </c>
    </row>
    <row r="1550" spans="1:17" ht="45.75" thickBot="1" x14ac:dyDescent="0.3">
      <c r="A1550" s="24">
        <v>872</v>
      </c>
      <c r="B1550" s="1" t="s">
        <v>1960</v>
      </c>
      <c r="C1550" s="28" t="s">
        <v>23</v>
      </c>
      <c r="D1550" s="36">
        <v>1</v>
      </c>
      <c r="E1550" s="118">
        <v>180</v>
      </c>
      <c r="F1550" s="128">
        <v>190</v>
      </c>
      <c r="G1550" s="154">
        <v>191.9</v>
      </c>
      <c r="H1550" s="31">
        <f t="shared" si="377"/>
        <v>187.29999999999998</v>
      </c>
      <c r="I1550" s="32">
        <f t="shared" si="378"/>
        <v>6.3929648833698458</v>
      </c>
      <c r="J1550" s="32">
        <f t="shared" si="379"/>
        <v>3.4132220413079799</v>
      </c>
      <c r="K1550" s="33">
        <f t="shared" si="380"/>
        <v>187.29999999999998</v>
      </c>
      <c r="L1550" s="33">
        <f t="shared" si="381"/>
        <v>187.29999999999998</v>
      </c>
      <c r="M1550" s="33">
        <f t="shared" si="382"/>
        <v>187.3</v>
      </c>
      <c r="N1550" s="33">
        <f t="shared" si="383"/>
        <v>187.3</v>
      </c>
      <c r="O1550" s="50">
        <f t="shared" si="384"/>
        <v>180</v>
      </c>
      <c r="P1550" s="50">
        <f t="shared" si="385"/>
        <v>190</v>
      </c>
      <c r="Q1550" s="50">
        <f t="shared" si="386"/>
        <v>191.9</v>
      </c>
    </row>
    <row r="1551" spans="1:17" ht="30.75" thickBot="1" x14ac:dyDescent="0.3">
      <c r="A1551" s="24">
        <v>873</v>
      </c>
      <c r="B1551" s="1" t="s">
        <v>1961</v>
      </c>
      <c r="C1551" s="28" t="s">
        <v>23</v>
      </c>
      <c r="D1551" s="36">
        <v>1</v>
      </c>
      <c r="E1551" s="118">
        <v>8</v>
      </c>
      <c r="F1551" s="128">
        <v>8</v>
      </c>
      <c r="G1551" s="154">
        <v>8.08</v>
      </c>
      <c r="H1551" s="31">
        <f t="shared" si="377"/>
        <v>8.0266666666666655</v>
      </c>
      <c r="I1551" s="32">
        <f t="shared" si="378"/>
        <v>4.6188021535170105E-2</v>
      </c>
      <c r="J1551" s="32">
        <f t="shared" si="379"/>
        <v>0.57543216198301639</v>
      </c>
      <c r="K1551" s="33">
        <f t="shared" si="380"/>
        <v>8.0266666666666655</v>
      </c>
      <c r="L1551" s="33">
        <f t="shared" si="381"/>
        <v>8.0266666666666655</v>
      </c>
      <c r="M1551" s="33">
        <f t="shared" si="382"/>
        <v>8.0299999999999994</v>
      </c>
      <c r="N1551" s="33">
        <f t="shared" si="383"/>
        <v>8.0299999999999994</v>
      </c>
      <c r="O1551" s="50">
        <f t="shared" si="384"/>
        <v>8</v>
      </c>
      <c r="P1551" s="50">
        <f t="shared" si="385"/>
        <v>8</v>
      </c>
      <c r="Q1551" s="50">
        <f t="shared" si="386"/>
        <v>8.08</v>
      </c>
    </row>
    <row r="1552" spans="1:17" ht="24.75" thickBot="1" x14ac:dyDescent="0.3">
      <c r="A1552" s="24">
        <v>874</v>
      </c>
      <c r="B1552" s="1" t="s">
        <v>1962</v>
      </c>
      <c r="C1552" s="28" t="s">
        <v>23</v>
      </c>
      <c r="D1552" s="36">
        <v>1</v>
      </c>
      <c r="E1552" s="118">
        <v>258</v>
      </c>
      <c r="F1552" s="128">
        <v>272</v>
      </c>
      <c r="G1552" s="154">
        <v>274.72000000000003</v>
      </c>
      <c r="H1552" s="31">
        <f t="shared" si="377"/>
        <v>268.24</v>
      </c>
      <c r="I1552" s="32">
        <f t="shared" si="378"/>
        <v>8.9717779731779022</v>
      </c>
      <c r="J1552" s="32">
        <f t="shared" si="379"/>
        <v>3.3446831095951022</v>
      </c>
      <c r="K1552" s="33">
        <f t="shared" si="380"/>
        <v>268.24</v>
      </c>
      <c r="L1552" s="33">
        <f t="shared" si="381"/>
        <v>268.24</v>
      </c>
      <c r="M1552" s="33">
        <f t="shared" si="382"/>
        <v>268.24</v>
      </c>
      <c r="N1552" s="33">
        <f t="shared" si="383"/>
        <v>268.24</v>
      </c>
      <c r="O1552" s="50">
        <f t="shared" si="384"/>
        <v>258</v>
      </c>
      <c r="P1552" s="50">
        <f t="shared" si="385"/>
        <v>272</v>
      </c>
      <c r="Q1552" s="50">
        <f t="shared" si="386"/>
        <v>274.72000000000003</v>
      </c>
    </row>
    <row r="1553" spans="1:17" ht="30.75" thickBot="1" x14ac:dyDescent="0.3">
      <c r="A1553" s="24">
        <v>875</v>
      </c>
      <c r="B1553" s="1" t="s">
        <v>1963</v>
      </c>
      <c r="C1553" s="28" t="s">
        <v>23</v>
      </c>
      <c r="D1553" s="36">
        <v>1</v>
      </c>
      <c r="E1553" s="118">
        <v>278</v>
      </c>
      <c r="F1553" s="128">
        <v>293</v>
      </c>
      <c r="G1553" s="154">
        <v>295.93</v>
      </c>
      <c r="H1553" s="31">
        <f t="shared" si="377"/>
        <v>288.97666666666669</v>
      </c>
      <c r="I1553" s="32">
        <f t="shared" si="378"/>
        <v>9.6182968000230371</v>
      </c>
      <c r="J1553" s="32">
        <f t="shared" si="379"/>
        <v>3.3283991095093155</v>
      </c>
      <c r="K1553" s="33">
        <f t="shared" si="380"/>
        <v>288.97666666666669</v>
      </c>
      <c r="L1553" s="33">
        <f t="shared" si="381"/>
        <v>288.97666666666669</v>
      </c>
      <c r="M1553" s="33">
        <f t="shared" si="382"/>
        <v>288.98</v>
      </c>
      <c r="N1553" s="33">
        <f t="shared" si="383"/>
        <v>288.98</v>
      </c>
      <c r="O1553" s="50">
        <f t="shared" si="384"/>
        <v>278</v>
      </c>
      <c r="P1553" s="50">
        <f t="shared" si="385"/>
        <v>293</v>
      </c>
      <c r="Q1553" s="50">
        <f t="shared" si="386"/>
        <v>295.93</v>
      </c>
    </row>
    <row r="1554" spans="1:17" ht="28.5" customHeight="1" thickBot="1" x14ac:dyDescent="0.3">
      <c r="A1554" s="24">
        <v>876</v>
      </c>
      <c r="B1554" s="1" t="s">
        <v>1964</v>
      </c>
      <c r="C1554" s="28" t="s">
        <v>23</v>
      </c>
      <c r="D1554" s="36">
        <v>1</v>
      </c>
      <c r="E1554" s="118">
        <v>124</v>
      </c>
      <c r="F1554" s="128">
        <v>131</v>
      </c>
      <c r="G1554" s="154">
        <v>132.31</v>
      </c>
      <c r="H1554" s="31">
        <f t="shared" si="377"/>
        <v>129.10333333333332</v>
      </c>
      <c r="I1554" s="32">
        <f t="shared" si="378"/>
        <v>4.4678891361954518</v>
      </c>
      <c r="J1554" s="32">
        <f t="shared" si="379"/>
        <v>3.4607078073342685</v>
      </c>
      <c r="K1554" s="33">
        <f t="shared" si="380"/>
        <v>129.10333333333332</v>
      </c>
      <c r="L1554" s="33">
        <f t="shared" si="381"/>
        <v>129.10333333333332</v>
      </c>
      <c r="M1554" s="33">
        <f t="shared" si="382"/>
        <v>129.1</v>
      </c>
      <c r="N1554" s="33">
        <f t="shared" si="383"/>
        <v>129.1</v>
      </c>
      <c r="O1554" s="50">
        <f t="shared" si="384"/>
        <v>124</v>
      </c>
      <c r="P1554" s="50">
        <f t="shared" si="385"/>
        <v>131</v>
      </c>
      <c r="Q1554" s="50">
        <f t="shared" si="386"/>
        <v>132.31</v>
      </c>
    </row>
    <row r="1555" spans="1:17" ht="30.75" thickBot="1" x14ac:dyDescent="0.3">
      <c r="A1555" s="24">
        <v>877</v>
      </c>
      <c r="B1555" s="1" t="s">
        <v>1965</v>
      </c>
      <c r="C1555" s="28" t="s">
        <v>23</v>
      </c>
      <c r="D1555" s="36">
        <v>1</v>
      </c>
      <c r="E1555" s="118">
        <v>113</v>
      </c>
      <c r="F1555" s="128">
        <v>119</v>
      </c>
      <c r="G1555" s="154">
        <v>120.19</v>
      </c>
      <c r="H1555" s="31">
        <f t="shared" si="377"/>
        <v>117.39666666666666</v>
      </c>
      <c r="I1555" s="32">
        <f t="shared" si="378"/>
        <v>3.8538335892113098</v>
      </c>
      <c r="J1555" s="32">
        <f t="shared" si="379"/>
        <v>3.2827453271341978</v>
      </c>
      <c r="K1555" s="33">
        <f t="shared" si="380"/>
        <v>117.39666666666666</v>
      </c>
      <c r="L1555" s="33">
        <f t="shared" si="381"/>
        <v>117.39666666666666</v>
      </c>
      <c r="M1555" s="33">
        <f t="shared" si="382"/>
        <v>117.4</v>
      </c>
      <c r="N1555" s="33">
        <f t="shared" si="383"/>
        <v>117.4</v>
      </c>
      <c r="O1555" s="50">
        <f t="shared" si="384"/>
        <v>113</v>
      </c>
      <c r="P1555" s="50">
        <f t="shared" si="385"/>
        <v>119</v>
      </c>
      <c r="Q1555" s="50">
        <f t="shared" si="386"/>
        <v>120.19</v>
      </c>
    </row>
    <row r="1556" spans="1:17" ht="30.75" thickBot="1" x14ac:dyDescent="0.3">
      <c r="A1556" s="24">
        <v>878</v>
      </c>
      <c r="B1556" s="1" t="s">
        <v>1966</v>
      </c>
      <c r="C1556" s="28" t="s">
        <v>23</v>
      </c>
      <c r="D1556" s="36">
        <v>1</v>
      </c>
      <c r="E1556" s="118">
        <v>185</v>
      </c>
      <c r="F1556" s="128">
        <v>195</v>
      </c>
      <c r="G1556" s="154">
        <v>196.95</v>
      </c>
      <c r="H1556" s="31">
        <f t="shared" si="377"/>
        <v>192.31666666666669</v>
      </c>
      <c r="I1556" s="32">
        <f t="shared" si="378"/>
        <v>6.4109931627894658</v>
      </c>
      <c r="J1556" s="32">
        <f t="shared" si="379"/>
        <v>3.333560878476193</v>
      </c>
      <c r="K1556" s="33">
        <f t="shared" si="380"/>
        <v>192.31666666666669</v>
      </c>
      <c r="L1556" s="33">
        <f t="shared" si="381"/>
        <v>192.31666666666669</v>
      </c>
      <c r="M1556" s="33">
        <f t="shared" si="382"/>
        <v>192.32</v>
      </c>
      <c r="N1556" s="33">
        <f t="shared" si="383"/>
        <v>192.32</v>
      </c>
      <c r="O1556" s="50">
        <f t="shared" si="384"/>
        <v>185</v>
      </c>
      <c r="P1556" s="50">
        <f t="shared" si="385"/>
        <v>195</v>
      </c>
      <c r="Q1556" s="50">
        <f t="shared" si="386"/>
        <v>196.95</v>
      </c>
    </row>
    <row r="1557" spans="1:17" ht="30.75" thickBot="1" x14ac:dyDescent="0.3">
      <c r="A1557" s="24">
        <v>879</v>
      </c>
      <c r="B1557" s="1" t="s">
        <v>1967</v>
      </c>
      <c r="C1557" s="28" t="s">
        <v>23</v>
      </c>
      <c r="D1557" s="36">
        <v>1</v>
      </c>
      <c r="E1557" s="118">
        <v>773</v>
      </c>
      <c r="F1557" s="128">
        <v>814</v>
      </c>
      <c r="G1557" s="154">
        <v>822.14</v>
      </c>
      <c r="H1557" s="31">
        <f t="shared" si="377"/>
        <v>803.04666666666662</v>
      </c>
      <c r="I1557" s="32">
        <f t="shared" si="378"/>
        <v>26.337549873390522</v>
      </c>
      <c r="J1557" s="32">
        <f t="shared" si="379"/>
        <v>3.2797035298974562</v>
      </c>
      <c r="K1557" s="33">
        <f t="shared" si="380"/>
        <v>803.04666666666662</v>
      </c>
      <c r="L1557" s="33">
        <f t="shared" si="381"/>
        <v>803.04666666666662</v>
      </c>
      <c r="M1557" s="33">
        <f t="shared" si="382"/>
        <v>803.05</v>
      </c>
      <c r="N1557" s="33">
        <f t="shared" si="383"/>
        <v>803.05</v>
      </c>
      <c r="O1557" s="50">
        <f t="shared" si="384"/>
        <v>773</v>
      </c>
      <c r="P1557" s="50">
        <f t="shared" si="385"/>
        <v>814</v>
      </c>
      <c r="Q1557" s="50">
        <f t="shared" si="386"/>
        <v>822.14</v>
      </c>
    </row>
    <row r="1558" spans="1:17" ht="24.75" thickBot="1" x14ac:dyDescent="0.3">
      <c r="A1558" s="24">
        <v>880</v>
      </c>
      <c r="B1558" s="1" t="s">
        <v>1968</v>
      </c>
      <c r="C1558" s="28" t="s">
        <v>23</v>
      </c>
      <c r="D1558" s="36">
        <v>1</v>
      </c>
      <c r="E1558" s="118">
        <v>82</v>
      </c>
      <c r="F1558" s="128">
        <v>86</v>
      </c>
      <c r="G1558" s="154">
        <v>86.86</v>
      </c>
      <c r="H1558" s="31">
        <f t="shared" si="377"/>
        <v>84.953333333333333</v>
      </c>
      <c r="I1558" s="32">
        <f t="shared" si="378"/>
        <v>2.5935561172516266</v>
      </c>
      <c r="J1558" s="32">
        <f t="shared" si="379"/>
        <v>3.0529186030584947</v>
      </c>
      <c r="K1558" s="33">
        <f t="shared" si="380"/>
        <v>84.953333333333333</v>
      </c>
      <c r="L1558" s="33">
        <f t="shared" si="381"/>
        <v>84.953333333333333</v>
      </c>
      <c r="M1558" s="33">
        <f t="shared" si="382"/>
        <v>84.95</v>
      </c>
      <c r="N1558" s="33">
        <f t="shared" si="383"/>
        <v>84.95</v>
      </c>
      <c r="O1558" s="50">
        <f t="shared" si="384"/>
        <v>82</v>
      </c>
      <c r="P1558" s="50">
        <f t="shared" si="385"/>
        <v>86</v>
      </c>
      <c r="Q1558" s="50">
        <f t="shared" si="386"/>
        <v>86.86</v>
      </c>
    </row>
    <row r="1559" spans="1:17" ht="30.75" thickBot="1" x14ac:dyDescent="0.3">
      <c r="A1559" s="24">
        <v>881</v>
      </c>
      <c r="B1559" s="1" t="s">
        <v>1969</v>
      </c>
      <c r="C1559" s="28" t="s">
        <v>23</v>
      </c>
      <c r="D1559" s="36">
        <v>1</v>
      </c>
      <c r="E1559" s="118">
        <v>3760</v>
      </c>
      <c r="F1559" s="128">
        <v>3959</v>
      </c>
      <c r="G1559" s="154">
        <v>3998.59</v>
      </c>
      <c r="H1559" s="31">
        <f t="shared" si="377"/>
        <v>3905.8633333333332</v>
      </c>
      <c r="I1559" s="32">
        <f t="shared" si="378"/>
        <v>127.86291891448963</v>
      </c>
      <c r="J1559" s="32">
        <f t="shared" si="379"/>
        <v>3.2736147684248116</v>
      </c>
      <c r="K1559" s="33">
        <f t="shared" si="380"/>
        <v>3905.8633333333332</v>
      </c>
      <c r="L1559" s="33">
        <f t="shared" si="381"/>
        <v>3905.8633333333332</v>
      </c>
      <c r="M1559" s="33">
        <f t="shared" si="382"/>
        <v>3905.86</v>
      </c>
      <c r="N1559" s="33">
        <f t="shared" si="383"/>
        <v>3905.86</v>
      </c>
      <c r="O1559" s="50">
        <f t="shared" si="384"/>
        <v>3760</v>
      </c>
      <c r="P1559" s="50">
        <f t="shared" si="385"/>
        <v>3959</v>
      </c>
      <c r="Q1559" s="50">
        <f t="shared" si="386"/>
        <v>3998.59</v>
      </c>
    </row>
    <row r="1560" spans="1:17" ht="30.75" thickBot="1" x14ac:dyDescent="0.3">
      <c r="A1560" s="24">
        <v>882</v>
      </c>
      <c r="B1560" s="1" t="s">
        <v>1970</v>
      </c>
      <c r="C1560" s="28" t="s">
        <v>23</v>
      </c>
      <c r="D1560" s="36">
        <v>1</v>
      </c>
      <c r="E1560" s="118">
        <v>10249</v>
      </c>
      <c r="F1560" s="128">
        <v>10792</v>
      </c>
      <c r="G1560" s="154">
        <v>10899.92</v>
      </c>
      <c r="H1560" s="31">
        <f t="shared" si="377"/>
        <v>10646.973333333333</v>
      </c>
      <c r="I1560" s="32">
        <f t="shared" si="378"/>
        <v>348.85349666204201</v>
      </c>
      <c r="J1560" s="32">
        <f t="shared" si="379"/>
        <v>3.2765508632378966</v>
      </c>
      <c r="K1560" s="33">
        <f t="shared" si="380"/>
        <v>10646.973333333333</v>
      </c>
      <c r="L1560" s="33">
        <f t="shared" si="381"/>
        <v>10646.973333333333</v>
      </c>
      <c r="M1560" s="33">
        <f t="shared" si="382"/>
        <v>10646.97</v>
      </c>
      <c r="N1560" s="33">
        <f t="shared" si="383"/>
        <v>10646.97</v>
      </c>
      <c r="O1560" s="50">
        <f t="shared" si="384"/>
        <v>10249</v>
      </c>
      <c r="P1560" s="50">
        <f t="shared" si="385"/>
        <v>10792</v>
      </c>
      <c r="Q1560" s="50">
        <f t="shared" si="386"/>
        <v>10899.92</v>
      </c>
    </row>
    <row r="1561" spans="1:17" ht="30.75" thickBot="1" x14ac:dyDescent="0.3">
      <c r="A1561" s="24">
        <v>883</v>
      </c>
      <c r="B1561" s="1" t="s">
        <v>1971</v>
      </c>
      <c r="C1561" s="28" t="s">
        <v>23</v>
      </c>
      <c r="D1561" s="36">
        <v>1</v>
      </c>
      <c r="E1561" s="118">
        <v>5305</v>
      </c>
      <c r="F1561" s="128">
        <v>5586</v>
      </c>
      <c r="G1561" s="154">
        <v>5641.86</v>
      </c>
      <c r="H1561" s="31">
        <f t="shared" si="377"/>
        <v>5510.9533333333338</v>
      </c>
      <c r="I1561" s="32">
        <f t="shared" si="378"/>
        <v>180.53439155278221</v>
      </c>
      <c r="J1561" s="32">
        <f t="shared" si="379"/>
        <v>3.2759194395787934</v>
      </c>
      <c r="K1561" s="33">
        <f t="shared" si="380"/>
        <v>5510.9533333333338</v>
      </c>
      <c r="L1561" s="33">
        <f t="shared" si="381"/>
        <v>5510.9533333333338</v>
      </c>
      <c r="M1561" s="33">
        <f t="shared" si="382"/>
        <v>5510.95</v>
      </c>
      <c r="N1561" s="33">
        <f t="shared" si="383"/>
        <v>5510.95</v>
      </c>
      <c r="O1561" s="50">
        <f t="shared" si="384"/>
        <v>5305</v>
      </c>
      <c r="P1561" s="50">
        <f t="shared" si="385"/>
        <v>5586</v>
      </c>
      <c r="Q1561" s="50">
        <f t="shared" si="386"/>
        <v>5641.86</v>
      </c>
    </row>
    <row r="1562" spans="1:17" ht="60.75" thickBot="1" x14ac:dyDescent="0.3">
      <c r="A1562" s="24">
        <v>884</v>
      </c>
      <c r="B1562" s="1" t="s">
        <v>1972</v>
      </c>
      <c r="C1562" s="28" t="s">
        <v>23</v>
      </c>
      <c r="D1562" s="39">
        <v>1</v>
      </c>
      <c r="E1562" s="118">
        <v>948</v>
      </c>
      <c r="F1562" s="128">
        <v>998</v>
      </c>
      <c r="G1562" s="154">
        <v>1007.98</v>
      </c>
      <c r="H1562" s="31">
        <f t="shared" si="377"/>
        <v>984.66</v>
      </c>
      <c r="I1562" s="32">
        <f t="shared" si="378"/>
        <v>32.138245129440413</v>
      </c>
      <c r="J1562" s="32">
        <f t="shared" si="379"/>
        <v>3.2638926258241843</v>
      </c>
      <c r="K1562" s="33">
        <f t="shared" si="380"/>
        <v>984.66</v>
      </c>
      <c r="L1562" s="33">
        <f t="shared" si="381"/>
        <v>984.66</v>
      </c>
      <c r="M1562" s="33">
        <f t="shared" si="382"/>
        <v>984.66</v>
      </c>
      <c r="N1562" s="33">
        <f t="shared" si="383"/>
        <v>984.66</v>
      </c>
      <c r="O1562" s="50">
        <f t="shared" si="384"/>
        <v>948</v>
      </c>
      <c r="P1562" s="50">
        <f t="shared" si="385"/>
        <v>998</v>
      </c>
      <c r="Q1562" s="50">
        <f t="shared" si="386"/>
        <v>1007.98</v>
      </c>
    </row>
    <row r="1563" spans="1:17" ht="30.75" thickBot="1" x14ac:dyDescent="0.3">
      <c r="A1563" s="24">
        <v>885</v>
      </c>
      <c r="B1563" s="1" t="s">
        <v>1973</v>
      </c>
      <c r="C1563" s="28" t="s">
        <v>23</v>
      </c>
      <c r="D1563" s="36">
        <v>1</v>
      </c>
      <c r="E1563" s="118">
        <v>46</v>
      </c>
      <c r="F1563" s="128">
        <v>48</v>
      </c>
      <c r="G1563" s="154">
        <v>48.480000000000004</v>
      </c>
      <c r="H1563" s="31">
        <f t="shared" si="377"/>
        <v>47.493333333333339</v>
      </c>
      <c r="I1563" s="32">
        <f t="shared" si="378"/>
        <v>1.3153453285481107</v>
      </c>
      <c r="J1563" s="32">
        <f t="shared" si="379"/>
        <v>2.7695367670159543</v>
      </c>
      <c r="K1563" s="33">
        <f t="shared" si="380"/>
        <v>47.493333333333339</v>
      </c>
      <c r="L1563" s="33">
        <f t="shared" si="381"/>
        <v>47.493333333333339</v>
      </c>
      <c r="M1563" s="33">
        <f t="shared" si="382"/>
        <v>47.49</v>
      </c>
      <c r="N1563" s="33">
        <f t="shared" si="383"/>
        <v>47.49</v>
      </c>
      <c r="O1563" s="50">
        <f t="shared" si="384"/>
        <v>46</v>
      </c>
      <c r="P1563" s="50">
        <f t="shared" si="385"/>
        <v>48</v>
      </c>
      <c r="Q1563" s="50">
        <f t="shared" si="386"/>
        <v>48.480000000000004</v>
      </c>
    </row>
    <row r="1564" spans="1:17" ht="24.75" thickBot="1" x14ac:dyDescent="0.3">
      <c r="A1564" s="24">
        <v>886</v>
      </c>
      <c r="B1564" s="1" t="s">
        <v>1974</v>
      </c>
      <c r="C1564" s="28" t="s">
        <v>23</v>
      </c>
      <c r="D1564" s="36">
        <v>1</v>
      </c>
      <c r="E1564" s="118">
        <v>46</v>
      </c>
      <c r="F1564" s="128">
        <v>48</v>
      </c>
      <c r="G1564" s="154">
        <v>48.480000000000004</v>
      </c>
      <c r="H1564" s="31">
        <f t="shared" si="377"/>
        <v>47.493333333333339</v>
      </c>
      <c r="I1564" s="32">
        <f t="shared" si="378"/>
        <v>1.3153453285481107</v>
      </c>
      <c r="J1564" s="32">
        <f t="shared" si="379"/>
        <v>2.7695367670159543</v>
      </c>
      <c r="K1564" s="33">
        <f t="shared" si="380"/>
        <v>47.493333333333339</v>
      </c>
      <c r="L1564" s="33">
        <f t="shared" si="381"/>
        <v>47.493333333333339</v>
      </c>
      <c r="M1564" s="33">
        <f t="shared" si="382"/>
        <v>47.49</v>
      </c>
      <c r="N1564" s="33">
        <f t="shared" si="383"/>
        <v>47.49</v>
      </c>
      <c r="O1564" s="50">
        <f t="shared" si="384"/>
        <v>46</v>
      </c>
      <c r="P1564" s="50">
        <f t="shared" si="385"/>
        <v>48</v>
      </c>
      <c r="Q1564" s="50">
        <f t="shared" si="386"/>
        <v>48.480000000000004</v>
      </c>
    </row>
    <row r="1565" spans="1:17" ht="45.75" thickBot="1" x14ac:dyDescent="0.3">
      <c r="A1565" s="24">
        <v>887</v>
      </c>
      <c r="B1565" s="1" t="s">
        <v>1975</v>
      </c>
      <c r="C1565" s="28" t="s">
        <v>23</v>
      </c>
      <c r="D1565" s="36">
        <v>1</v>
      </c>
      <c r="E1565" s="118">
        <v>124</v>
      </c>
      <c r="F1565" s="128">
        <v>131</v>
      </c>
      <c r="G1565" s="154">
        <v>132.31</v>
      </c>
      <c r="H1565" s="31">
        <f t="shared" si="377"/>
        <v>129.10333333333332</v>
      </c>
      <c r="I1565" s="32">
        <f t="shared" si="378"/>
        <v>4.4678891361954518</v>
      </c>
      <c r="J1565" s="32">
        <f t="shared" si="379"/>
        <v>3.4607078073342685</v>
      </c>
      <c r="K1565" s="33">
        <f t="shared" si="380"/>
        <v>129.10333333333332</v>
      </c>
      <c r="L1565" s="33">
        <f t="shared" si="381"/>
        <v>129.10333333333332</v>
      </c>
      <c r="M1565" s="33">
        <f t="shared" si="382"/>
        <v>129.1</v>
      </c>
      <c r="N1565" s="33">
        <f t="shared" si="383"/>
        <v>129.1</v>
      </c>
      <c r="O1565" s="50">
        <f t="shared" si="384"/>
        <v>124</v>
      </c>
      <c r="P1565" s="50">
        <f t="shared" si="385"/>
        <v>131</v>
      </c>
      <c r="Q1565" s="50">
        <f t="shared" si="386"/>
        <v>132.31</v>
      </c>
    </row>
    <row r="1566" spans="1:17" ht="45.75" thickBot="1" x14ac:dyDescent="0.3">
      <c r="A1566" s="24">
        <v>888</v>
      </c>
      <c r="B1566" s="1" t="s">
        <v>1976</v>
      </c>
      <c r="C1566" s="28" t="s">
        <v>23</v>
      </c>
      <c r="D1566" s="36">
        <v>1</v>
      </c>
      <c r="E1566" s="118">
        <v>3966</v>
      </c>
      <c r="F1566" s="128">
        <v>4176</v>
      </c>
      <c r="G1566" s="154">
        <v>4217.76</v>
      </c>
      <c r="H1566" s="31">
        <f t="shared" si="377"/>
        <v>4119.92</v>
      </c>
      <c r="I1566" s="32">
        <f t="shared" si="378"/>
        <v>134.92404974651487</v>
      </c>
      <c r="J1566" s="32">
        <f t="shared" si="379"/>
        <v>3.2749191670351578</v>
      </c>
      <c r="K1566" s="33">
        <f t="shared" si="380"/>
        <v>4119.92</v>
      </c>
      <c r="L1566" s="33">
        <f t="shared" si="381"/>
        <v>4119.92</v>
      </c>
      <c r="M1566" s="33">
        <f t="shared" si="382"/>
        <v>4119.92</v>
      </c>
      <c r="N1566" s="33">
        <f t="shared" si="383"/>
        <v>4119.92</v>
      </c>
      <c r="O1566" s="50">
        <f t="shared" si="384"/>
        <v>3966</v>
      </c>
      <c r="P1566" s="50">
        <f t="shared" si="385"/>
        <v>4176</v>
      </c>
      <c r="Q1566" s="50">
        <f t="shared" si="386"/>
        <v>4217.76</v>
      </c>
    </row>
    <row r="1567" spans="1:17" ht="24.75" thickBot="1" x14ac:dyDescent="0.3">
      <c r="A1567" s="24">
        <v>889</v>
      </c>
      <c r="B1567" s="1" t="s">
        <v>1977</v>
      </c>
      <c r="C1567" s="28" t="s">
        <v>23</v>
      </c>
      <c r="D1567" s="36">
        <v>1</v>
      </c>
      <c r="E1567" s="118">
        <v>206</v>
      </c>
      <c r="F1567" s="128">
        <v>217</v>
      </c>
      <c r="G1567" s="154">
        <v>219.17000000000002</v>
      </c>
      <c r="H1567" s="31">
        <f t="shared" si="377"/>
        <v>214.0566666666667</v>
      </c>
      <c r="I1567" s="32">
        <f t="shared" si="378"/>
        <v>7.0611354138929681</v>
      </c>
      <c r="J1567" s="32">
        <f t="shared" si="379"/>
        <v>3.2987224943050752</v>
      </c>
      <c r="K1567" s="33">
        <f t="shared" si="380"/>
        <v>214.0566666666667</v>
      </c>
      <c r="L1567" s="33">
        <f t="shared" si="381"/>
        <v>214.0566666666667</v>
      </c>
      <c r="M1567" s="33">
        <f t="shared" si="382"/>
        <v>214.06</v>
      </c>
      <c r="N1567" s="33">
        <f t="shared" si="383"/>
        <v>214.06</v>
      </c>
      <c r="O1567" s="50">
        <f t="shared" si="384"/>
        <v>206</v>
      </c>
      <c r="P1567" s="50">
        <f t="shared" si="385"/>
        <v>217</v>
      </c>
      <c r="Q1567" s="50">
        <f t="shared" si="386"/>
        <v>219.17000000000002</v>
      </c>
    </row>
    <row r="1568" spans="1:17" ht="45.75" thickBot="1" x14ac:dyDescent="0.3">
      <c r="A1568" s="24">
        <v>890</v>
      </c>
      <c r="B1568" s="1" t="s">
        <v>1978</v>
      </c>
      <c r="C1568" s="28" t="s">
        <v>23</v>
      </c>
      <c r="D1568" s="36">
        <v>1</v>
      </c>
      <c r="E1568" s="118">
        <v>149</v>
      </c>
      <c r="F1568" s="128">
        <v>157</v>
      </c>
      <c r="G1568" s="154">
        <v>158.57</v>
      </c>
      <c r="H1568" s="31">
        <f t="shared" si="377"/>
        <v>154.85666666666665</v>
      </c>
      <c r="I1568" s="32">
        <f t="shared" si="378"/>
        <v>5.1324100901363394</v>
      </c>
      <c r="J1568" s="32">
        <f t="shared" si="379"/>
        <v>3.3142971501407796</v>
      </c>
      <c r="K1568" s="33">
        <f t="shared" si="380"/>
        <v>154.85666666666665</v>
      </c>
      <c r="L1568" s="33">
        <f t="shared" si="381"/>
        <v>154.85666666666665</v>
      </c>
      <c r="M1568" s="33">
        <f t="shared" si="382"/>
        <v>154.86000000000001</v>
      </c>
      <c r="N1568" s="33">
        <f t="shared" si="383"/>
        <v>154.86000000000001</v>
      </c>
      <c r="O1568" s="50">
        <f t="shared" si="384"/>
        <v>149</v>
      </c>
      <c r="P1568" s="50">
        <f t="shared" si="385"/>
        <v>157</v>
      </c>
      <c r="Q1568" s="50">
        <f t="shared" si="386"/>
        <v>158.57</v>
      </c>
    </row>
    <row r="1569" spans="1:20" ht="30.75" thickBot="1" x14ac:dyDescent="0.3">
      <c r="A1569" s="24">
        <v>891</v>
      </c>
      <c r="B1569" s="1" t="s">
        <v>1979</v>
      </c>
      <c r="C1569" s="28" t="s">
        <v>23</v>
      </c>
      <c r="D1569" s="36">
        <v>1</v>
      </c>
      <c r="E1569" s="118">
        <v>3966</v>
      </c>
      <c r="F1569" s="128">
        <v>4176</v>
      </c>
      <c r="G1569" s="154">
        <v>4217.76</v>
      </c>
      <c r="H1569" s="31">
        <f t="shared" si="377"/>
        <v>4119.92</v>
      </c>
      <c r="I1569" s="32">
        <f t="shared" si="378"/>
        <v>134.92404974651487</v>
      </c>
      <c r="J1569" s="32">
        <f t="shared" si="379"/>
        <v>3.2749191670351578</v>
      </c>
      <c r="K1569" s="33">
        <f t="shared" si="380"/>
        <v>4119.92</v>
      </c>
      <c r="L1569" s="33">
        <f t="shared" si="381"/>
        <v>4119.92</v>
      </c>
      <c r="M1569" s="33">
        <f t="shared" si="382"/>
        <v>4119.92</v>
      </c>
      <c r="N1569" s="33">
        <f t="shared" si="383"/>
        <v>4119.92</v>
      </c>
      <c r="O1569" s="50">
        <f t="shared" si="384"/>
        <v>3966</v>
      </c>
      <c r="P1569" s="50">
        <f t="shared" si="385"/>
        <v>4176</v>
      </c>
      <c r="Q1569" s="50">
        <f t="shared" si="386"/>
        <v>4217.76</v>
      </c>
    </row>
    <row r="1570" spans="1:20" ht="30.75" thickBot="1" x14ac:dyDescent="0.3">
      <c r="A1570" s="24">
        <v>892</v>
      </c>
      <c r="B1570" s="1" t="s">
        <v>1980</v>
      </c>
      <c r="C1570" s="28" t="s">
        <v>23</v>
      </c>
      <c r="D1570" s="36">
        <v>1</v>
      </c>
      <c r="E1570" s="118">
        <v>4099</v>
      </c>
      <c r="F1570" s="128">
        <v>4316</v>
      </c>
      <c r="G1570" s="154">
        <v>4359.16</v>
      </c>
      <c r="H1570" s="31">
        <f t="shared" si="377"/>
        <v>4258.0533333333333</v>
      </c>
      <c r="I1570" s="32">
        <f t="shared" si="378"/>
        <v>139.42441871255306</v>
      </c>
      <c r="J1570" s="32">
        <f t="shared" si="379"/>
        <v>3.2743699479078012</v>
      </c>
      <c r="K1570" s="33">
        <f t="shared" si="380"/>
        <v>4258.0533333333333</v>
      </c>
      <c r="L1570" s="33">
        <f t="shared" si="381"/>
        <v>4258.0533333333333</v>
      </c>
      <c r="M1570" s="33">
        <f t="shared" si="382"/>
        <v>4258.05</v>
      </c>
      <c r="N1570" s="33">
        <f t="shared" si="383"/>
        <v>4258.05</v>
      </c>
      <c r="O1570" s="50">
        <f t="shared" si="384"/>
        <v>4099</v>
      </c>
      <c r="P1570" s="50">
        <f t="shared" si="385"/>
        <v>4316</v>
      </c>
      <c r="Q1570" s="50">
        <f t="shared" si="386"/>
        <v>4359.16</v>
      </c>
    </row>
    <row r="1571" spans="1:20" ht="30.75" thickBot="1" x14ac:dyDescent="0.3">
      <c r="A1571" s="24">
        <v>893</v>
      </c>
      <c r="B1571" s="1" t="s">
        <v>1981</v>
      </c>
      <c r="C1571" s="28" t="s">
        <v>23</v>
      </c>
      <c r="D1571" s="36">
        <v>1</v>
      </c>
      <c r="E1571" s="118">
        <v>1844</v>
      </c>
      <c r="F1571" s="128">
        <v>1942</v>
      </c>
      <c r="G1571" s="154">
        <v>1961.42</v>
      </c>
      <c r="H1571" s="31">
        <f t="shared" si="377"/>
        <v>1915.8066666666666</v>
      </c>
      <c r="I1571" s="32">
        <f t="shared" si="378"/>
        <v>62.939908907888771</v>
      </c>
      <c r="J1571" s="32">
        <f t="shared" si="379"/>
        <v>3.2852954321011221</v>
      </c>
      <c r="K1571" s="33">
        <f t="shared" si="380"/>
        <v>1915.8066666666666</v>
      </c>
      <c r="L1571" s="33">
        <f t="shared" si="381"/>
        <v>1915.8066666666666</v>
      </c>
      <c r="M1571" s="33">
        <f t="shared" si="382"/>
        <v>1915.81</v>
      </c>
      <c r="N1571" s="33">
        <f t="shared" si="383"/>
        <v>1915.81</v>
      </c>
      <c r="O1571" s="50">
        <f t="shared" si="384"/>
        <v>1844</v>
      </c>
      <c r="P1571" s="50">
        <f t="shared" si="385"/>
        <v>1942</v>
      </c>
      <c r="Q1571" s="50">
        <f t="shared" si="386"/>
        <v>1961.42</v>
      </c>
    </row>
    <row r="1572" spans="1:20" ht="30.75" thickBot="1" x14ac:dyDescent="0.3">
      <c r="A1572" s="24">
        <v>894</v>
      </c>
      <c r="B1572" s="1" t="s">
        <v>1982</v>
      </c>
      <c r="C1572" s="28" t="s">
        <v>23</v>
      </c>
      <c r="D1572" s="36">
        <v>1</v>
      </c>
      <c r="E1572" s="118">
        <v>2987</v>
      </c>
      <c r="F1572" s="128">
        <v>3145</v>
      </c>
      <c r="G1572" s="154">
        <v>3176.45</v>
      </c>
      <c r="H1572" s="31">
        <f t="shared" si="377"/>
        <v>3102.8166666666671</v>
      </c>
      <c r="I1572" s="32">
        <f t="shared" si="378"/>
        <v>101.52537039249511</v>
      </c>
      <c r="J1572" s="32">
        <f t="shared" si="379"/>
        <v>3.2720389665033953</v>
      </c>
      <c r="K1572" s="33">
        <f t="shared" si="380"/>
        <v>3102.8166666666671</v>
      </c>
      <c r="L1572" s="33">
        <f t="shared" si="381"/>
        <v>3102.8166666666671</v>
      </c>
      <c r="M1572" s="33">
        <f t="shared" si="382"/>
        <v>3102.82</v>
      </c>
      <c r="N1572" s="33">
        <f t="shared" si="383"/>
        <v>3102.82</v>
      </c>
      <c r="O1572" s="50">
        <f t="shared" si="384"/>
        <v>2987</v>
      </c>
      <c r="P1572" s="50">
        <f t="shared" si="385"/>
        <v>3145</v>
      </c>
      <c r="Q1572" s="50">
        <f t="shared" si="386"/>
        <v>3176.45</v>
      </c>
    </row>
    <row r="1573" spans="1:20" ht="30.75" thickBot="1" x14ac:dyDescent="0.3">
      <c r="A1573" s="24">
        <v>895</v>
      </c>
      <c r="B1573" s="1" t="s">
        <v>1983</v>
      </c>
      <c r="C1573" s="28" t="s">
        <v>23</v>
      </c>
      <c r="D1573" s="36">
        <v>1</v>
      </c>
      <c r="E1573" s="118">
        <v>2132</v>
      </c>
      <c r="F1573" s="128">
        <v>2245</v>
      </c>
      <c r="G1573" s="154">
        <v>2267.4499999999998</v>
      </c>
      <c r="H1573" s="31">
        <f t="shared" si="377"/>
        <v>2214.8166666666666</v>
      </c>
      <c r="I1573" s="32">
        <f t="shared" si="378"/>
        <v>72.594427012914181</v>
      </c>
      <c r="J1573" s="32">
        <f t="shared" si="379"/>
        <v>3.2776720577134681</v>
      </c>
      <c r="K1573" s="33">
        <f t="shared" si="380"/>
        <v>2214.8166666666666</v>
      </c>
      <c r="L1573" s="33">
        <f t="shared" si="381"/>
        <v>2214.8166666666666</v>
      </c>
      <c r="M1573" s="33">
        <f t="shared" si="382"/>
        <v>2214.8200000000002</v>
      </c>
      <c r="N1573" s="33">
        <f t="shared" si="383"/>
        <v>2214.8200000000002</v>
      </c>
      <c r="O1573" s="50">
        <f t="shared" si="384"/>
        <v>2132</v>
      </c>
      <c r="P1573" s="50">
        <f t="shared" si="385"/>
        <v>2245</v>
      </c>
      <c r="Q1573" s="50">
        <f t="shared" si="386"/>
        <v>2267.4499999999998</v>
      </c>
    </row>
    <row r="1574" spans="1:20" ht="30.75" thickBot="1" x14ac:dyDescent="0.3">
      <c r="A1574" s="24">
        <v>896</v>
      </c>
      <c r="B1574" s="1" t="s">
        <v>1984</v>
      </c>
      <c r="C1574" s="28" t="s">
        <v>23</v>
      </c>
      <c r="D1574" s="36">
        <v>1</v>
      </c>
      <c r="E1574" s="118">
        <v>1700</v>
      </c>
      <c r="F1574" s="128">
        <v>1790</v>
      </c>
      <c r="G1574" s="154">
        <v>1807.9</v>
      </c>
      <c r="H1574" s="31">
        <f t="shared" si="377"/>
        <v>1765.9666666666665</v>
      </c>
      <c r="I1574" s="32">
        <f t="shared" si="378"/>
        <v>57.825628689477618</v>
      </c>
      <c r="J1574" s="32">
        <f t="shared" si="379"/>
        <v>3.2744462158295335</v>
      </c>
      <c r="K1574" s="33">
        <f t="shared" si="380"/>
        <v>1765.9666666666665</v>
      </c>
      <c r="L1574" s="33">
        <f t="shared" si="381"/>
        <v>1765.9666666666665</v>
      </c>
      <c r="M1574" s="33">
        <f t="shared" si="382"/>
        <v>1765.97</v>
      </c>
      <c r="N1574" s="33">
        <f t="shared" si="383"/>
        <v>1765.97</v>
      </c>
      <c r="O1574" s="50">
        <f t="shared" si="384"/>
        <v>1700</v>
      </c>
      <c r="P1574" s="50">
        <f t="shared" si="385"/>
        <v>1790</v>
      </c>
      <c r="Q1574" s="50">
        <f t="shared" si="386"/>
        <v>1807.9</v>
      </c>
    </row>
    <row r="1575" spans="1:20" ht="30.75" thickBot="1" x14ac:dyDescent="0.3">
      <c r="A1575" s="24">
        <v>897</v>
      </c>
      <c r="B1575" s="1" t="s">
        <v>1985</v>
      </c>
      <c r="C1575" s="28" t="s">
        <v>23</v>
      </c>
      <c r="D1575" s="36">
        <v>1</v>
      </c>
      <c r="E1575" s="118">
        <v>1906</v>
      </c>
      <c r="F1575" s="128">
        <v>2007</v>
      </c>
      <c r="G1575" s="154">
        <v>2027.07</v>
      </c>
      <c r="H1575" s="31">
        <f t="shared" si="377"/>
        <v>1980.0233333333333</v>
      </c>
      <c r="I1575" s="32">
        <f t="shared" si="378"/>
        <v>64.886760077332653</v>
      </c>
      <c r="J1575" s="32">
        <f t="shared" si="379"/>
        <v>3.2770704761391358</v>
      </c>
      <c r="K1575" s="33">
        <f t="shared" si="380"/>
        <v>1980.0233333333333</v>
      </c>
      <c r="L1575" s="33">
        <f t="shared" si="381"/>
        <v>1980.0233333333333</v>
      </c>
      <c r="M1575" s="33">
        <f t="shared" si="382"/>
        <v>1980.02</v>
      </c>
      <c r="N1575" s="33">
        <f t="shared" si="383"/>
        <v>1980.02</v>
      </c>
      <c r="O1575" s="50">
        <f t="shared" si="384"/>
        <v>1906</v>
      </c>
      <c r="P1575" s="50">
        <f t="shared" si="385"/>
        <v>2007</v>
      </c>
      <c r="Q1575" s="50">
        <f t="shared" si="386"/>
        <v>2027.07</v>
      </c>
    </row>
    <row r="1576" spans="1:20" ht="30.75" thickBot="1" x14ac:dyDescent="0.3">
      <c r="A1576" s="24">
        <v>898</v>
      </c>
      <c r="B1576" s="1" t="s">
        <v>1986</v>
      </c>
      <c r="C1576" s="28" t="s">
        <v>23</v>
      </c>
      <c r="D1576" s="36">
        <v>1</v>
      </c>
      <c r="E1576" s="118">
        <v>278</v>
      </c>
      <c r="F1576" s="128">
        <v>293</v>
      </c>
      <c r="G1576" s="154">
        <v>295.93</v>
      </c>
      <c r="H1576" s="31">
        <f t="shared" si="377"/>
        <v>288.97666666666669</v>
      </c>
      <c r="I1576" s="32">
        <f t="shared" si="378"/>
        <v>9.6182968000230371</v>
      </c>
      <c r="J1576" s="32">
        <f t="shared" si="379"/>
        <v>3.3283991095093155</v>
      </c>
      <c r="K1576" s="33">
        <f t="shared" si="380"/>
        <v>288.97666666666669</v>
      </c>
      <c r="L1576" s="33">
        <f t="shared" si="381"/>
        <v>288.97666666666669</v>
      </c>
      <c r="M1576" s="33">
        <f t="shared" si="382"/>
        <v>288.98</v>
      </c>
      <c r="N1576" s="33">
        <f t="shared" si="383"/>
        <v>288.98</v>
      </c>
      <c r="O1576" s="50">
        <f t="shared" si="384"/>
        <v>278</v>
      </c>
      <c r="P1576" s="50">
        <f t="shared" si="385"/>
        <v>293</v>
      </c>
      <c r="Q1576" s="50">
        <f t="shared" si="386"/>
        <v>295.93</v>
      </c>
    </row>
    <row r="1577" spans="1:20" ht="30.75" thickBot="1" x14ac:dyDescent="0.3">
      <c r="A1577" s="24">
        <v>899</v>
      </c>
      <c r="B1577" s="1" t="s">
        <v>1987</v>
      </c>
      <c r="C1577" s="28" t="s">
        <v>23</v>
      </c>
      <c r="D1577" s="39">
        <v>1</v>
      </c>
      <c r="E1577" s="118">
        <v>278</v>
      </c>
      <c r="F1577" s="128">
        <v>293</v>
      </c>
      <c r="G1577" s="154">
        <v>295.93</v>
      </c>
      <c r="H1577" s="31">
        <f t="shared" si="377"/>
        <v>288.97666666666669</v>
      </c>
      <c r="I1577" s="32">
        <f t="shared" si="378"/>
        <v>9.6182968000230371</v>
      </c>
      <c r="J1577" s="32">
        <f t="shared" si="379"/>
        <v>3.3283991095093155</v>
      </c>
      <c r="K1577" s="33">
        <f t="shared" si="380"/>
        <v>288.97666666666669</v>
      </c>
      <c r="L1577" s="33">
        <f t="shared" si="381"/>
        <v>288.97666666666669</v>
      </c>
      <c r="M1577" s="33">
        <f t="shared" si="382"/>
        <v>288.98</v>
      </c>
      <c r="N1577" s="33">
        <f t="shared" si="383"/>
        <v>288.98</v>
      </c>
      <c r="O1577" s="50">
        <f t="shared" si="384"/>
        <v>278</v>
      </c>
      <c r="P1577" s="50">
        <f t="shared" si="385"/>
        <v>293</v>
      </c>
      <c r="Q1577" s="50">
        <f t="shared" si="386"/>
        <v>295.93</v>
      </c>
    </row>
    <row r="1578" spans="1:20" ht="30.75" thickBot="1" x14ac:dyDescent="0.3">
      <c r="A1578" s="24">
        <v>900</v>
      </c>
      <c r="B1578" s="1" t="s">
        <v>1988</v>
      </c>
      <c r="C1578" s="28" t="s">
        <v>23</v>
      </c>
      <c r="D1578" s="36">
        <v>1</v>
      </c>
      <c r="E1578" s="118">
        <v>958</v>
      </c>
      <c r="F1578" s="128">
        <v>1009</v>
      </c>
      <c r="G1578" s="154">
        <v>1019.09</v>
      </c>
      <c r="H1578" s="31">
        <f t="shared" si="377"/>
        <v>995.36333333333334</v>
      </c>
      <c r="I1578" s="32">
        <f t="shared" si="378"/>
        <v>32.748527193346177</v>
      </c>
      <c r="J1578" s="32">
        <f t="shared" si="379"/>
        <v>3.2901078527451797</v>
      </c>
      <c r="K1578" s="33">
        <f t="shared" si="380"/>
        <v>995.36333333333334</v>
      </c>
      <c r="L1578" s="33">
        <f t="shared" si="381"/>
        <v>995.36333333333334</v>
      </c>
      <c r="M1578" s="33">
        <f t="shared" si="382"/>
        <v>995.36</v>
      </c>
      <c r="N1578" s="33">
        <f t="shared" si="383"/>
        <v>995.36</v>
      </c>
      <c r="O1578" s="50">
        <f t="shared" si="384"/>
        <v>958</v>
      </c>
      <c r="P1578" s="50">
        <f t="shared" si="385"/>
        <v>1009</v>
      </c>
      <c r="Q1578" s="50">
        <f t="shared" si="386"/>
        <v>1019.09</v>
      </c>
    </row>
    <row r="1579" spans="1:20" ht="15.75" thickBot="1" x14ac:dyDescent="0.3">
      <c r="A1579" s="157" t="s">
        <v>1989</v>
      </c>
      <c r="B1579" s="159"/>
      <c r="C1579" s="159"/>
      <c r="D1579" s="159"/>
      <c r="E1579" s="163"/>
      <c r="F1579" s="163"/>
      <c r="G1579" s="163"/>
      <c r="H1579" s="159"/>
      <c r="I1579" s="159"/>
      <c r="J1579" s="159"/>
      <c r="K1579" s="159"/>
      <c r="L1579" s="159"/>
      <c r="M1579" s="159"/>
      <c r="N1579" s="160"/>
      <c r="O1579" s="50"/>
      <c r="P1579" s="50"/>
      <c r="Q1579" s="50"/>
      <c r="R1579" s="135">
        <f>SUM(O1499:O1578)</f>
        <v>189285</v>
      </c>
      <c r="S1579" s="135">
        <f>SUM(P1499:P1578)</f>
        <v>199316</v>
      </c>
      <c r="T1579" s="135">
        <f>SUM(Q1499:Q1578)</f>
        <v>201309.16000000015</v>
      </c>
    </row>
    <row r="1580" spans="1:20" ht="60.75" thickBot="1" x14ac:dyDescent="0.3">
      <c r="A1580" s="24">
        <v>901</v>
      </c>
      <c r="B1580" s="1" t="s">
        <v>1990</v>
      </c>
      <c r="C1580" s="28" t="s">
        <v>23</v>
      </c>
      <c r="D1580" s="36">
        <v>1</v>
      </c>
      <c r="E1580" s="117">
        <v>536</v>
      </c>
      <c r="F1580" s="128">
        <v>564</v>
      </c>
      <c r="G1580" s="154">
        <v>569.64</v>
      </c>
      <c r="H1580" s="31">
        <f t="shared" ref="H1580:H1599" si="387">AVERAGE(E1580:G1580)</f>
        <v>556.54666666666662</v>
      </c>
      <c r="I1580" s="32">
        <f t="shared" ref="I1580:I1599" si="388">SQRT(VAR(E1580:G1580))</f>
        <v>18.016007696860399</v>
      </c>
      <c r="J1580" s="32">
        <f t="shared" ref="J1580:J1599" si="389">I1580/H1580*100</f>
        <v>3.2371063876393236</v>
      </c>
      <c r="K1580" s="33">
        <f t="shared" ref="K1580:K1599" si="390">D1580*SUM(E1580:G1580)/COLUMNS(E1580:G1580)</f>
        <v>556.54666666666662</v>
      </c>
      <c r="L1580" s="33">
        <f t="shared" ref="L1580:L1599" si="391">K1580/D1580</f>
        <v>556.54666666666662</v>
      </c>
      <c r="M1580" s="33">
        <f t="shared" ref="M1580:M1599" si="392">ROUND(L1580,2)</f>
        <v>556.54999999999995</v>
      </c>
      <c r="N1580" s="33">
        <f t="shared" ref="N1580:N1599" si="393">M1580*D1580</f>
        <v>556.54999999999995</v>
      </c>
      <c r="O1580" s="50">
        <f t="shared" si="384"/>
        <v>536</v>
      </c>
      <c r="P1580" s="50">
        <f t="shared" si="385"/>
        <v>564</v>
      </c>
      <c r="Q1580" s="50">
        <f t="shared" si="386"/>
        <v>569.64</v>
      </c>
    </row>
    <row r="1581" spans="1:20" ht="30.75" thickBot="1" x14ac:dyDescent="0.3">
      <c r="A1581" s="24">
        <v>902</v>
      </c>
      <c r="B1581" s="1" t="s">
        <v>1991</v>
      </c>
      <c r="C1581" s="28" t="s">
        <v>23</v>
      </c>
      <c r="D1581" s="36">
        <v>1</v>
      </c>
      <c r="E1581" s="118">
        <v>6283</v>
      </c>
      <c r="F1581" s="128">
        <v>6616</v>
      </c>
      <c r="G1581" s="154">
        <v>6682.16</v>
      </c>
      <c r="H1581" s="31">
        <f t="shared" si="387"/>
        <v>6527.0533333333333</v>
      </c>
      <c r="I1581" s="32">
        <f t="shared" si="388"/>
        <v>213.92944756001523</v>
      </c>
      <c r="J1581" s="32">
        <f t="shared" si="389"/>
        <v>3.2775808107387188</v>
      </c>
      <c r="K1581" s="33">
        <f t="shared" si="390"/>
        <v>6527.0533333333333</v>
      </c>
      <c r="L1581" s="33">
        <f t="shared" si="391"/>
        <v>6527.0533333333333</v>
      </c>
      <c r="M1581" s="33">
        <f t="shared" si="392"/>
        <v>6527.05</v>
      </c>
      <c r="N1581" s="33">
        <f t="shared" si="393"/>
        <v>6527.05</v>
      </c>
      <c r="O1581" s="50">
        <f t="shared" si="384"/>
        <v>6283</v>
      </c>
      <c r="P1581" s="50">
        <f t="shared" si="385"/>
        <v>6616</v>
      </c>
      <c r="Q1581" s="50">
        <f t="shared" si="386"/>
        <v>6682.16</v>
      </c>
    </row>
    <row r="1582" spans="1:20" ht="24.75" thickBot="1" x14ac:dyDescent="0.3">
      <c r="A1582" s="24">
        <v>903</v>
      </c>
      <c r="B1582" s="1" t="s">
        <v>1992</v>
      </c>
      <c r="C1582" s="28" t="s">
        <v>23</v>
      </c>
      <c r="D1582" s="36">
        <v>1</v>
      </c>
      <c r="E1582" s="118">
        <v>33578</v>
      </c>
      <c r="F1582" s="128">
        <v>35358</v>
      </c>
      <c r="G1582" s="154">
        <v>35711.58</v>
      </c>
      <c r="H1582" s="31">
        <f t="shared" si="387"/>
        <v>34882.526666666665</v>
      </c>
      <c r="I1582" s="32">
        <f t="shared" si="388"/>
        <v>1143.5021084953603</v>
      </c>
      <c r="J1582" s="32">
        <f t="shared" si="389"/>
        <v>3.2781516070281618</v>
      </c>
      <c r="K1582" s="33">
        <f t="shared" si="390"/>
        <v>34882.526666666665</v>
      </c>
      <c r="L1582" s="33">
        <f t="shared" si="391"/>
        <v>34882.526666666665</v>
      </c>
      <c r="M1582" s="33">
        <f t="shared" si="392"/>
        <v>34882.53</v>
      </c>
      <c r="N1582" s="33">
        <f t="shared" si="393"/>
        <v>34882.53</v>
      </c>
      <c r="O1582" s="50">
        <f t="shared" si="384"/>
        <v>33578</v>
      </c>
      <c r="P1582" s="50">
        <f t="shared" si="385"/>
        <v>35358</v>
      </c>
      <c r="Q1582" s="50">
        <f t="shared" si="386"/>
        <v>35711.58</v>
      </c>
    </row>
    <row r="1583" spans="1:20" ht="30.75" thickBot="1" x14ac:dyDescent="0.3">
      <c r="A1583" s="24">
        <v>904</v>
      </c>
      <c r="B1583" s="1" t="s">
        <v>1993</v>
      </c>
      <c r="C1583" s="28" t="s">
        <v>23</v>
      </c>
      <c r="D1583" s="36">
        <v>1</v>
      </c>
      <c r="E1583" s="118">
        <v>278</v>
      </c>
      <c r="F1583" s="128">
        <v>293</v>
      </c>
      <c r="G1583" s="154">
        <v>295.93</v>
      </c>
      <c r="H1583" s="31">
        <f t="shared" si="387"/>
        <v>288.97666666666669</v>
      </c>
      <c r="I1583" s="32">
        <f t="shared" si="388"/>
        <v>9.6182968000230371</v>
      </c>
      <c r="J1583" s="32">
        <f t="shared" si="389"/>
        <v>3.3283991095093155</v>
      </c>
      <c r="K1583" s="33">
        <f t="shared" si="390"/>
        <v>288.97666666666669</v>
      </c>
      <c r="L1583" s="33">
        <f t="shared" si="391"/>
        <v>288.97666666666669</v>
      </c>
      <c r="M1583" s="33">
        <f t="shared" si="392"/>
        <v>288.98</v>
      </c>
      <c r="N1583" s="33">
        <f t="shared" si="393"/>
        <v>288.98</v>
      </c>
      <c r="O1583" s="50">
        <f t="shared" si="384"/>
        <v>278</v>
      </c>
      <c r="P1583" s="50">
        <f t="shared" si="385"/>
        <v>293</v>
      </c>
      <c r="Q1583" s="50">
        <f t="shared" si="386"/>
        <v>295.93</v>
      </c>
    </row>
    <row r="1584" spans="1:20" ht="30.75" thickBot="1" x14ac:dyDescent="0.3">
      <c r="A1584" s="24">
        <v>905</v>
      </c>
      <c r="B1584" s="1" t="s">
        <v>1994</v>
      </c>
      <c r="C1584" s="28" t="s">
        <v>23</v>
      </c>
      <c r="D1584" s="36">
        <v>1</v>
      </c>
      <c r="E1584" s="118">
        <v>82</v>
      </c>
      <c r="F1584" s="128">
        <v>86</v>
      </c>
      <c r="G1584" s="154">
        <v>86.86</v>
      </c>
      <c r="H1584" s="31">
        <f t="shared" si="387"/>
        <v>84.953333333333333</v>
      </c>
      <c r="I1584" s="32">
        <f t="shared" si="388"/>
        <v>2.5935561172516266</v>
      </c>
      <c r="J1584" s="32">
        <f t="shared" si="389"/>
        <v>3.0529186030584947</v>
      </c>
      <c r="K1584" s="33">
        <f t="shared" si="390"/>
        <v>84.953333333333333</v>
      </c>
      <c r="L1584" s="33">
        <f t="shared" si="391"/>
        <v>84.953333333333333</v>
      </c>
      <c r="M1584" s="33">
        <f t="shared" si="392"/>
        <v>84.95</v>
      </c>
      <c r="N1584" s="33">
        <f t="shared" si="393"/>
        <v>84.95</v>
      </c>
      <c r="O1584" s="50">
        <f t="shared" si="384"/>
        <v>82</v>
      </c>
      <c r="P1584" s="50">
        <f t="shared" si="385"/>
        <v>86</v>
      </c>
      <c r="Q1584" s="50">
        <f t="shared" si="386"/>
        <v>86.86</v>
      </c>
    </row>
    <row r="1585" spans="1:20" ht="45.75" thickBot="1" x14ac:dyDescent="0.3">
      <c r="A1585" s="24">
        <v>906</v>
      </c>
      <c r="B1585" s="1" t="s">
        <v>1995</v>
      </c>
      <c r="C1585" s="28" t="s">
        <v>23</v>
      </c>
      <c r="D1585" s="36">
        <v>1</v>
      </c>
      <c r="E1585" s="118">
        <v>484</v>
      </c>
      <c r="F1585" s="128">
        <v>510</v>
      </c>
      <c r="G1585" s="154">
        <v>515.1</v>
      </c>
      <c r="H1585" s="31">
        <f t="shared" si="387"/>
        <v>503.0333333333333</v>
      </c>
      <c r="I1585" s="32">
        <f t="shared" si="388"/>
        <v>16.679428447441886</v>
      </c>
      <c r="J1585" s="32">
        <f t="shared" si="389"/>
        <v>3.3157700180455678</v>
      </c>
      <c r="K1585" s="33">
        <f t="shared" si="390"/>
        <v>503.0333333333333</v>
      </c>
      <c r="L1585" s="33">
        <f t="shared" si="391"/>
        <v>503.0333333333333</v>
      </c>
      <c r="M1585" s="33">
        <f t="shared" si="392"/>
        <v>503.03</v>
      </c>
      <c r="N1585" s="33">
        <f t="shared" si="393"/>
        <v>503.03</v>
      </c>
      <c r="O1585" s="50">
        <f t="shared" si="384"/>
        <v>484</v>
      </c>
      <c r="P1585" s="50">
        <f t="shared" si="385"/>
        <v>510</v>
      </c>
      <c r="Q1585" s="50">
        <f t="shared" si="386"/>
        <v>515.1</v>
      </c>
    </row>
    <row r="1586" spans="1:20" ht="45.75" thickBot="1" x14ac:dyDescent="0.3">
      <c r="A1586" s="24">
        <v>907</v>
      </c>
      <c r="B1586" s="1" t="s">
        <v>1996</v>
      </c>
      <c r="C1586" s="28" t="s">
        <v>23</v>
      </c>
      <c r="D1586" s="36">
        <v>1</v>
      </c>
      <c r="E1586" s="118">
        <v>299</v>
      </c>
      <c r="F1586" s="128">
        <v>315</v>
      </c>
      <c r="G1586" s="154">
        <v>318.14999999999998</v>
      </c>
      <c r="H1586" s="31">
        <f t="shared" si="387"/>
        <v>310.71666666666664</v>
      </c>
      <c r="I1586" s="32">
        <f t="shared" si="388"/>
        <v>10.268438699886811</v>
      </c>
      <c r="J1586" s="32">
        <f t="shared" si="389"/>
        <v>3.3047595451011573</v>
      </c>
      <c r="K1586" s="33">
        <f t="shared" si="390"/>
        <v>310.71666666666664</v>
      </c>
      <c r="L1586" s="33">
        <f t="shared" si="391"/>
        <v>310.71666666666664</v>
      </c>
      <c r="M1586" s="33">
        <f t="shared" si="392"/>
        <v>310.72000000000003</v>
      </c>
      <c r="N1586" s="33">
        <f t="shared" si="393"/>
        <v>310.72000000000003</v>
      </c>
      <c r="O1586" s="50">
        <f t="shared" si="384"/>
        <v>299</v>
      </c>
      <c r="P1586" s="50">
        <f t="shared" si="385"/>
        <v>315</v>
      </c>
      <c r="Q1586" s="50">
        <f t="shared" si="386"/>
        <v>318.14999999999998</v>
      </c>
    </row>
    <row r="1587" spans="1:20" ht="24.75" thickBot="1" x14ac:dyDescent="0.3">
      <c r="A1587" s="24">
        <v>908</v>
      </c>
      <c r="B1587" s="1" t="s">
        <v>1997</v>
      </c>
      <c r="C1587" s="28" t="s">
        <v>23</v>
      </c>
      <c r="D1587" s="39">
        <v>1</v>
      </c>
      <c r="E1587" s="118">
        <v>55311</v>
      </c>
      <c r="F1587" s="128">
        <v>58242</v>
      </c>
      <c r="G1587" s="154">
        <v>58824.42</v>
      </c>
      <c r="H1587" s="31">
        <f t="shared" si="387"/>
        <v>57459.139999999992</v>
      </c>
      <c r="I1587" s="32">
        <f t="shared" si="388"/>
        <v>1882.9982365366138</v>
      </c>
      <c r="J1587" s="32">
        <f t="shared" si="389"/>
        <v>3.2771082834456169</v>
      </c>
      <c r="K1587" s="33">
        <f t="shared" si="390"/>
        <v>57459.139999999992</v>
      </c>
      <c r="L1587" s="33">
        <f t="shared" si="391"/>
        <v>57459.139999999992</v>
      </c>
      <c r="M1587" s="33">
        <f t="shared" si="392"/>
        <v>57459.14</v>
      </c>
      <c r="N1587" s="33">
        <f t="shared" si="393"/>
        <v>57459.14</v>
      </c>
      <c r="O1587" s="50">
        <f t="shared" si="384"/>
        <v>55311</v>
      </c>
      <c r="P1587" s="50">
        <f t="shared" si="385"/>
        <v>58242</v>
      </c>
      <c r="Q1587" s="50">
        <f t="shared" si="386"/>
        <v>58824.42</v>
      </c>
    </row>
    <row r="1588" spans="1:20" ht="30.75" thickBot="1" x14ac:dyDescent="0.3">
      <c r="A1588" s="24">
        <v>909</v>
      </c>
      <c r="B1588" s="1" t="s">
        <v>1998</v>
      </c>
      <c r="C1588" s="28" t="s">
        <v>23</v>
      </c>
      <c r="D1588" s="36">
        <v>1</v>
      </c>
      <c r="E1588" s="118">
        <v>567</v>
      </c>
      <c r="F1588" s="128">
        <v>597</v>
      </c>
      <c r="G1588" s="154">
        <v>602.97</v>
      </c>
      <c r="H1588" s="31">
        <f t="shared" si="387"/>
        <v>588.99</v>
      </c>
      <c r="I1588" s="32">
        <f t="shared" si="388"/>
        <v>19.276418235761547</v>
      </c>
      <c r="J1588" s="32">
        <f t="shared" si="389"/>
        <v>3.2727921078051487</v>
      </c>
      <c r="K1588" s="33">
        <f t="shared" si="390"/>
        <v>588.99</v>
      </c>
      <c r="L1588" s="33">
        <f t="shared" si="391"/>
        <v>588.99</v>
      </c>
      <c r="M1588" s="33">
        <f t="shared" si="392"/>
        <v>588.99</v>
      </c>
      <c r="N1588" s="33">
        <f t="shared" si="393"/>
        <v>588.99</v>
      </c>
      <c r="O1588" s="50">
        <f t="shared" si="384"/>
        <v>567</v>
      </c>
      <c r="P1588" s="50">
        <f t="shared" si="385"/>
        <v>597</v>
      </c>
      <c r="Q1588" s="50">
        <f t="shared" si="386"/>
        <v>602.97</v>
      </c>
    </row>
    <row r="1589" spans="1:20" ht="30.75" thickBot="1" x14ac:dyDescent="0.3">
      <c r="A1589" s="24">
        <v>910</v>
      </c>
      <c r="B1589" s="1" t="s">
        <v>1999</v>
      </c>
      <c r="C1589" s="28" t="s">
        <v>23</v>
      </c>
      <c r="D1589" s="36">
        <v>1</v>
      </c>
      <c r="E1589" s="118">
        <v>1730</v>
      </c>
      <c r="F1589" s="128">
        <v>1822</v>
      </c>
      <c r="G1589" s="154">
        <v>1840.22</v>
      </c>
      <c r="H1589" s="31">
        <f t="shared" si="387"/>
        <v>1797.4066666666668</v>
      </c>
      <c r="I1589" s="32">
        <f t="shared" si="388"/>
        <v>59.082451991545966</v>
      </c>
      <c r="J1589" s="32">
        <f t="shared" si="389"/>
        <v>3.2870942946437256</v>
      </c>
      <c r="K1589" s="33">
        <f t="shared" si="390"/>
        <v>1797.4066666666668</v>
      </c>
      <c r="L1589" s="33">
        <f t="shared" si="391"/>
        <v>1797.4066666666668</v>
      </c>
      <c r="M1589" s="33">
        <f t="shared" si="392"/>
        <v>1797.41</v>
      </c>
      <c r="N1589" s="33">
        <f t="shared" si="393"/>
        <v>1797.41</v>
      </c>
      <c r="O1589" s="50">
        <f t="shared" si="384"/>
        <v>1730</v>
      </c>
      <c r="P1589" s="50">
        <f t="shared" si="385"/>
        <v>1822</v>
      </c>
      <c r="Q1589" s="50">
        <f t="shared" si="386"/>
        <v>1840.22</v>
      </c>
    </row>
    <row r="1590" spans="1:20" ht="30.75" thickBot="1" x14ac:dyDescent="0.3">
      <c r="A1590" s="24">
        <v>911</v>
      </c>
      <c r="B1590" s="1" t="s">
        <v>2000</v>
      </c>
      <c r="C1590" s="28" t="s">
        <v>23</v>
      </c>
      <c r="D1590" s="36">
        <v>1</v>
      </c>
      <c r="E1590" s="118">
        <v>2596</v>
      </c>
      <c r="F1590" s="128">
        <v>2734</v>
      </c>
      <c r="G1590" s="154">
        <v>2761.34</v>
      </c>
      <c r="H1590" s="31">
        <f t="shared" si="387"/>
        <v>2697.1133333333332</v>
      </c>
      <c r="I1590" s="32">
        <f t="shared" si="388"/>
        <v>88.627301286529885</v>
      </c>
      <c r="J1590" s="32">
        <f t="shared" si="389"/>
        <v>3.286005826718315</v>
      </c>
      <c r="K1590" s="33">
        <f t="shared" si="390"/>
        <v>2697.1133333333332</v>
      </c>
      <c r="L1590" s="33">
        <f t="shared" si="391"/>
        <v>2697.1133333333332</v>
      </c>
      <c r="M1590" s="33">
        <f t="shared" si="392"/>
        <v>2697.11</v>
      </c>
      <c r="N1590" s="33">
        <f t="shared" si="393"/>
        <v>2697.11</v>
      </c>
      <c r="O1590" s="50">
        <f t="shared" si="384"/>
        <v>2596</v>
      </c>
      <c r="P1590" s="50">
        <f t="shared" si="385"/>
        <v>2734</v>
      </c>
      <c r="Q1590" s="50">
        <f t="shared" si="386"/>
        <v>2761.34</v>
      </c>
    </row>
    <row r="1591" spans="1:20" ht="24.75" thickBot="1" x14ac:dyDescent="0.3">
      <c r="A1591" s="24">
        <v>912</v>
      </c>
      <c r="B1591" s="1" t="s">
        <v>2001</v>
      </c>
      <c r="C1591" s="28" t="s">
        <v>23</v>
      </c>
      <c r="D1591" s="36">
        <v>1</v>
      </c>
      <c r="E1591" s="118">
        <v>26</v>
      </c>
      <c r="F1591" s="128">
        <v>27</v>
      </c>
      <c r="G1591" s="154">
        <v>27.27</v>
      </c>
      <c r="H1591" s="31">
        <f t="shared" si="387"/>
        <v>26.756666666666664</v>
      </c>
      <c r="I1591" s="32">
        <f t="shared" si="388"/>
        <v>0.66905405860313938</v>
      </c>
      <c r="J1591" s="32">
        <f t="shared" si="389"/>
        <v>2.500513486744012</v>
      </c>
      <c r="K1591" s="33">
        <f t="shared" si="390"/>
        <v>26.756666666666664</v>
      </c>
      <c r="L1591" s="33">
        <f t="shared" si="391"/>
        <v>26.756666666666664</v>
      </c>
      <c r="M1591" s="33">
        <f t="shared" si="392"/>
        <v>26.76</v>
      </c>
      <c r="N1591" s="33">
        <f t="shared" si="393"/>
        <v>26.76</v>
      </c>
      <c r="O1591" s="50">
        <f t="shared" si="384"/>
        <v>26</v>
      </c>
      <c r="P1591" s="50">
        <f t="shared" si="385"/>
        <v>27</v>
      </c>
      <c r="Q1591" s="50">
        <f t="shared" si="386"/>
        <v>27.27</v>
      </c>
    </row>
    <row r="1592" spans="1:20" ht="30.75" thickBot="1" x14ac:dyDescent="0.3">
      <c r="A1592" s="24">
        <v>913</v>
      </c>
      <c r="B1592" s="1" t="s">
        <v>2002</v>
      </c>
      <c r="C1592" s="28" t="s">
        <v>23</v>
      </c>
      <c r="D1592" s="36">
        <v>1</v>
      </c>
      <c r="E1592" s="118">
        <v>36</v>
      </c>
      <c r="F1592" s="128">
        <v>38</v>
      </c>
      <c r="G1592" s="154">
        <v>38.380000000000003</v>
      </c>
      <c r="H1592" s="31">
        <f t="shared" si="387"/>
        <v>37.46</v>
      </c>
      <c r="I1592" s="32">
        <f t="shared" si="388"/>
        <v>1.2785929766739697</v>
      </c>
      <c r="J1592" s="32">
        <f t="shared" si="389"/>
        <v>3.4132220413079812</v>
      </c>
      <c r="K1592" s="33">
        <f t="shared" si="390"/>
        <v>37.46</v>
      </c>
      <c r="L1592" s="33">
        <f t="shared" si="391"/>
        <v>37.46</v>
      </c>
      <c r="M1592" s="33">
        <f t="shared" si="392"/>
        <v>37.46</v>
      </c>
      <c r="N1592" s="33">
        <f t="shared" si="393"/>
        <v>37.46</v>
      </c>
      <c r="O1592" s="50">
        <f t="shared" si="384"/>
        <v>36</v>
      </c>
      <c r="P1592" s="50">
        <f t="shared" si="385"/>
        <v>38</v>
      </c>
      <c r="Q1592" s="50">
        <f t="shared" si="386"/>
        <v>38.380000000000003</v>
      </c>
    </row>
    <row r="1593" spans="1:20" ht="24.75" thickBot="1" x14ac:dyDescent="0.3">
      <c r="A1593" s="24">
        <v>914</v>
      </c>
      <c r="B1593" s="1" t="s">
        <v>2003</v>
      </c>
      <c r="C1593" s="28" t="s">
        <v>23</v>
      </c>
      <c r="D1593" s="36">
        <v>1</v>
      </c>
      <c r="E1593" s="118">
        <v>3477</v>
      </c>
      <c r="F1593" s="128">
        <v>3661</v>
      </c>
      <c r="G1593" s="154">
        <v>3697.61</v>
      </c>
      <c r="H1593" s="31">
        <f t="shared" si="387"/>
        <v>3611.8700000000003</v>
      </c>
      <c r="I1593" s="32">
        <f t="shared" si="388"/>
        <v>118.22652282800173</v>
      </c>
      <c r="J1593" s="32">
        <f t="shared" si="389"/>
        <v>3.2732773557188302</v>
      </c>
      <c r="K1593" s="33">
        <f t="shared" si="390"/>
        <v>3611.8700000000003</v>
      </c>
      <c r="L1593" s="33">
        <f t="shared" si="391"/>
        <v>3611.8700000000003</v>
      </c>
      <c r="M1593" s="33">
        <f t="shared" si="392"/>
        <v>3611.87</v>
      </c>
      <c r="N1593" s="33">
        <f t="shared" si="393"/>
        <v>3611.87</v>
      </c>
      <c r="O1593" s="50">
        <f t="shared" si="384"/>
        <v>3477</v>
      </c>
      <c r="P1593" s="50">
        <f t="shared" si="385"/>
        <v>3661</v>
      </c>
      <c r="Q1593" s="50">
        <f t="shared" si="386"/>
        <v>3697.61</v>
      </c>
    </row>
    <row r="1594" spans="1:20" ht="30.75" thickBot="1" x14ac:dyDescent="0.3">
      <c r="A1594" s="24">
        <v>915</v>
      </c>
      <c r="B1594" s="1" t="s">
        <v>2004</v>
      </c>
      <c r="C1594" s="28" t="s">
        <v>23</v>
      </c>
      <c r="D1594" s="36">
        <v>1</v>
      </c>
      <c r="E1594" s="118">
        <v>752</v>
      </c>
      <c r="F1594" s="128">
        <v>792</v>
      </c>
      <c r="G1594" s="154">
        <v>799.92</v>
      </c>
      <c r="H1594" s="31">
        <f t="shared" si="387"/>
        <v>781.30666666666673</v>
      </c>
      <c r="I1594" s="32">
        <f t="shared" si="388"/>
        <v>25.687392497747464</v>
      </c>
      <c r="J1594" s="32">
        <f t="shared" si="389"/>
        <v>3.2877477684068737</v>
      </c>
      <c r="K1594" s="33">
        <f t="shared" si="390"/>
        <v>781.30666666666673</v>
      </c>
      <c r="L1594" s="33">
        <f t="shared" si="391"/>
        <v>781.30666666666673</v>
      </c>
      <c r="M1594" s="33">
        <f t="shared" si="392"/>
        <v>781.31</v>
      </c>
      <c r="N1594" s="33">
        <f t="shared" si="393"/>
        <v>781.31</v>
      </c>
      <c r="O1594" s="50">
        <f t="shared" si="384"/>
        <v>752</v>
      </c>
      <c r="P1594" s="50">
        <f t="shared" si="385"/>
        <v>792</v>
      </c>
      <c r="Q1594" s="50">
        <f t="shared" si="386"/>
        <v>799.92</v>
      </c>
    </row>
    <row r="1595" spans="1:20" ht="45.75" thickBot="1" x14ac:dyDescent="0.3">
      <c r="A1595" s="24">
        <v>916</v>
      </c>
      <c r="B1595" s="1" t="s">
        <v>2005</v>
      </c>
      <c r="C1595" s="28" t="s">
        <v>23</v>
      </c>
      <c r="D1595" s="36">
        <v>1</v>
      </c>
      <c r="E1595" s="118">
        <v>5768</v>
      </c>
      <c r="F1595" s="128">
        <v>6074</v>
      </c>
      <c r="G1595" s="154">
        <v>6134.74</v>
      </c>
      <c r="H1595" s="31">
        <f t="shared" si="387"/>
        <v>5992.246666666666</v>
      </c>
      <c r="I1595" s="32">
        <f t="shared" si="388"/>
        <v>196.5636348191936</v>
      </c>
      <c r="J1595" s="32">
        <f t="shared" si="389"/>
        <v>3.2802994561727035</v>
      </c>
      <c r="K1595" s="33">
        <f t="shared" si="390"/>
        <v>5992.246666666666</v>
      </c>
      <c r="L1595" s="33">
        <f t="shared" si="391"/>
        <v>5992.246666666666</v>
      </c>
      <c r="M1595" s="33">
        <f t="shared" si="392"/>
        <v>5992.25</v>
      </c>
      <c r="N1595" s="33">
        <f t="shared" si="393"/>
        <v>5992.25</v>
      </c>
      <c r="O1595" s="50">
        <f t="shared" si="384"/>
        <v>5768</v>
      </c>
      <c r="P1595" s="50">
        <f t="shared" si="385"/>
        <v>6074</v>
      </c>
      <c r="Q1595" s="50">
        <f t="shared" si="386"/>
        <v>6134.74</v>
      </c>
    </row>
    <row r="1596" spans="1:20" ht="30.75" thickBot="1" x14ac:dyDescent="0.3">
      <c r="A1596" s="24">
        <v>917</v>
      </c>
      <c r="B1596" s="1" t="s">
        <v>2006</v>
      </c>
      <c r="C1596" s="28" t="s">
        <v>23</v>
      </c>
      <c r="D1596" s="36">
        <v>1</v>
      </c>
      <c r="E1596" s="118">
        <v>23175</v>
      </c>
      <c r="F1596" s="128">
        <v>24403</v>
      </c>
      <c r="G1596" s="154">
        <v>24647.03</v>
      </c>
      <c r="H1596" s="31">
        <f t="shared" si="387"/>
        <v>24075.01</v>
      </c>
      <c r="I1596" s="32">
        <f t="shared" si="388"/>
        <v>788.92405230161376</v>
      </c>
      <c r="J1596" s="32">
        <f t="shared" si="389"/>
        <v>3.2769417429177135</v>
      </c>
      <c r="K1596" s="33">
        <f t="shared" si="390"/>
        <v>24075.01</v>
      </c>
      <c r="L1596" s="33">
        <f t="shared" si="391"/>
        <v>24075.01</v>
      </c>
      <c r="M1596" s="33">
        <f t="shared" si="392"/>
        <v>24075.01</v>
      </c>
      <c r="N1596" s="33">
        <f t="shared" si="393"/>
        <v>24075.01</v>
      </c>
      <c r="O1596" s="50">
        <f t="shared" si="384"/>
        <v>23175</v>
      </c>
      <c r="P1596" s="50">
        <f t="shared" si="385"/>
        <v>24403</v>
      </c>
      <c r="Q1596" s="50">
        <f t="shared" si="386"/>
        <v>24647.03</v>
      </c>
    </row>
    <row r="1597" spans="1:20" ht="30.75" thickBot="1" x14ac:dyDescent="0.3">
      <c r="A1597" s="24">
        <v>918</v>
      </c>
      <c r="B1597" s="1" t="s">
        <v>2007</v>
      </c>
      <c r="C1597" s="28" t="s">
        <v>23</v>
      </c>
      <c r="D1597" s="36">
        <v>1</v>
      </c>
      <c r="E1597" s="118">
        <v>567</v>
      </c>
      <c r="F1597" s="128">
        <v>597</v>
      </c>
      <c r="G1597" s="154">
        <v>602.97</v>
      </c>
      <c r="H1597" s="31">
        <f t="shared" si="387"/>
        <v>588.99</v>
      </c>
      <c r="I1597" s="32">
        <f t="shared" si="388"/>
        <v>19.276418235761547</v>
      </c>
      <c r="J1597" s="32">
        <f t="shared" si="389"/>
        <v>3.2727921078051487</v>
      </c>
      <c r="K1597" s="33">
        <f t="shared" si="390"/>
        <v>588.99</v>
      </c>
      <c r="L1597" s="33">
        <f t="shared" si="391"/>
        <v>588.99</v>
      </c>
      <c r="M1597" s="33">
        <f t="shared" si="392"/>
        <v>588.99</v>
      </c>
      <c r="N1597" s="33">
        <f t="shared" si="393"/>
        <v>588.99</v>
      </c>
      <c r="O1597" s="50">
        <f t="shared" si="384"/>
        <v>567</v>
      </c>
      <c r="P1597" s="50">
        <f t="shared" si="385"/>
        <v>597</v>
      </c>
      <c r="Q1597" s="50">
        <f t="shared" si="386"/>
        <v>602.97</v>
      </c>
    </row>
    <row r="1598" spans="1:20" ht="30.75" thickBot="1" x14ac:dyDescent="0.3">
      <c r="A1598" s="24">
        <v>919</v>
      </c>
      <c r="B1598" s="1" t="s">
        <v>2008</v>
      </c>
      <c r="C1598" s="28" t="s">
        <v>23</v>
      </c>
      <c r="D1598" s="36">
        <v>1</v>
      </c>
      <c r="E1598" s="118">
        <v>1318</v>
      </c>
      <c r="F1598" s="128">
        <v>1388</v>
      </c>
      <c r="G1598" s="154">
        <v>1401.88</v>
      </c>
      <c r="H1598" s="31">
        <f t="shared" si="387"/>
        <v>1369.2933333333333</v>
      </c>
      <c r="I1598" s="32">
        <f t="shared" si="388"/>
        <v>44.960183866765234</v>
      </c>
      <c r="J1598" s="32">
        <f t="shared" si="389"/>
        <v>3.2834589033831492</v>
      </c>
      <c r="K1598" s="33">
        <f t="shared" si="390"/>
        <v>1369.2933333333333</v>
      </c>
      <c r="L1598" s="33">
        <f t="shared" si="391"/>
        <v>1369.2933333333333</v>
      </c>
      <c r="M1598" s="33">
        <f t="shared" si="392"/>
        <v>1369.29</v>
      </c>
      <c r="N1598" s="33">
        <f t="shared" si="393"/>
        <v>1369.29</v>
      </c>
      <c r="O1598" s="50">
        <f t="shared" si="384"/>
        <v>1318</v>
      </c>
      <c r="P1598" s="50">
        <f t="shared" si="385"/>
        <v>1388</v>
      </c>
      <c r="Q1598" s="50">
        <f t="shared" si="386"/>
        <v>1401.88</v>
      </c>
    </row>
    <row r="1599" spans="1:20" ht="45.75" thickBot="1" x14ac:dyDescent="0.3">
      <c r="A1599" s="24">
        <v>920</v>
      </c>
      <c r="B1599" s="1" t="s">
        <v>2009</v>
      </c>
      <c r="C1599" s="28" t="s">
        <v>23</v>
      </c>
      <c r="D1599" s="36">
        <v>1</v>
      </c>
      <c r="E1599" s="118">
        <v>5768</v>
      </c>
      <c r="F1599" s="128">
        <v>6074</v>
      </c>
      <c r="G1599" s="154">
        <v>6134.74</v>
      </c>
      <c r="H1599" s="31">
        <f t="shared" si="387"/>
        <v>5992.246666666666</v>
      </c>
      <c r="I1599" s="32">
        <f t="shared" si="388"/>
        <v>196.5636348191936</v>
      </c>
      <c r="J1599" s="32">
        <f t="shared" si="389"/>
        <v>3.2802994561727035</v>
      </c>
      <c r="K1599" s="33">
        <f t="shared" si="390"/>
        <v>5992.246666666666</v>
      </c>
      <c r="L1599" s="33">
        <f t="shared" si="391"/>
        <v>5992.246666666666</v>
      </c>
      <c r="M1599" s="33">
        <f t="shared" si="392"/>
        <v>5992.25</v>
      </c>
      <c r="N1599" s="33">
        <f t="shared" si="393"/>
        <v>5992.25</v>
      </c>
      <c r="O1599" s="50">
        <f t="shared" si="384"/>
        <v>5768</v>
      </c>
      <c r="P1599" s="50">
        <f t="shared" si="385"/>
        <v>6074</v>
      </c>
      <c r="Q1599" s="50">
        <f t="shared" si="386"/>
        <v>6134.74</v>
      </c>
    </row>
    <row r="1600" spans="1:20" ht="15.75" thickBot="1" x14ac:dyDescent="0.3">
      <c r="A1600" s="157" t="s">
        <v>135</v>
      </c>
      <c r="B1600" s="159"/>
      <c r="C1600" s="159"/>
      <c r="D1600" s="159"/>
      <c r="E1600" s="163"/>
      <c r="F1600" s="163"/>
      <c r="G1600" s="163"/>
      <c r="H1600" s="159"/>
      <c r="I1600" s="159"/>
      <c r="J1600" s="159"/>
      <c r="K1600" s="159"/>
      <c r="L1600" s="159"/>
      <c r="M1600" s="159"/>
      <c r="N1600" s="160"/>
      <c r="O1600" s="50"/>
      <c r="P1600" s="50"/>
      <c r="Q1600" s="50"/>
      <c r="R1600" s="135">
        <f>SUM(O1580:O1599)</f>
        <v>142631</v>
      </c>
      <c r="S1600" s="135">
        <f>SUM(P1580:P1599)</f>
        <v>150191</v>
      </c>
      <c r="T1600" s="135">
        <f>SUM(Q1580:Q1599)</f>
        <v>151692.91</v>
      </c>
    </row>
    <row r="1601" spans="1:17" ht="30.75" thickBot="1" x14ac:dyDescent="0.3">
      <c r="A1601" s="24">
        <v>921</v>
      </c>
      <c r="B1601" s="1" t="s">
        <v>2010</v>
      </c>
      <c r="C1601" s="28" t="s">
        <v>23</v>
      </c>
      <c r="D1601" s="36">
        <v>1</v>
      </c>
      <c r="E1601" s="117">
        <v>15</v>
      </c>
      <c r="F1601" s="128">
        <v>16</v>
      </c>
      <c r="G1601" s="154">
        <v>16.16</v>
      </c>
      <c r="H1601" s="31">
        <f t="shared" ref="H1601:H1620" si="394">AVERAGE(E1601:G1601)</f>
        <v>15.719999999999999</v>
      </c>
      <c r="I1601" s="32">
        <f t="shared" ref="I1601:I1620" si="395">SQRT(VAR(E1601:G1601))</f>
        <v>0.62864934582006848</v>
      </c>
      <c r="J1601" s="32">
        <f t="shared" ref="J1601:J1620" si="396">I1601/H1601*100</f>
        <v>3.9990416400767717</v>
      </c>
      <c r="K1601" s="33">
        <f t="shared" ref="K1601:K1620" si="397">D1601*SUM(E1601:G1601)/COLUMNS(E1601:G1601)</f>
        <v>15.719999999999999</v>
      </c>
      <c r="L1601" s="33">
        <f t="shared" ref="L1601:L1620" si="398">K1601/D1601</f>
        <v>15.719999999999999</v>
      </c>
      <c r="M1601" s="33">
        <f t="shared" ref="M1601:M1620" si="399">ROUND(L1601,2)</f>
        <v>15.72</v>
      </c>
      <c r="N1601" s="33">
        <f t="shared" ref="N1601:N1620" si="400">M1601*D1601</f>
        <v>15.72</v>
      </c>
      <c r="O1601" s="50">
        <f t="shared" si="384"/>
        <v>15</v>
      </c>
      <c r="P1601" s="50">
        <f t="shared" si="385"/>
        <v>16</v>
      </c>
      <c r="Q1601" s="50">
        <f t="shared" si="386"/>
        <v>16.16</v>
      </c>
    </row>
    <row r="1602" spans="1:17" ht="30.75" thickBot="1" x14ac:dyDescent="0.3">
      <c r="A1602" s="24">
        <v>922</v>
      </c>
      <c r="B1602" s="1" t="s">
        <v>2011</v>
      </c>
      <c r="C1602" s="28" t="s">
        <v>23</v>
      </c>
      <c r="D1602" s="36">
        <v>1</v>
      </c>
      <c r="E1602" s="118">
        <v>15</v>
      </c>
      <c r="F1602" s="128">
        <v>16</v>
      </c>
      <c r="G1602" s="154">
        <v>16.16</v>
      </c>
      <c r="H1602" s="31">
        <f t="shared" si="394"/>
        <v>15.719999999999999</v>
      </c>
      <c r="I1602" s="32">
        <f t="shared" si="395"/>
        <v>0.62864934582006848</v>
      </c>
      <c r="J1602" s="32">
        <f t="shared" si="396"/>
        <v>3.9990416400767717</v>
      </c>
      <c r="K1602" s="33">
        <f t="shared" si="397"/>
        <v>15.719999999999999</v>
      </c>
      <c r="L1602" s="33">
        <f t="shared" si="398"/>
        <v>15.719999999999999</v>
      </c>
      <c r="M1602" s="33">
        <f t="shared" si="399"/>
        <v>15.72</v>
      </c>
      <c r="N1602" s="33">
        <f t="shared" si="400"/>
        <v>15.72</v>
      </c>
      <c r="O1602" s="50">
        <f t="shared" si="384"/>
        <v>15</v>
      </c>
      <c r="P1602" s="50">
        <f t="shared" si="385"/>
        <v>16</v>
      </c>
      <c r="Q1602" s="50">
        <f t="shared" si="386"/>
        <v>16.16</v>
      </c>
    </row>
    <row r="1603" spans="1:17" ht="30.75" thickBot="1" x14ac:dyDescent="0.3">
      <c r="A1603" s="24">
        <v>923</v>
      </c>
      <c r="B1603" s="1" t="s">
        <v>2012</v>
      </c>
      <c r="C1603" s="28" t="s">
        <v>23</v>
      </c>
      <c r="D1603" s="36">
        <v>1</v>
      </c>
      <c r="E1603" s="118">
        <v>82</v>
      </c>
      <c r="F1603" s="128">
        <v>86</v>
      </c>
      <c r="G1603" s="154">
        <v>86.86</v>
      </c>
      <c r="H1603" s="31">
        <f t="shared" si="394"/>
        <v>84.953333333333333</v>
      </c>
      <c r="I1603" s="32">
        <f t="shared" si="395"/>
        <v>2.5935561172516266</v>
      </c>
      <c r="J1603" s="32">
        <f t="shared" si="396"/>
        <v>3.0529186030584947</v>
      </c>
      <c r="K1603" s="33">
        <f t="shared" si="397"/>
        <v>84.953333333333333</v>
      </c>
      <c r="L1603" s="33">
        <f t="shared" si="398"/>
        <v>84.953333333333333</v>
      </c>
      <c r="M1603" s="33">
        <f t="shared" si="399"/>
        <v>84.95</v>
      </c>
      <c r="N1603" s="33">
        <f t="shared" si="400"/>
        <v>84.95</v>
      </c>
      <c r="O1603" s="50">
        <f t="shared" si="384"/>
        <v>82</v>
      </c>
      <c r="P1603" s="50">
        <f t="shared" si="385"/>
        <v>86</v>
      </c>
      <c r="Q1603" s="50">
        <f t="shared" si="386"/>
        <v>86.86</v>
      </c>
    </row>
    <row r="1604" spans="1:17" ht="24.75" thickBot="1" x14ac:dyDescent="0.3">
      <c r="A1604" s="24">
        <v>924</v>
      </c>
      <c r="B1604" s="1" t="s">
        <v>2013</v>
      </c>
      <c r="C1604" s="28" t="s">
        <v>23</v>
      </c>
      <c r="D1604" s="36">
        <v>1</v>
      </c>
      <c r="E1604" s="118">
        <v>608</v>
      </c>
      <c r="F1604" s="128">
        <v>640</v>
      </c>
      <c r="G1604" s="154">
        <v>646.4</v>
      </c>
      <c r="H1604" s="31">
        <f t="shared" si="394"/>
        <v>631.4666666666667</v>
      </c>
      <c r="I1604" s="32">
        <f t="shared" si="395"/>
        <v>20.57312162345163</v>
      </c>
      <c r="J1604" s="32">
        <f t="shared" si="396"/>
        <v>3.2579901219570782</v>
      </c>
      <c r="K1604" s="33">
        <f t="shared" si="397"/>
        <v>631.4666666666667</v>
      </c>
      <c r="L1604" s="33">
        <f t="shared" si="398"/>
        <v>631.4666666666667</v>
      </c>
      <c r="M1604" s="33">
        <f t="shared" si="399"/>
        <v>631.47</v>
      </c>
      <c r="N1604" s="33">
        <f t="shared" si="400"/>
        <v>631.47</v>
      </c>
      <c r="O1604" s="50">
        <f t="shared" si="384"/>
        <v>608</v>
      </c>
      <c r="P1604" s="50">
        <f t="shared" si="385"/>
        <v>640</v>
      </c>
      <c r="Q1604" s="50">
        <f t="shared" si="386"/>
        <v>646.4</v>
      </c>
    </row>
    <row r="1605" spans="1:17" ht="30.75" thickBot="1" x14ac:dyDescent="0.3">
      <c r="A1605" s="24">
        <v>925</v>
      </c>
      <c r="B1605" s="1" t="s">
        <v>2014</v>
      </c>
      <c r="C1605" s="28" t="s">
        <v>23</v>
      </c>
      <c r="D1605" s="36">
        <v>1</v>
      </c>
      <c r="E1605" s="118">
        <v>6129</v>
      </c>
      <c r="F1605" s="128">
        <v>6454</v>
      </c>
      <c r="G1605" s="154">
        <v>6518.54</v>
      </c>
      <c r="H1605" s="31">
        <f t="shared" si="394"/>
        <v>6367.18</v>
      </c>
      <c r="I1605" s="32">
        <f t="shared" si="395"/>
        <v>208.77891943393135</v>
      </c>
      <c r="J1605" s="32">
        <f t="shared" si="396"/>
        <v>3.2789856645160236</v>
      </c>
      <c r="K1605" s="33">
        <f t="shared" si="397"/>
        <v>6367.18</v>
      </c>
      <c r="L1605" s="33">
        <f t="shared" si="398"/>
        <v>6367.18</v>
      </c>
      <c r="M1605" s="33">
        <f t="shared" si="399"/>
        <v>6367.18</v>
      </c>
      <c r="N1605" s="33">
        <f t="shared" si="400"/>
        <v>6367.18</v>
      </c>
      <c r="O1605" s="50">
        <f t="shared" si="384"/>
        <v>6129</v>
      </c>
      <c r="P1605" s="50">
        <f t="shared" si="385"/>
        <v>6454</v>
      </c>
      <c r="Q1605" s="50">
        <f t="shared" si="386"/>
        <v>6518.54</v>
      </c>
    </row>
    <row r="1606" spans="1:17" ht="30.75" thickBot="1" x14ac:dyDescent="0.3">
      <c r="A1606" s="24">
        <v>926</v>
      </c>
      <c r="B1606" s="1" t="s">
        <v>2015</v>
      </c>
      <c r="C1606" s="28" t="s">
        <v>23</v>
      </c>
      <c r="D1606" s="36">
        <v>1</v>
      </c>
      <c r="E1606" s="118">
        <v>4069</v>
      </c>
      <c r="F1606" s="128">
        <v>4285</v>
      </c>
      <c r="G1606" s="154">
        <v>4327.8500000000004</v>
      </c>
      <c r="H1606" s="31">
        <f t="shared" si="394"/>
        <v>4227.2833333333338</v>
      </c>
      <c r="I1606" s="32">
        <f t="shared" si="395"/>
        <v>138.74163338138041</v>
      </c>
      <c r="J1606" s="32">
        <f t="shared" si="396"/>
        <v>3.2820519099669307</v>
      </c>
      <c r="K1606" s="33">
        <f t="shared" si="397"/>
        <v>4227.2833333333338</v>
      </c>
      <c r="L1606" s="33">
        <f t="shared" si="398"/>
        <v>4227.2833333333338</v>
      </c>
      <c r="M1606" s="33">
        <f t="shared" si="399"/>
        <v>4227.28</v>
      </c>
      <c r="N1606" s="33">
        <f t="shared" si="400"/>
        <v>4227.28</v>
      </c>
      <c r="O1606" s="50">
        <f t="shared" si="384"/>
        <v>4069</v>
      </c>
      <c r="P1606" s="50">
        <f t="shared" si="385"/>
        <v>4285</v>
      </c>
      <c r="Q1606" s="50">
        <f t="shared" si="386"/>
        <v>4327.8500000000004</v>
      </c>
    </row>
    <row r="1607" spans="1:17" ht="30.75" thickBot="1" x14ac:dyDescent="0.3">
      <c r="A1607" s="24">
        <v>927</v>
      </c>
      <c r="B1607" s="1" t="s">
        <v>2016</v>
      </c>
      <c r="C1607" s="28" t="s">
        <v>23</v>
      </c>
      <c r="D1607" s="36">
        <v>1</v>
      </c>
      <c r="E1607" s="118">
        <v>597</v>
      </c>
      <c r="F1607" s="128">
        <v>629</v>
      </c>
      <c r="G1607" s="154">
        <v>635.29</v>
      </c>
      <c r="H1607" s="31">
        <f t="shared" si="394"/>
        <v>620.42999999999995</v>
      </c>
      <c r="I1607" s="32">
        <f t="shared" si="395"/>
        <v>20.5332583873091</v>
      </c>
      <c r="J1607" s="32">
        <f t="shared" si="396"/>
        <v>3.3095205562769534</v>
      </c>
      <c r="K1607" s="33">
        <f t="shared" si="397"/>
        <v>620.42999999999995</v>
      </c>
      <c r="L1607" s="33">
        <f t="shared" si="398"/>
        <v>620.42999999999995</v>
      </c>
      <c r="M1607" s="33">
        <f t="shared" si="399"/>
        <v>620.42999999999995</v>
      </c>
      <c r="N1607" s="33">
        <f t="shared" si="400"/>
        <v>620.42999999999995</v>
      </c>
      <c r="O1607" s="50">
        <f t="shared" si="384"/>
        <v>597</v>
      </c>
      <c r="P1607" s="50">
        <f t="shared" si="385"/>
        <v>629</v>
      </c>
      <c r="Q1607" s="50">
        <f t="shared" si="386"/>
        <v>635.29</v>
      </c>
    </row>
    <row r="1608" spans="1:17" ht="24.75" thickBot="1" x14ac:dyDescent="0.3">
      <c r="A1608" s="24">
        <v>928</v>
      </c>
      <c r="B1608" s="1" t="s">
        <v>547</v>
      </c>
      <c r="C1608" s="28" t="s">
        <v>23</v>
      </c>
      <c r="D1608" s="39">
        <v>1</v>
      </c>
      <c r="E1608" s="118">
        <v>8961</v>
      </c>
      <c r="F1608" s="128">
        <v>9436</v>
      </c>
      <c r="G1608" s="154">
        <v>9530.36</v>
      </c>
      <c r="H1608" s="31">
        <f t="shared" si="394"/>
        <v>9309.1200000000008</v>
      </c>
      <c r="I1608" s="32">
        <f t="shared" si="395"/>
        <v>305.15013223002234</v>
      </c>
      <c r="J1608" s="32">
        <f t="shared" si="396"/>
        <v>3.2779696924094042</v>
      </c>
      <c r="K1608" s="33">
        <f t="shared" si="397"/>
        <v>9309.1200000000008</v>
      </c>
      <c r="L1608" s="33">
        <f t="shared" si="398"/>
        <v>9309.1200000000008</v>
      </c>
      <c r="M1608" s="33">
        <f t="shared" si="399"/>
        <v>9309.1200000000008</v>
      </c>
      <c r="N1608" s="33">
        <f t="shared" si="400"/>
        <v>9309.1200000000008</v>
      </c>
      <c r="O1608" s="50">
        <f t="shared" si="384"/>
        <v>8961</v>
      </c>
      <c r="P1608" s="50">
        <f t="shared" si="385"/>
        <v>9436</v>
      </c>
      <c r="Q1608" s="50">
        <f t="shared" si="386"/>
        <v>9530.36</v>
      </c>
    </row>
    <row r="1609" spans="1:17" ht="30.75" thickBot="1" x14ac:dyDescent="0.3">
      <c r="A1609" s="24">
        <v>929</v>
      </c>
      <c r="B1609" s="1" t="s">
        <v>2017</v>
      </c>
      <c r="C1609" s="28" t="s">
        <v>23</v>
      </c>
      <c r="D1609" s="36">
        <v>1</v>
      </c>
      <c r="E1609" s="118">
        <v>39</v>
      </c>
      <c r="F1609" s="128">
        <v>41</v>
      </c>
      <c r="G1609" s="154">
        <v>41.410000000000004</v>
      </c>
      <c r="H1609" s="31">
        <f t="shared" si="394"/>
        <v>40.47</v>
      </c>
      <c r="I1609" s="32">
        <f t="shared" si="395"/>
        <v>1.2894572501638057</v>
      </c>
      <c r="J1609" s="32">
        <f t="shared" si="396"/>
        <v>3.1862052141433304</v>
      </c>
      <c r="K1609" s="33">
        <f t="shared" si="397"/>
        <v>40.47</v>
      </c>
      <c r="L1609" s="33">
        <f t="shared" si="398"/>
        <v>40.47</v>
      </c>
      <c r="M1609" s="33">
        <f t="shared" si="399"/>
        <v>40.47</v>
      </c>
      <c r="N1609" s="33">
        <f t="shared" si="400"/>
        <v>40.47</v>
      </c>
      <c r="O1609" s="50">
        <f t="shared" si="384"/>
        <v>39</v>
      </c>
      <c r="P1609" s="50">
        <f t="shared" si="385"/>
        <v>41</v>
      </c>
      <c r="Q1609" s="50">
        <f t="shared" si="386"/>
        <v>41.410000000000004</v>
      </c>
    </row>
    <row r="1610" spans="1:17" ht="30.75" thickBot="1" x14ac:dyDescent="0.3">
      <c r="A1610" s="24">
        <v>930</v>
      </c>
      <c r="B1610" s="1" t="s">
        <v>2018</v>
      </c>
      <c r="C1610" s="28" t="s">
        <v>23</v>
      </c>
      <c r="D1610" s="36">
        <v>1</v>
      </c>
      <c r="E1610" s="118">
        <v>15</v>
      </c>
      <c r="F1610" s="128">
        <v>16</v>
      </c>
      <c r="G1610" s="154">
        <v>16.16</v>
      </c>
      <c r="H1610" s="31">
        <f t="shared" si="394"/>
        <v>15.719999999999999</v>
      </c>
      <c r="I1610" s="32">
        <f t="shared" si="395"/>
        <v>0.62864934582006848</v>
      </c>
      <c r="J1610" s="32">
        <f t="shared" si="396"/>
        <v>3.9990416400767717</v>
      </c>
      <c r="K1610" s="33">
        <f t="shared" si="397"/>
        <v>15.719999999999999</v>
      </c>
      <c r="L1610" s="33">
        <f t="shared" si="398"/>
        <v>15.719999999999999</v>
      </c>
      <c r="M1610" s="33">
        <f t="shared" si="399"/>
        <v>15.72</v>
      </c>
      <c r="N1610" s="33">
        <f t="shared" si="400"/>
        <v>15.72</v>
      </c>
      <c r="O1610" s="50">
        <f t="shared" si="384"/>
        <v>15</v>
      </c>
      <c r="P1610" s="50">
        <f t="shared" si="385"/>
        <v>16</v>
      </c>
      <c r="Q1610" s="50">
        <f t="shared" si="386"/>
        <v>16.16</v>
      </c>
    </row>
    <row r="1611" spans="1:17" ht="24.75" thickBot="1" x14ac:dyDescent="0.3">
      <c r="A1611" s="24">
        <v>931</v>
      </c>
      <c r="B1611" s="1" t="s">
        <v>2019</v>
      </c>
      <c r="C1611" s="28" t="s">
        <v>23</v>
      </c>
      <c r="D1611" s="36">
        <v>1</v>
      </c>
      <c r="E1611" s="118">
        <v>10</v>
      </c>
      <c r="F1611" s="128">
        <v>11</v>
      </c>
      <c r="G1611" s="154">
        <v>11.11</v>
      </c>
      <c r="H1611" s="31">
        <f t="shared" si="394"/>
        <v>10.703333333333333</v>
      </c>
      <c r="I1611" s="32">
        <f t="shared" si="395"/>
        <v>0.61158264636378712</v>
      </c>
      <c r="J1611" s="32">
        <f t="shared" si="396"/>
        <v>5.7139456215863014</v>
      </c>
      <c r="K1611" s="33">
        <f t="shared" si="397"/>
        <v>10.703333333333333</v>
      </c>
      <c r="L1611" s="33">
        <f t="shared" si="398"/>
        <v>10.703333333333333</v>
      </c>
      <c r="M1611" s="33">
        <f t="shared" si="399"/>
        <v>10.7</v>
      </c>
      <c r="N1611" s="33">
        <f t="shared" si="400"/>
        <v>10.7</v>
      </c>
      <c r="O1611" s="50">
        <f t="shared" si="384"/>
        <v>10</v>
      </c>
      <c r="P1611" s="50">
        <f t="shared" si="385"/>
        <v>11</v>
      </c>
      <c r="Q1611" s="50">
        <f t="shared" si="386"/>
        <v>11.11</v>
      </c>
    </row>
    <row r="1612" spans="1:17" ht="30.75" thickBot="1" x14ac:dyDescent="0.3">
      <c r="A1612" s="24">
        <v>932</v>
      </c>
      <c r="B1612" s="1" t="s">
        <v>2020</v>
      </c>
      <c r="C1612" s="28" t="s">
        <v>23</v>
      </c>
      <c r="D1612" s="36">
        <v>1</v>
      </c>
      <c r="E1612" s="118">
        <v>1936</v>
      </c>
      <c r="F1612" s="128">
        <v>2039</v>
      </c>
      <c r="G1612" s="154">
        <v>2059.39</v>
      </c>
      <c r="H1612" s="31">
        <f t="shared" si="394"/>
        <v>2011.4633333333331</v>
      </c>
      <c r="I1612" s="32">
        <f t="shared" si="395"/>
        <v>66.143586486773813</v>
      </c>
      <c r="J1612" s="32">
        <f t="shared" si="396"/>
        <v>3.2883317031269352</v>
      </c>
      <c r="K1612" s="33">
        <f t="shared" si="397"/>
        <v>2011.4633333333331</v>
      </c>
      <c r="L1612" s="33">
        <f t="shared" si="398"/>
        <v>2011.4633333333331</v>
      </c>
      <c r="M1612" s="33">
        <f t="shared" si="399"/>
        <v>2011.46</v>
      </c>
      <c r="N1612" s="33">
        <f t="shared" si="400"/>
        <v>2011.46</v>
      </c>
      <c r="O1612" s="50">
        <f t="shared" ref="O1612:O1675" si="401">E1612*D1612</f>
        <v>1936</v>
      </c>
      <c r="P1612" s="50">
        <f t="shared" ref="P1612:P1675" si="402">F1612*D1612</f>
        <v>2039</v>
      </c>
      <c r="Q1612" s="50">
        <f t="shared" ref="Q1612:Q1675" si="403">G1612*D1612</f>
        <v>2059.39</v>
      </c>
    </row>
    <row r="1613" spans="1:17" ht="30.75" thickBot="1" x14ac:dyDescent="0.3">
      <c r="A1613" s="24">
        <v>933</v>
      </c>
      <c r="B1613" s="1" t="s">
        <v>2021</v>
      </c>
      <c r="C1613" s="28" t="s">
        <v>23</v>
      </c>
      <c r="D1613" s="36">
        <v>1</v>
      </c>
      <c r="E1613" s="118">
        <v>185</v>
      </c>
      <c r="F1613" s="128">
        <v>195</v>
      </c>
      <c r="G1613" s="154">
        <v>196.95</v>
      </c>
      <c r="H1613" s="31">
        <f t="shared" si="394"/>
        <v>192.31666666666669</v>
      </c>
      <c r="I1613" s="32">
        <f t="shared" si="395"/>
        <v>6.4109931627894658</v>
      </c>
      <c r="J1613" s="32">
        <f t="shared" si="396"/>
        <v>3.333560878476193</v>
      </c>
      <c r="K1613" s="33">
        <f t="shared" si="397"/>
        <v>192.31666666666669</v>
      </c>
      <c r="L1613" s="33">
        <f t="shared" si="398"/>
        <v>192.31666666666669</v>
      </c>
      <c r="M1613" s="33">
        <f t="shared" si="399"/>
        <v>192.32</v>
      </c>
      <c r="N1613" s="33">
        <f t="shared" si="400"/>
        <v>192.32</v>
      </c>
      <c r="O1613" s="50">
        <f t="shared" si="401"/>
        <v>185</v>
      </c>
      <c r="P1613" s="50">
        <f t="shared" si="402"/>
        <v>195</v>
      </c>
      <c r="Q1613" s="50">
        <f t="shared" si="403"/>
        <v>196.95</v>
      </c>
    </row>
    <row r="1614" spans="1:17" ht="30.75" thickBot="1" x14ac:dyDescent="0.3">
      <c r="A1614" s="24">
        <v>934</v>
      </c>
      <c r="B1614" s="1" t="s">
        <v>147</v>
      </c>
      <c r="C1614" s="28" t="s">
        <v>23</v>
      </c>
      <c r="D1614" s="36">
        <v>1</v>
      </c>
      <c r="E1614" s="118">
        <v>1936</v>
      </c>
      <c r="F1614" s="128">
        <v>2039</v>
      </c>
      <c r="G1614" s="154">
        <v>2059.39</v>
      </c>
      <c r="H1614" s="31">
        <f t="shared" si="394"/>
        <v>2011.4633333333331</v>
      </c>
      <c r="I1614" s="32">
        <f t="shared" si="395"/>
        <v>66.143586486773813</v>
      </c>
      <c r="J1614" s="32">
        <f t="shared" si="396"/>
        <v>3.2883317031269352</v>
      </c>
      <c r="K1614" s="33">
        <f t="shared" si="397"/>
        <v>2011.4633333333331</v>
      </c>
      <c r="L1614" s="33">
        <f t="shared" si="398"/>
        <v>2011.4633333333331</v>
      </c>
      <c r="M1614" s="33">
        <f t="shared" si="399"/>
        <v>2011.46</v>
      </c>
      <c r="N1614" s="33">
        <f t="shared" si="400"/>
        <v>2011.46</v>
      </c>
      <c r="O1614" s="50">
        <f t="shared" si="401"/>
        <v>1936</v>
      </c>
      <c r="P1614" s="50">
        <f t="shared" si="402"/>
        <v>2039</v>
      </c>
      <c r="Q1614" s="50">
        <f t="shared" si="403"/>
        <v>2059.39</v>
      </c>
    </row>
    <row r="1615" spans="1:17" ht="30.75" thickBot="1" x14ac:dyDescent="0.3">
      <c r="A1615" s="24">
        <v>935</v>
      </c>
      <c r="B1615" s="1" t="s">
        <v>2022</v>
      </c>
      <c r="C1615" s="28" t="s">
        <v>23</v>
      </c>
      <c r="D1615" s="36">
        <v>1</v>
      </c>
      <c r="E1615" s="118">
        <v>21</v>
      </c>
      <c r="F1615" s="128">
        <v>22</v>
      </c>
      <c r="G1615" s="154">
        <v>22.22</v>
      </c>
      <c r="H1615" s="31">
        <f t="shared" si="394"/>
        <v>21.74</v>
      </c>
      <c r="I1615" s="32">
        <f t="shared" si="395"/>
        <v>0.65023072828035389</v>
      </c>
      <c r="J1615" s="32">
        <f t="shared" si="396"/>
        <v>2.9909417124211313</v>
      </c>
      <c r="K1615" s="33">
        <f t="shared" si="397"/>
        <v>21.74</v>
      </c>
      <c r="L1615" s="33">
        <f t="shared" si="398"/>
        <v>21.74</v>
      </c>
      <c r="M1615" s="33">
        <f t="shared" si="399"/>
        <v>21.74</v>
      </c>
      <c r="N1615" s="33">
        <f t="shared" si="400"/>
        <v>21.74</v>
      </c>
      <c r="O1615" s="50">
        <f t="shared" si="401"/>
        <v>21</v>
      </c>
      <c r="P1615" s="50">
        <f t="shared" si="402"/>
        <v>22</v>
      </c>
      <c r="Q1615" s="50">
        <f t="shared" si="403"/>
        <v>22.22</v>
      </c>
    </row>
    <row r="1616" spans="1:17" ht="30.75" thickBot="1" x14ac:dyDescent="0.3">
      <c r="A1616" s="24">
        <v>936</v>
      </c>
      <c r="B1616" s="1" t="s">
        <v>2023</v>
      </c>
      <c r="C1616" s="28" t="s">
        <v>23</v>
      </c>
      <c r="D1616" s="36">
        <v>1</v>
      </c>
      <c r="E1616" s="118">
        <v>31</v>
      </c>
      <c r="F1616" s="128">
        <v>33</v>
      </c>
      <c r="G1616" s="154">
        <v>33.33</v>
      </c>
      <c r="H1616" s="31">
        <f t="shared" si="394"/>
        <v>32.443333333333335</v>
      </c>
      <c r="I1616" s="32">
        <f t="shared" si="395"/>
        <v>1.2608066201179828</v>
      </c>
      <c r="J1616" s="32">
        <f t="shared" si="396"/>
        <v>3.8861808901201562</v>
      </c>
      <c r="K1616" s="33">
        <f t="shared" si="397"/>
        <v>32.443333333333335</v>
      </c>
      <c r="L1616" s="33">
        <f t="shared" si="398"/>
        <v>32.443333333333335</v>
      </c>
      <c r="M1616" s="33">
        <f t="shared" si="399"/>
        <v>32.44</v>
      </c>
      <c r="N1616" s="33">
        <f t="shared" si="400"/>
        <v>32.44</v>
      </c>
      <c r="O1616" s="50">
        <f t="shared" si="401"/>
        <v>31</v>
      </c>
      <c r="P1616" s="50">
        <f t="shared" si="402"/>
        <v>33</v>
      </c>
      <c r="Q1616" s="50">
        <f t="shared" si="403"/>
        <v>33.33</v>
      </c>
    </row>
    <row r="1617" spans="1:20" ht="30.75" thickBot="1" x14ac:dyDescent="0.3">
      <c r="A1617" s="24">
        <v>937</v>
      </c>
      <c r="B1617" s="1" t="s">
        <v>2024</v>
      </c>
      <c r="C1617" s="28" t="s">
        <v>23</v>
      </c>
      <c r="D1617" s="36">
        <v>1</v>
      </c>
      <c r="E1617" s="118">
        <v>52</v>
      </c>
      <c r="F1617" s="128">
        <v>55</v>
      </c>
      <c r="G1617" s="154">
        <v>55.55</v>
      </c>
      <c r="H1617" s="31">
        <f t="shared" si="394"/>
        <v>54.183333333333337</v>
      </c>
      <c r="I1617" s="32">
        <f t="shared" si="395"/>
        <v>1.9107153983085314</v>
      </c>
      <c r="J1617" s="32">
        <f t="shared" si="396"/>
        <v>3.5263895385577322</v>
      </c>
      <c r="K1617" s="33">
        <f t="shared" si="397"/>
        <v>54.183333333333337</v>
      </c>
      <c r="L1617" s="33">
        <f t="shared" si="398"/>
        <v>54.183333333333337</v>
      </c>
      <c r="M1617" s="33">
        <f t="shared" si="399"/>
        <v>54.18</v>
      </c>
      <c r="N1617" s="33">
        <f t="shared" si="400"/>
        <v>54.18</v>
      </c>
      <c r="O1617" s="50">
        <f t="shared" si="401"/>
        <v>52</v>
      </c>
      <c r="P1617" s="50">
        <f t="shared" si="402"/>
        <v>55</v>
      </c>
      <c r="Q1617" s="50">
        <f t="shared" si="403"/>
        <v>55.55</v>
      </c>
    </row>
    <row r="1618" spans="1:20" ht="24.75" thickBot="1" x14ac:dyDescent="0.3">
      <c r="A1618" s="24">
        <v>938</v>
      </c>
      <c r="B1618" s="1" t="s">
        <v>2025</v>
      </c>
      <c r="C1618" s="28" t="s">
        <v>23</v>
      </c>
      <c r="D1618" s="36">
        <v>1</v>
      </c>
      <c r="E1618" s="118">
        <v>15</v>
      </c>
      <c r="F1618" s="128">
        <v>16</v>
      </c>
      <c r="G1618" s="154">
        <v>16.16</v>
      </c>
      <c r="H1618" s="31">
        <f t="shared" si="394"/>
        <v>15.719999999999999</v>
      </c>
      <c r="I1618" s="32">
        <f t="shared" si="395"/>
        <v>0.62864934582006848</v>
      </c>
      <c r="J1618" s="32">
        <f t="shared" si="396"/>
        <v>3.9990416400767717</v>
      </c>
      <c r="K1618" s="33">
        <f t="shared" si="397"/>
        <v>15.719999999999999</v>
      </c>
      <c r="L1618" s="33">
        <f t="shared" si="398"/>
        <v>15.719999999999999</v>
      </c>
      <c r="M1618" s="33">
        <f t="shared" si="399"/>
        <v>15.72</v>
      </c>
      <c r="N1618" s="33">
        <f t="shared" si="400"/>
        <v>15.72</v>
      </c>
      <c r="O1618" s="50">
        <f t="shared" si="401"/>
        <v>15</v>
      </c>
      <c r="P1618" s="50">
        <f t="shared" si="402"/>
        <v>16</v>
      </c>
      <c r="Q1618" s="50">
        <f t="shared" si="403"/>
        <v>16.16</v>
      </c>
    </row>
    <row r="1619" spans="1:20" ht="30.75" thickBot="1" x14ac:dyDescent="0.3">
      <c r="A1619" s="24">
        <v>939</v>
      </c>
      <c r="B1619" s="1" t="s">
        <v>2026</v>
      </c>
      <c r="C1619" s="28" t="s">
        <v>23</v>
      </c>
      <c r="D1619" s="36">
        <v>1</v>
      </c>
      <c r="E1619" s="118">
        <v>46</v>
      </c>
      <c r="F1619" s="128">
        <v>48</v>
      </c>
      <c r="G1619" s="154">
        <v>48.480000000000004</v>
      </c>
      <c r="H1619" s="31">
        <f t="shared" si="394"/>
        <v>47.493333333333339</v>
      </c>
      <c r="I1619" s="32">
        <f t="shared" si="395"/>
        <v>1.3153453285481107</v>
      </c>
      <c r="J1619" s="32">
        <f t="shared" si="396"/>
        <v>2.7695367670159543</v>
      </c>
      <c r="K1619" s="33">
        <f t="shared" si="397"/>
        <v>47.493333333333339</v>
      </c>
      <c r="L1619" s="33">
        <f t="shared" si="398"/>
        <v>47.493333333333339</v>
      </c>
      <c r="M1619" s="33">
        <f t="shared" si="399"/>
        <v>47.49</v>
      </c>
      <c r="N1619" s="33">
        <f t="shared" si="400"/>
        <v>47.49</v>
      </c>
      <c r="O1619" s="50">
        <f t="shared" si="401"/>
        <v>46</v>
      </c>
      <c r="P1619" s="50">
        <f t="shared" si="402"/>
        <v>48</v>
      </c>
      <c r="Q1619" s="50">
        <f t="shared" si="403"/>
        <v>48.480000000000004</v>
      </c>
    </row>
    <row r="1620" spans="1:20" ht="30.75" thickBot="1" x14ac:dyDescent="0.3">
      <c r="A1620" s="24">
        <v>940</v>
      </c>
      <c r="B1620" s="1" t="s">
        <v>2027</v>
      </c>
      <c r="C1620" s="28" t="s">
        <v>23</v>
      </c>
      <c r="D1620" s="36">
        <v>1</v>
      </c>
      <c r="E1620" s="118">
        <v>9579</v>
      </c>
      <c r="F1620" s="128">
        <v>10087</v>
      </c>
      <c r="G1620" s="154">
        <v>10187.870000000001</v>
      </c>
      <c r="H1620" s="31">
        <f t="shared" si="394"/>
        <v>9951.2900000000009</v>
      </c>
      <c r="I1620" s="32">
        <f t="shared" si="395"/>
        <v>326.33352923044885</v>
      </c>
      <c r="J1620" s="32">
        <f t="shared" si="396"/>
        <v>3.2793088054960595</v>
      </c>
      <c r="K1620" s="33">
        <f t="shared" si="397"/>
        <v>9951.2900000000009</v>
      </c>
      <c r="L1620" s="33">
        <f t="shared" si="398"/>
        <v>9951.2900000000009</v>
      </c>
      <c r="M1620" s="33">
        <f t="shared" si="399"/>
        <v>9951.2900000000009</v>
      </c>
      <c r="N1620" s="33">
        <f t="shared" si="400"/>
        <v>9951.2900000000009</v>
      </c>
      <c r="O1620" s="50">
        <f t="shared" si="401"/>
        <v>9579</v>
      </c>
      <c r="P1620" s="50">
        <f t="shared" si="402"/>
        <v>10087</v>
      </c>
      <c r="Q1620" s="50">
        <f t="shared" si="403"/>
        <v>10187.870000000001</v>
      </c>
    </row>
    <row r="1621" spans="1:20" ht="24.75" thickBot="1" x14ac:dyDescent="0.3">
      <c r="A1621" s="24">
        <v>941</v>
      </c>
      <c r="B1621" s="1" t="s">
        <v>2028</v>
      </c>
      <c r="C1621" s="28" t="s">
        <v>23</v>
      </c>
      <c r="D1621" s="36">
        <v>1</v>
      </c>
      <c r="E1621" s="118">
        <v>793</v>
      </c>
      <c r="F1621" s="128">
        <v>835</v>
      </c>
      <c r="G1621" s="154">
        <v>843.35</v>
      </c>
      <c r="H1621" s="31">
        <f t="shared" ref="H1621:H1626" si="404">AVERAGE(E1621:G1621)</f>
        <v>823.7833333333333</v>
      </c>
      <c r="I1621" s="32">
        <f t="shared" ref="I1621:I1626" si="405">SQRT(VAR(E1621:G1621))</f>
        <v>26.984084815559964</v>
      </c>
      <c r="J1621" s="32">
        <f t="shared" ref="J1621:J1626" si="406">I1621/H1621*100</f>
        <v>3.2756288848880128</v>
      </c>
      <c r="K1621" s="33">
        <f t="shared" ref="K1621:K1626" si="407">D1621*SUM(E1621:G1621)/COLUMNS(E1621:G1621)</f>
        <v>823.7833333333333</v>
      </c>
      <c r="L1621" s="33">
        <f t="shared" ref="L1621:L1626" si="408">K1621/D1621</f>
        <v>823.7833333333333</v>
      </c>
      <c r="M1621" s="33">
        <f t="shared" ref="M1621:M1626" si="409">ROUND(L1621,2)</f>
        <v>823.78</v>
      </c>
      <c r="N1621" s="33">
        <f t="shared" ref="N1621:N1626" si="410">M1621*D1621</f>
        <v>823.78</v>
      </c>
      <c r="O1621" s="50">
        <f t="shared" si="401"/>
        <v>793</v>
      </c>
      <c r="P1621" s="50">
        <f t="shared" si="402"/>
        <v>835</v>
      </c>
      <c r="Q1621" s="50">
        <f t="shared" si="403"/>
        <v>843.35</v>
      </c>
    </row>
    <row r="1622" spans="1:20" ht="30.75" thickBot="1" x14ac:dyDescent="0.3">
      <c r="A1622" s="24">
        <v>942</v>
      </c>
      <c r="B1622" s="1" t="s">
        <v>2029</v>
      </c>
      <c r="C1622" s="28" t="s">
        <v>23</v>
      </c>
      <c r="D1622" s="36">
        <v>1</v>
      </c>
      <c r="E1622" s="118">
        <v>1288</v>
      </c>
      <c r="F1622" s="128">
        <v>1356</v>
      </c>
      <c r="G1622" s="154">
        <v>1369.56</v>
      </c>
      <c r="H1622" s="31">
        <f t="shared" si="404"/>
        <v>1337.8533333333332</v>
      </c>
      <c r="I1622" s="32">
        <f t="shared" si="405"/>
        <v>43.703369816678112</v>
      </c>
      <c r="J1622" s="32">
        <f t="shared" si="406"/>
        <v>3.2666786954732046</v>
      </c>
      <c r="K1622" s="33">
        <f t="shared" si="407"/>
        <v>1337.8533333333332</v>
      </c>
      <c r="L1622" s="33">
        <f t="shared" si="408"/>
        <v>1337.8533333333332</v>
      </c>
      <c r="M1622" s="33">
        <f t="shared" si="409"/>
        <v>1337.85</v>
      </c>
      <c r="N1622" s="33">
        <f t="shared" si="410"/>
        <v>1337.85</v>
      </c>
      <c r="O1622" s="50">
        <f t="shared" si="401"/>
        <v>1288</v>
      </c>
      <c r="P1622" s="50">
        <f t="shared" si="402"/>
        <v>1356</v>
      </c>
      <c r="Q1622" s="50">
        <f t="shared" si="403"/>
        <v>1369.56</v>
      </c>
    </row>
    <row r="1623" spans="1:20" ht="30.75" thickBot="1" x14ac:dyDescent="0.3">
      <c r="A1623" s="24">
        <v>943</v>
      </c>
      <c r="B1623" s="1" t="s">
        <v>2030</v>
      </c>
      <c r="C1623" s="28" t="s">
        <v>23</v>
      </c>
      <c r="D1623" s="36">
        <v>1</v>
      </c>
      <c r="E1623" s="118">
        <v>1473</v>
      </c>
      <c r="F1623" s="128">
        <v>1551</v>
      </c>
      <c r="G1623" s="154">
        <v>1566.51</v>
      </c>
      <c r="H1623" s="31">
        <f t="shared" si="404"/>
        <v>1530.17</v>
      </c>
      <c r="I1623" s="32">
        <f t="shared" si="405"/>
        <v>50.114336272168664</v>
      </c>
      <c r="J1623" s="32">
        <f t="shared" si="406"/>
        <v>3.2750829170725257</v>
      </c>
      <c r="K1623" s="33">
        <f t="shared" si="407"/>
        <v>1530.17</v>
      </c>
      <c r="L1623" s="33">
        <f t="shared" si="408"/>
        <v>1530.17</v>
      </c>
      <c r="M1623" s="33">
        <f t="shared" si="409"/>
        <v>1530.17</v>
      </c>
      <c r="N1623" s="33">
        <f t="shared" si="410"/>
        <v>1530.17</v>
      </c>
      <c r="O1623" s="50">
        <f t="shared" si="401"/>
        <v>1473</v>
      </c>
      <c r="P1623" s="50">
        <f t="shared" si="402"/>
        <v>1551</v>
      </c>
      <c r="Q1623" s="50">
        <f t="shared" si="403"/>
        <v>1566.51</v>
      </c>
    </row>
    <row r="1624" spans="1:20" ht="24.75" thickBot="1" x14ac:dyDescent="0.3">
      <c r="A1624" s="24">
        <v>944</v>
      </c>
      <c r="B1624" s="1" t="s">
        <v>2031</v>
      </c>
      <c r="C1624" s="28" t="s">
        <v>23</v>
      </c>
      <c r="D1624" s="36">
        <v>1</v>
      </c>
      <c r="E1624" s="118">
        <v>113</v>
      </c>
      <c r="F1624" s="128">
        <v>119</v>
      </c>
      <c r="G1624" s="154">
        <v>120.19</v>
      </c>
      <c r="H1624" s="31">
        <f t="shared" si="404"/>
        <v>117.39666666666666</v>
      </c>
      <c r="I1624" s="32">
        <f t="shared" si="405"/>
        <v>3.8538335892113098</v>
      </c>
      <c r="J1624" s="32">
        <f t="shared" si="406"/>
        <v>3.2827453271341978</v>
      </c>
      <c r="K1624" s="33">
        <f t="shared" si="407"/>
        <v>117.39666666666666</v>
      </c>
      <c r="L1624" s="33">
        <f t="shared" si="408"/>
        <v>117.39666666666666</v>
      </c>
      <c r="M1624" s="33">
        <f t="shared" si="409"/>
        <v>117.4</v>
      </c>
      <c r="N1624" s="33">
        <f t="shared" si="410"/>
        <v>117.4</v>
      </c>
      <c r="O1624" s="50">
        <f t="shared" si="401"/>
        <v>113</v>
      </c>
      <c r="P1624" s="50">
        <f t="shared" si="402"/>
        <v>119</v>
      </c>
      <c r="Q1624" s="50">
        <f t="shared" si="403"/>
        <v>120.19</v>
      </c>
    </row>
    <row r="1625" spans="1:20" ht="24.75" thickBot="1" x14ac:dyDescent="0.3">
      <c r="A1625" s="24">
        <v>945</v>
      </c>
      <c r="B1625" s="1" t="s">
        <v>2032</v>
      </c>
      <c r="C1625" s="28" t="s">
        <v>23</v>
      </c>
      <c r="D1625" s="36">
        <v>1</v>
      </c>
      <c r="E1625" s="118">
        <v>196</v>
      </c>
      <c r="F1625" s="128">
        <v>206</v>
      </c>
      <c r="G1625" s="154">
        <v>208.06</v>
      </c>
      <c r="H1625" s="31">
        <f t="shared" si="404"/>
        <v>203.35333333333332</v>
      </c>
      <c r="I1625" s="32">
        <f t="shared" si="405"/>
        <v>6.4509327490939903</v>
      </c>
      <c r="J1625" s="32">
        <f t="shared" si="406"/>
        <v>3.1722778492741655</v>
      </c>
      <c r="K1625" s="33">
        <f t="shared" si="407"/>
        <v>203.35333333333332</v>
      </c>
      <c r="L1625" s="33">
        <f t="shared" si="408"/>
        <v>203.35333333333332</v>
      </c>
      <c r="M1625" s="33">
        <f t="shared" si="409"/>
        <v>203.35</v>
      </c>
      <c r="N1625" s="33">
        <f t="shared" si="410"/>
        <v>203.35</v>
      </c>
      <c r="O1625" s="50">
        <f t="shared" si="401"/>
        <v>196</v>
      </c>
      <c r="P1625" s="50">
        <f t="shared" si="402"/>
        <v>206</v>
      </c>
      <c r="Q1625" s="50">
        <f t="shared" si="403"/>
        <v>208.06</v>
      </c>
    </row>
    <row r="1626" spans="1:20" ht="30.75" thickBot="1" x14ac:dyDescent="0.3">
      <c r="A1626" s="24">
        <v>946</v>
      </c>
      <c r="B1626" s="1" t="s">
        <v>2033</v>
      </c>
      <c r="C1626" s="28" t="s">
        <v>23</v>
      </c>
      <c r="D1626" s="36">
        <v>1</v>
      </c>
      <c r="E1626" s="118">
        <v>113</v>
      </c>
      <c r="F1626" s="128">
        <v>119</v>
      </c>
      <c r="G1626" s="154">
        <v>120.19</v>
      </c>
      <c r="H1626" s="31">
        <f t="shared" si="404"/>
        <v>117.39666666666666</v>
      </c>
      <c r="I1626" s="32">
        <f t="shared" si="405"/>
        <v>3.8538335892113098</v>
      </c>
      <c r="J1626" s="32">
        <f t="shared" si="406"/>
        <v>3.2827453271341978</v>
      </c>
      <c r="K1626" s="33">
        <f t="shared" si="407"/>
        <v>117.39666666666666</v>
      </c>
      <c r="L1626" s="33">
        <f t="shared" si="408"/>
        <v>117.39666666666666</v>
      </c>
      <c r="M1626" s="33">
        <f t="shared" si="409"/>
        <v>117.4</v>
      </c>
      <c r="N1626" s="33">
        <f t="shared" si="410"/>
        <v>117.4</v>
      </c>
      <c r="O1626" s="50">
        <f t="shared" si="401"/>
        <v>113</v>
      </c>
      <c r="P1626" s="50">
        <f t="shared" si="402"/>
        <v>119</v>
      </c>
      <c r="Q1626" s="50">
        <f t="shared" si="403"/>
        <v>120.19</v>
      </c>
    </row>
    <row r="1627" spans="1:20" ht="15.75" thickBot="1" x14ac:dyDescent="0.3">
      <c r="A1627" s="157" t="s">
        <v>2034</v>
      </c>
      <c r="B1627" s="159"/>
      <c r="C1627" s="159"/>
      <c r="D1627" s="159"/>
      <c r="E1627" s="163"/>
      <c r="F1627" s="163"/>
      <c r="G1627" s="163"/>
      <c r="H1627" s="159"/>
      <c r="I1627" s="159"/>
      <c r="J1627" s="159"/>
      <c r="K1627" s="159"/>
      <c r="L1627" s="159"/>
      <c r="M1627" s="159"/>
      <c r="N1627" s="160"/>
      <c r="O1627" s="50"/>
      <c r="P1627" s="50"/>
      <c r="Q1627" s="50"/>
      <c r="R1627" s="135">
        <f>SUM(O1601:O1626)</f>
        <v>38317</v>
      </c>
      <c r="S1627" s="135">
        <f>SUM(P1601:P1626)</f>
        <v>40350</v>
      </c>
      <c r="T1627" s="135">
        <f>SUM(Q1601:Q1626)</f>
        <v>40753.500000000007</v>
      </c>
    </row>
    <row r="1628" spans="1:20" ht="24.75" thickBot="1" x14ac:dyDescent="0.3">
      <c r="A1628" s="24">
        <v>947</v>
      </c>
      <c r="B1628" s="1" t="s">
        <v>788</v>
      </c>
      <c r="C1628" s="28" t="s">
        <v>23</v>
      </c>
      <c r="D1628" s="36">
        <v>1</v>
      </c>
      <c r="E1628" s="117">
        <v>2524</v>
      </c>
      <c r="F1628" s="128">
        <v>2658</v>
      </c>
      <c r="G1628" s="154">
        <v>2684.58</v>
      </c>
      <c r="H1628" s="31">
        <f t="shared" ref="H1628:H1639" si="411">AVERAGE(E1628:G1628)</f>
        <v>2622.1933333333332</v>
      </c>
      <c r="I1628" s="32">
        <f t="shared" ref="I1628:I1639" si="412">SQRT(VAR(E1628:G1628))</f>
        <v>86.070158204416757</v>
      </c>
      <c r="J1628" s="32">
        <f t="shared" ref="J1628:J1639" si="413">I1628/H1628*100</f>
        <v>3.2823727034270327</v>
      </c>
      <c r="K1628" s="33">
        <f t="shared" ref="K1628:K1639" si="414">D1628*SUM(E1628:G1628)/COLUMNS(E1628:G1628)</f>
        <v>2622.1933333333332</v>
      </c>
      <c r="L1628" s="33">
        <f t="shared" ref="L1628:L1639" si="415">K1628/D1628</f>
        <v>2622.1933333333332</v>
      </c>
      <c r="M1628" s="33">
        <f t="shared" ref="M1628:M1639" si="416">ROUND(L1628,2)</f>
        <v>2622.19</v>
      </c>
      <c r="N1628" s="33">
        <f t="shared" ref="N1628:N1639" si="417">M1628*D1628</f>
        <v>2622.19</v>
      </c>
      <c r="O1628" s="50">
        <f t="shared" si="401"/>
        <v>2524</v>
      </c>
      <c r="P1628" s="50">
        <f t="shared" si="402"/>
        <v>2658</v>
      </c>
      <c r="Q1628" s="50">
        <f t="shared" si="403"/>
        <v>2684.58</v>
      </c>
    </row>
    <row r="1629" spans="1:20" ht="45.75" thickBot="1" x14ac:dyDescent="0.3">
      <c r="A1629" s="24">
        <v>948</v>
      </c>
      <c r="B1629" s="1" t="s">
        <v>2035</v>
      </c>
      <c r="C1629" s="28" t="s">
        <v>23</v>
      </c>
      <c r="D1629" s="36">
        <v>1</v>
      </c>
      <c r="E1629" s="118">
        <v>2730</v>
      </c>
      <c r="F1629" s="128">
        <v>2875</v>
      </c>
      <c r="G1629" s="154">
        <v>2903.75</v>
      </c>
      <c r="H1629" s="31">
        <f t="shared" si="411"/>
        <v>2836.25</v>
      </c>
      <c r="I1629" s="32">
        <f t="shared" si="412"/>
        <v>93.131291733766901</v>
      </c>
      <c r="J1629" s="32">
        <f t="shared" si="413"/>
        <v>3.2836065838260695</v>
      </c>
      <c r="K1629" s="33">
        <f t="shared" si="414"/>
        <v>2836.25</v>
      </c>
      <c r="L1629" s="33">
        <f t="shared" si="415"/>
        <v>2836.25</v>
      </c>
      <c r="M1629" s="33">
        <f t="shared" si="416"/>
        <v>2836.25</v>
      </c>
      <c r="N1629" s="33">
        <f t="shared" si="417"/>
        <v>2836.25</v>
      </c>
      <c r="O1629" s="50">
        <f t="shared" si="401"/>
        <v>2730</v>
      </c>
      <c r="P1629" s="50">
        <f t="shared" si="402"/>
        <v>2875</v>
      </c>
      <c r="Q1629" s="50">
        <f t="shared" si="403"/>
        <v>2903.75</v>
      </c>
    </row>
    <row r="1630" spans="1:20" ht="30.75" thickBot="1" x14ac:dyDescent="0.3">
      <c r="A1630" s="24">
        <v>949</v>
      </c>
      <c r="B1630" s="1" t="s">
        <v>2036</v>
      </c>
      <c r="C1630" s="28" t="s">
        <v>23</v>
      </c>
      <c r="D1630" s="36">
        <v>1</v>
      </c>
      <c r="E1630" s="118">
        <v>36</v>
      </c>
      <c r="F1630" s="128">
        <v>38</v>
      </c>
      <c r="G1630" s="154">
        <v>38.380000000000003</v>
      </c>
      <c r="H1630" s="31">
        <f t="shared" si="411"/>
        <v>37.46</v>
      </c>
      <c r="I1630" s="32">
        <f t="shared" si="412"/>
        <v>1.2785929766739697</v>
      </c>
      <c r="J1630" s="32">
        <f t="shared" si="413"/>
        <v>3.4132220413079812</v>
      </c>
      <c r="K1630" s="33">
        <f t="shared" si="414"/>
        <v>37.46</v>
      </c>
      <c r="L1630" s="33">
        <f t="shared" si="415"/>
        <v>37.46</v>
      </c>
      <c r="M1630" s="33">
        <f t="shared" si="416"/>
        <v>37.46</v>
      </c>
      <c r="N1630" s="33">
        <f t="shared" si="417"/>
        <v>37.46</v>
      </c>
      <c r="O1630" s="50">
        <f t="shared" si="401"/>
        <v>36</v>
      </c>
      <c r="P1630" s="50">
        <f t="shared" si="402"/>
        <v>38</v>
      </c>
      <c r="Q1630" s="50">
        <f t="shared" si="403"/>
        <v>38.380000000000003</v>
      </c>
    </row>
    <row r="1631" spans="1:20" ht="30.75" thickBot="1" x14ac:dyDescent="0.3">
      <c r="A1631" s="24">
        <v>950</v>
      </c>
      <c r="B1631" s="1" t="s">
        <v>2037</v>
      </c>
      <c r="C1631" s="28" t="s">
        <v>23</v>
      </c>
      <c r="D1631" s="36">
        <v>1</v>
      </c>
      <c r="E1631" s="118">
        <v>36</v>
      </c>
      <c r="F1631" s="128">
        <v>38</v>
      </c>
      <c r="G1631" s="154">
        <v>38.380000000000003</v>
      </c>
      <c r="H1631" s="31">
        <f t="shared" si="411"/>
        <v>37.46</v>
      </c>
      <c r="I1631" s="32">
        <f t="shared" si="412"/>
        <v>1.2785929766739697</v>
      </c>
      <c r="J1631" s="32">
        <f t="shared" si="413"/>
        <v>3.4132220413079812</v>
      </c>
      <c r="K1631" s="33">
        <f t="shared" si="414"/>
        <v>37.46</v>
      </c>
      <c r="L1631" s="33">
        <f t="shared" si="415"/>
        <v>37.46</v>
      </c>
      <c r="M1631" s="33">
        <f t="shared" si="416"/>
        <v>37.46</v>
      </c>
      <c r="N1631" s="33">
        <f t="shared" si="417"/>
        <v>37.46</v>
      </c>
      <c r="O1631" s="50">
        <f t="shared" si="401"/>
        <v>36</v>
      </c>
      <c r="P1631" s="50">
        <f t="shared" si="402"/>
        <v>38</v>
      </c>
      <c r="Q1631" s="50">
        <f t="shared" si="403"/>
        <v>38.380000000000003</v>
      </c>
    </row>
    <row r="1632" spans="1:20" ht="45.75" thickBot="1" x14ac:dyDescent="0.3">
      <c r="A1632" s="24">
        <v>951</v>
      </c>
      <c r="B1632" s="1" t="s">
        <v>2038</v>
      </c>
      <c r="C1632" s="28" t="s">
        <v>23</v>
      </c>
      <c r="D1632" s="36">
        <v>1</v>
      </c>
      <c r="E1632" s="118">
        <v>124</v>
      </c>
      <c r="F1632" s="128">
        <v>131</v>
      </c>
      <c r="G1632" s="154">
        <v>132.31</v>
      </c>
      <c r="H1632" s="31">
        <f t="shared" si="411"/>
        <v>129.10333333333332</v>
      </c>
      <c r="I1632" s="32">
        <f t="shared" si="412"/>
        <v>4.4678891361954518</v>
      </c>
      <c r="J1632" s="32">
        <f t="shared" si="413"/>
        <v>3.4607078073342685</v>
      </c>
      <c r="K1632" s="33">
        <f t="shared" si="414"/>
        <v>129.10333333333332</v>
      </c>
      <c r="L1632" s="33">
        <f t="shared" si="415"/>
        <v>129.10333333333332</v>
      </c>
      <c r="M1632" s="33">
        <f t="shared" si="416"/>
        <v>129.1</v>
      </c>
      <c r="N1632" s="33">
        <f t="shared" si="417"/>
        <v>129.1</v>
      </c>
      <c r="O1632" s="50">
        <f t="shared" si="401"/>
        <v>124</v>
      </c>
      <c r="P1632" s="50">
        <f t="shared" si="402"/>
        <v>131</v>
      </c>
      <c r="Q1632" s="50">
        <f t="shared" si="403"/>
        <v>132.31</v>
      </c>
    </row>
    <row r="1633" spans="1:20" ht="24.75" thickBot="1" x14ac:dyDescent="0.3">
      <c r="A1633" s="24">
        <v>952</v>
      </c>
      <c r="B1633" s="1" t="s">
        <v>357</v>
      </c>
      <c r="C1633" s="28" t="s">
        <v>23</v>
      </c>
      <c r="D1633" s="36">
        <v>1</v>
      </c>
      <c r="E1633" s="118">
        <v>3451</v>
      </c>
      <c r="F1633" s="128">
        <v>3634</v>
      </c>
      <c r="G1633" s="154">
        <v>3670.34</v>
      </c>
      <c r="H1633" s="31">
        <f t="shared" si="411"/>
        <v>3585.1133333333332</v>
      </c>
      <c r="I1633" s="32">
        <f t="shared" si="412"/>
        <v>117.55823464706054</v>
      </c>
      <c r="J1633" s="32">
        <f t="shared" si="413"/>
        <v>3.2790660633804385</v>
      </c>
      <c r="K1633" s="33">
        <f t="shared" si="414"/>
        <v>3585.1133333333332</v>
      </c>
      <c r="L1633" s="33">
        <f t="shared" si="415"/>
        <v>3585.1133333333332</v>
      </c>
      <c r="M1633" s="33">
        <f t="shared" si="416"/>
        <v>3585.11</v>
      </c>
      <c r="N1633" s="33">
        <f t="shared" si="417"/>
        <v>3585.11</v>
      </c>
      <c r="O1633" s="50">
        <f t="shared" si="401"/>
        <v>3451</v>
      </c>
      <c r="P1633" s="50">
        <f t="shared" si="402"/>
        <v>3634</v>
      </c>
      <c r="Q1633" s="50">
        <f t="shared" si="403"/>
        <v>3670.34</v>
      </c>
    </row>
    <row r="1634" spans="1:20" ht="30.75" thickBot="1" x14ac:dyDescent="0.3">
      <c r="A1634" s="24">
        <v>953</v>
      </c>
      <c r="B1634" s="1" t="s">
        <v>2039</v>
      </c>
      <c r="C1634" s="28" t="s">
        <v>23</v>
      </c>
      <c r="D1634" s="36">
        <v>1</v>
      </c>
      <c r="E1634" s="118">
        <v>258</v>
      </c>
      <c r="F1634" s="128">
        <v>272</v>
      </c>
      <c r="G1634" s="154">
        <v>274.72000000000003</v>
      </c>
      <c r="H1634" s="31">
        <f t="shared" si="411"/>
        <v>268.24</v>
      </c>
      <c r="I1634" s="32">
        <f t="shared" si="412"/>
        <v>8.9717779731779022</v>
      </c>
      <c r="J1634" s="32">
        <f t="shared" si="413"/>
        <v>3.3446831095951022</v>
      </c>
      <c r="K1634" s="33">
        <f t="shared" si="414"/>
        <v>268.24</v>
      </c>
      <c r="L1634" s="33">
        <f t="shared" si="415"/>
        <v>268.24</v>
      </c>
      <c r="M1634" s="33">
        <f t="shared" si="416"/>
        <v>268.24</v>
      </c>
      <c r="N1634" s="33">
        <f t="shared" si="417"/>
        <v>268.24</v>
      </c>
      <c r="O1634" s="50">
        <f t="shared" si="401"/>
        <v>258</v>
      </c>
      <c r="P1634" s="50">
        <f t="shared" si="402"/>
        <v>272</v>
      </c>
      <c r="Q1634" s="50">
        <f t="shared" si="403"/>
        <v>274.72000000000003</v>
      </c>
    </row>
    <row r="1635" spans="1:20" ht="30.75" thickBot="1" x14ac:dyDescent="0.3">
      <c r="A1635" s="24">
        <v>954</v>
      </c>
      <c r="B1635" s="1" t="s">
        <v>2040</v>
      </c>
      <c r="C1635" s="28" t="s">
        <v>23</v>
      </c>
      <c r="D1635" s="39">
        <v>1</v>
      </c>
      <c r="E1635" s="118">
        <v>165</v>
      </c>
      <c r="F1635" s="128">
        <v>174</v>
      </c>
      <c r="G1635" s="154">
        <v>175.74</v>
      </c>
      <c r="H1635" s="31">
        <f t="shared" si="411"/>
        <v>171.58</v>
      </c>
      <c r="I1635" s="32">
        <f t="shared" si="412"/>
        <v>5.7644774264455263</v>
      </c>
      <c r="J1635" s="32">
        <f t="shared" si="413"/>
        <v>3.3596441464305431</v>
      </c>
      <c r="K1635" s="33">
        <f t="shared" si="414"/>
        <v>171.58</v>
      </c>
      <c r="L1635" s="33">
        <f t="shared" si="415"/>
        <v>171.58</v>
      </c>
      <c r="M1635" s="33">
        <f t="shared" si="416"/>
        <v>171.58</v>
      </c>
      <c r="N1635" s="33">
        <f t="shared" si="417"/>
        <v>171.58</v>
      </c>
      <c r="O1635" s="50">
        <f t="shared" si="401"/>
        <v>165</v>
      </c>
      <c r="P1635" s="50">
        <f t="shared" si="402"/>
        <v>174</v>
      </c>
      <c r="Q1635" s="50">
        <f t="shared" si="403"/>
        <v>175.74</v>
      </c>
    </row>
    <row r="1636" spans="1:20" ht="30.75" thickBot="1" x14ac:dyDescent="0.3">
      <c r="A1636" s="24">
        <v>955</v>
      </c>
      <c r="B1636" s="1" t="s">
        <v>2041</v>
      </c>
      <c r="C1636" s="28" t="s">
        <v>23</v>
      </c>
      <c r="D1636" s="36">
        <v>1</v>
      </c>
      <c r="E1636" s="118">
        <v>1133</v>
      </c>
      <c r="F1636" s="128">
        <v>1193</v>
      </c>
      <c r="G1636" s="154">
        <v>1204.93</v>
      </c>
      <c r="H1636" s="31">
        <f t="shared" si="411"/>
        <v>1176.9766666666667</v>
      </c>
      <c r="I1636" s="32">
        <f t="shared" si="412"/>
        <v>38.549210540986891</v>
      </c>
      <c r="J1636" s="32">
        <f t="shared" si="413"/>
        <v>3.2752739822925028</v>
      </c>
      <c r="K1636" s="33">
        <f t="shared" si="414"/>
        <v>1176.9766666666667</v>
      </c>
      <c r="L1636" s="33">
        <f t="shared" si="415"/>
        <v>1176.9766666666667</v>
      </c>
      <c r="M1636" s="33">
        <f t="shared" si="416"/>
        <v>1176.98</v>
      </c>
      <c r="N1636" s="33">
        <f t="shared" si="417"/>
        <v>1176.98</v>
      </c>
      <c r="O1636" s="50">
        <f t="shared" si="401"/>
        <v>1133</v>
      </c>
      <c r="P1636" s="50">
        <f t="shared" si="402"/>
        <v>1193</v>
      </c>
      <c r="Q1636" s="50">
        <f t="shared" si="403"/>
        <v>1204.93</v>
      </c>
    </row>
    <row r="1637" spans="1:20" ht="30.75" thickBot="1" x14ac:dyDescent="0.3">
      <c r="A1637" s="24">
        <v>956</v>
      </c>
      <c r="B1637" s="1" t="s">
        <v>2042</v>
      </c>
      <c r="C1637" s="28" t="s">
        <v>23</v>
      </c>
      <c r="D1637" s="36">
        <v>1</v>
      </c>
      <c r="E1637" s="118">
        <v>906</v>
      </c>
      <c r="F1637" s="128">
        <v>954</v>
      </c>
      <c r="G1637" s="154">
        <v>963.54</v>
      </c>
      <c r="H1637" s="31">
        <f t="shared" si="411"/>
        <v>941.18</v>
      </c>
      <c r="I1637" s="32">
        <f t="shared" si="412"/>
        <v>30.837918217674797</v>
      </c>
      <c r="J1637" s="32">
        <f t="shared" si="413"/>
        <v>3.2765165236909839</v>
      </c>
      <c r="K1637" s="33">
        <f t="shared" si="414"/>
        <v>941.18</v>
      </c>
      <c r="L1637" s="33">
        <f t="shared" si="415"/>
        <v>941.18</v>
      </c>
      <c r="M1637" s="33">
        <f t="shared" si="416"/>
        <v>941.18</v>
      </c>
      <c r="N1637" s="33">
        <f t="shared" si="417"/>
        <v>941.18</v>
      </c>
      <c r="O1637" s="50">
        <f t="shared" si="401"/>
        <v>906</v>
      </c>
      <c r="P1637" s="50">
        <f t="shared" si="402"/>
        <v>954</v>
      </c>
      <c r="Q1637" s="50">
        <f t="shared" si="403"/>
        <v>963.54</v>
      </c>
    </row>
    <row r="1638" spans="1:20" ht="30.75" thickBot="1" x14ac:dyDescent="0.3">
      <c r="A1638" s="24">
        <v>957</v>
      </c>
      <c r="B1638" s="1" t="s">
        <v>2043</v>
      </c>
      <c r="C1638" s="28" t="s">
        <v>23</v>
      </c>
      <c r="D1638" s="36">
        <v>1</v>
      </c>
      <c r="E1638" s="118">
        <v>52</v>
      </c>
      <c r="F1638" s="128">
        <v>55</v>
      </c>
      <c r="G1638" s="154">
        <v>55.55</v>
      </c>
      <c r="H1638" s="31">
        <f t="shared" si="411"/>
        <v>54.183333333333337</v>
      </c>
      <c r="I1638" s="32">
        <f t="shared" si="412"/>
        <v>1.9107153983085314</v>
      </c>
      <c r="J1638" s="32">
        <f t="shared" si="413"/>
        <v>3.5263895385577322</v>
      </c>
      <c r="K1638" s="33">
        <f t="shared" si="414"/>
        <v>54.183333333333337</v>
      </c>
      <c r="L1638" s="33">
        <f t="shared" si="415"/>
        <v>54.183333333333337</v>
      </c>
      <c r="M1638" s="33">
        <f t="shared" si="416"/>
        <v>54.18</v>
      </c>
      <c r="N1638" s="33">
        <f t="shared" si="417"/>
        <v>54.18</v>
      </c>
      <c r="O1638" s="50">
        <f t="shared" si="401"/>
        <v>52</v>
      </c>
      <c r="P1638" s="50">
        <f t="shared" si="402"/>
        <v>55</v>
      </c>
      <c r="Q1638" s="50">
        <f t="shared" si="403"/>
        <v>55.55</v>
      </c>
    </row>
    <row r="1639" spans="1:20" ht="30.75" thickBot="1" x14ac:dyDescent="0.3">
      <c r="A1639" s="24">
        <v>958</v>
      </c>
      <c r="B1639" s="1" t="s">
        <v>2044</v>
      </c>
      <c r="C1639" s="28" t="s">
        <v>23</v>
      </c>
      <c r="D1639" s="36">
        <v>1</v>
      </c>
      <c r="E1639" s="118">
        <v>41</v>
      </c>
      <c r="F1639" s="128">
        <v>43</v>
      </c>
      <c r="G1639" s="154">
        <v>43.43</v>
      </c>
      <c r="H1639" s="31">
        <f t="shared" si="411"/>
        <v>42.476666666666667</v>
      </c>
      <c r="I1639" s="32">
        <f t="shared" si="412"/>
        <v>1.2967780586258133</v>
      </c>
      <c r="J1639" s="32">
        <f t="shared" si="413"/>
        <v>3.0529186030584947</v>
      </c>
      <c r="K1639" s="33">
        <f t="shared" si="414"/>
        <v>42.476666666666667</v>
      </c>
      <c r="L1639" s="33">
        <f t="shared" si="415"/>
        <v>42.476666666666667</v>
      </c>
      <c r="M1639" s="33">
        <f t="shared" si="416"/>
        <v>42.48</v>
      </c>
      <c r="N1639" s="33">
        <f t="shared" si="417"/>
        <v>42.48</v>
      </c>
      <c r="O1639" s="50">
        <f t="shared" si="401"/>
        <v>41</v>
      </c>
      <c r="P1639" s="50">
        <f t="shared" si="402"/>
        <v>43</v>
      </c>
      <c r="Q1639" s="50">
        <f t="shared" si="403"/>
        <v>43.43</v>
      </c>
    </row>
    <row r="1640" spans="1:20" ht="30.75" thickBot="1" x14ac:dyDescent="0.3">
      <c r="A1640" s="24">
        <v>959</v>
      </c>
      <c r="B1640" s="1" t="s">
        <v>2045</v>
      </c>
      <c r="C1640" s="28" t="s">
        <v>23</v>
      </c>
      <c r="D1640" s="36">
        <v>1</v>
      </c>
      <c r="E1640" s="118">
        <v>1308</v>
      </c>
      <c r="F1640" s="128">
        <v>1377</v>
      </c>
      <c r="G1640" s="154">
        <v>1390.77</v>
      </c>
      <c r="H1640" s="31">
        <f>AVERAGE(E1640:G1640)</f>
        <v>1358.59</v>
      </c>
      <c r="I1640" s="32">
        <f>SQRT(VAR(E1640:G1640))</f>
        <v>44.349907553454941</v>
      </c>
      <c r="J1640" s="32">
        <f>I1640/H1640*100</f>
        <v>3.2644070362254212</v>
      </c>
      <c r="K1640" s="33">
        <f>D1640*SUM(E1640:G1640)/COLUMNS(E1640:G1640)</f>
        <v>1358.59</v>
      </c>
      <c r="L1640" s="33">
        <f>K1640/D1640</f>
        <v>1358.59</v>
      </c>
      <c r="M1640" s="33">
        <f>ROUND(L1640,2)</f>
        <v>1358.59</v>
      </c>
      <c r="N1640" s="33">
        <f>M1640*D1640</f>
        <v>1358.59</v>
      </c>
      <c r="O1640" s="50">
        <f t="shared" si="401"/>
        <v>1308</v>
      </c>
      <c r="P1640" s="50">
        <f t="shared" si="402"/>
        <v>1377</v>
      </c>
      <c r="Q1640" s="50">
        <f t="shared" si="403"/>
        <v>1390.77</v>
      </c>
    </row>
    <row r="1641" spans="1:20" ht="30.75" thickBot="1" x14ac:dyDescent="0.3">
      <c r="A1641" s="24">
        <v>960</v>
      </c>
      <c r="B1641" s="1" t="s">
        <v>2046</v>
      </c>
      <c r="C1641" s="28" t="s">
        <v>23</v>
      </c>
      <c r="D1641" s="36">
        <v>1</v>
      </c>
      <c r="E1641" s="118">
        <v>1308</v>
      </c>
      <c r="F1641" s="128">
        <v>1377</v>
      </c>
      <c r="G1641" s="154">
        <v>1390.77</v>
      </c>
      <c r="H1641" s="31">
        <f>AVERAGE(E1641:G1641)</f>
        <v>1358.59</v>
      </c>
      <c r="I1641" s="32">
        <f>SQRT(VAR(E1641:G1641))</f>
        <v>44.349907553454941</v>
      </c>
      <c r="J1641" s="32">
        <f>I1641/H1641*100</f>
        <v>3.2644070362254212</v>
      </c>
      <c r="K1641" s="33">
        <f>D1641*SUM(E1641:G1641)/COLUMNS(E1641:G1641)</f>
        <v>1358.59</v>
      </c>
      <c r="L1641" s="33">
        <f>K1641/D1641</f>
        <v>1358.59</v>
      </c>
      <c r="M1641" s="33">
        <f>ROUND(L1641,2)</f>
        <v>1358.59</v>
      </c>
      <c r="N1641" s="33">
        <f>M1641*D1641</f>
        <v>1358.59</v>
      </c>
      <c r="O1641" s="50">
        <f t="shared" si="401"/>
        <v>1308</v>
      </c>
      <c r="P1641" s="50">
        <f t="shared" si="402"/>
        <v>1377</v>
      </c>
      <c r="Q1641" s="50">
        <f t="shared" si="403"/>
        <v>1390.77</v>
      </c>
    </row>
    <row r="1642" spans="1:20" ht="15.75" thickBot="1" x14ac:dyDescent="0.3">
      <c r="A1642" s="157" t="s">
        <v>2047</v>
      </c>
      <c r="B1642" s="159"/>
      <c r="C1642" s="159"/>
      <c r="D1642" s="159"/>
      <c r="E1642" s="163"/>
      <c r="F1642" s="163"/>
      <c r="G1642" s="163"/>
      <c r="H1642" s="159"/>
      <c r="I1642" s="159"/>
      <c r="J1642" s="159"/>
      <c r="K1642" s="159"/>
      <c r="L1642" s="159"/>
      <c r="M1642" s="159"/>
      <c r="N1642" s="160"/>
      <c r="O1642" s="50"/>
      <c r="P1642" s="50"/>
      <c r="Q1642" s="50"/>
      <c r="R1642" s="135">
        <f>SUM(O1628:O1641)</f>
        <v>14072</v>
      </c>
      <c r="S1642" s="135">
        <f>SUM(P1628:P1641)</f>
        <v>14819</v>
      </c>
      <c r="T1642" s="135">
        <f>SUM(Q1628:Q1641)</f>
        <v>14967.190000000002</v>
      </c>
    </row>
    <row r="1643" spans="1:20" ht="30.75" thickBot="1" x14ac:dyDescent="0.3">
      <c r="A1643" s="24">
        <v>961</v>
      </c>
      <c r="B1643" s="1" t="s">
        <v>2048</v>
      </c>
      <c r="C1643" s="28" t="s">
        <v>23</v>
      </c>
      <c r="D1643" s="36">
        <v>1</v>
      </c>
      <c r="E1643" s="117">
        <v>124</v>
      </c>
      <c r="F1643" s="128">
        <v>131</v>
      </c>
      <c r="G1643" s="154">
        <v>132.31</v>
      </c>
      <c r="H1643" s="31">
        <f t="shared" ref="H1643:H1648" si="418">AVERAGE(E1643:G1643)</f>
        <v>129.10333333333332</v>
      </c>
      <c r="I1643" s="32">
        <f t="shared" ref="I1643:I1648" si="419">SQRT(VAR(E1643:G1643))</f>
        <v>4.4678891361954518</v>
      </c>
      <c r="J1643" s="32">
        <f t="shared" ref="J1643:J1648" si="420">I1643/H1643*100</f>
        <v>3.4607078073342685</v>
      </c>
      <c r="K1643" s="33">
        <f t="shared" ref="K1643:K1648" si="421">D1643*SUM(E1643:G1643)/COLUMNS(E1643:G1643)</f>
        <v>129.10333333333332</v>
      </c>
      <c r="L1643" s="33">
        <f t="shared" ref="L1643:L1648" si="422">K1643/D1643</f>
        <v>129.10333333333332</v>
      </c>
      <c r="M1643" s="33">
        <f t="shared" ref="M1643:M1648" si="423">ROUND(L1643,2)</f>
        <v>129.1</v>
      </c>
      <c r="N1643" s="33">
        <f t="shared" ref="N1643:N1648" si="424">M1643*D1643</f>
        <v>129.1</v>
      </c>
      <c r="O1643" s="50">
        <f t="shared" si="401"/>
        <v>124</v>
      </c>
      <c r="P1643" s="50">
        <f t="shared" si="402"/>
        <v>131</v>
      </c>
      <c r="Q1643" s="50">
        <f t="shared" si="403"/>
        <v>132.31</v>
      </c>
    </row>
    <row r="1644" spans="1:20" ht="30.75" thickBot="1" x14ac:dyDescent="0.3">
      <c r="A1644" s="24">
        <v>962</v>
      </c>
      <c r="B1644" s="1" t="s">
        <v>2049</v>
      </c>
      <c r="C1644" s="28" t="s">
        <v>23</v>
      </c>
      <c r="D1644" s="36">
        <v>1</v>
      </c>
      <c r="E1644" s="118">
        <v>1391</v>
      </c>
      <c r="F1644" s="128">
        <v>1465</v>
      </c>
      <c r="G1644" s="154">
        <v>1479.65</v>
      </c>
      <c r="H1644" s="31">
        <f t="shared" si="418"/>
        <v>1445.2166666666665</v>
      </c>
      <c r="I1644" s="32">
        <f t="shared" si="419"/>
        <v>47.520951519654325</v>
      </c>
      <c r="J1644" s="32">
        <f t="shared" si="420"/>
        <v>3.2881541304986097</v>
      </c>
      <c r="K1644" s="33">
        <f t="shared" si="421"/>
        <v>1445.2166666666665</v>
      </c>
      <c r="L1644" s="33">
        <f t="shared" si="422"/>
        <v>1445.2166666666665</v>
      </c>
      <c r="M1644" s="33">
        <f t="shared" si="423"/>
        <v>1445.22</v>
      </c>
      <c r="N1644" s="33">
        <f t="shared" si="424"/>
        <v>1445.22</v>
      </c>
      <c r="O1644" s="50">
        <f t="shared" si="401"/>
        <v>1391</v>
      </c>
      <c r="P1644" s="50">
        <f t="shared" si="402"/>
        <v>1465</v>
      </c>
      <c r="Q1644" s="50">
        <f t="shared" si="403"/>
        <v>1479.65</v>
      </c>
    </row>
    <row r="1645" spans="1:20" ht="30.75" thickBot="1" x14ac:dyDescent="0.3">
      <c r="A1645" s="24">
        <v>963</v>
      </c>
      <c r="B1645" s="1" t="s">
        <v>2050</v>
      </c>
      <c r="C1645" s="28" t="s">
        <v>23</v>
      </c>
      <c r="D1645" s="36">
        <v>1</v>
      </c>
      <c r="E1645" s="118">
        <v>1391</v>
      </c>
      <c r="F1645" s="128">
        <v>1465</v>
      </c>
      <c r="G1645" s="154">
        <v>1479.65</v>
      </c>
      <c r="H1645" s="31">
        <f t="shared" si="418"/>
        <v>1445.2166666666665</v>
      </c>
      <c r="I1645" s="32">
        <f t="shared" si="419"/>
        <v>47.520951519654325</v>
      </c>
      <c r="J1645" s="32">
        <f t="shared" si="420"/>
        <v>3.2881541304986097</v>
      </c>
      <c r="K1645" s="33">
        <f t="shared" si="421"/>
        <v>1445.2166666666665</v>
      </c>
      <c r="L1645" s="33">
        <f t="shared" si="422"/>
        <v>1445.2166666666665</v>
      </c>
      <c r="M1645" s="33">
        <f t="shared" si="423"/>
        <v>1445.22</v>
      </c>
      <c r="N1645" s="33">
        <f t="shared" si="424"/>
        <v>1445.22</v>
      </c>
      <c r="O1645" s="50">
        <f t="shared" si="401"/>
        <v>1391</v>
      </c>
      <c r="P1645" s="50">
        <f t="shared" si="402"/>
        <v>1465</v>
      </c>
      <c r="Q1645" s="50">
        <f t="shared" si="403"/>
        <v>1479.65</v>
      </c>
    </row>
    <row r="1646" spans="1:20" ht="30.75" thickBot="1" x14ac:dyDescent="0.3">
      <c r="A1646" s="24">
        <v>964</v>
      </c>
      <c r="B1646" s="1" t="s">
        <v>2051</v>
      </c>
      <c r="C1646" s="28" t="s">
        <v>23</v>
      </c>
      <c r="D1646" s="36">
        <v>1</v>
      </c>
      <c r="E1646" s="118">
        <v>3760</v>
      </c>
      <c r="F1646" s="128">
        <v>3959</v>
      </c>
      <c r="G1646" s="154">
        <v>3998.59</v>
      </c>
      <c r="H1646" s="31">
        <f t="shared" si="418"/>
        <v>3905.8633333333332</v>
      </c>
      <c r="I1646" s="32">
        <f t="shared" si="419"/>
        <v>127.86291891448963</v>
      </c>
      <c r="J1646" s="32">
        <f t="shared" si="420"/>
        <v>3.2736147684248116</v>
      </c>
      <c r="K1646" s="33">
        <f t="shared" si="421"/>
        <v>3905.8633333333332</v>
      </c>
      <c r="L1646" s="33">
        <f t="shared" si="422"/>
        <v>3905.8633333333332</v>
      </c>
      <c r="M1646" s="33">
        <f t="shared" si="423"/>
        <v>3905.86</v>
      </c>
      <c r="N1646" s="33">
        <f t="shared" si="424"/>
        <v>3905.86</v>
      </c>
      <c r="O1646" s="50">
        <f t="shared" si="401"/>
        <v>3760</v>
      </c>
      <c r="P1646" s="50">
        <f t="shared" si="402"/>
        <v>3959</v>
      </c>
      <c r="Q1646" s="50">
        <f t="shared" si="403"/>
        <v>3998.59</v>
      </c>
    </row>
    <row r="1647" spans="1:20" ht="30.75" thickBot="1" x14ac:dyDescent="0.3">
      <c r="A1647" s="24">
        <v>965</v>
      </c>
      <c r="B1647" s="1" t="s">
        <v>2052</v>
      </c>
      <c r="C1647" s="28" t="s">
        <v>23</v>
      </c>
      <c r="D1647" s="36">
        <v>1</v>
      </c>
      <c r="E1647" s="118">
        <v>567</v>
      </c>
      <c r="F1647" s="128">
        <v>597</v>
      </c>
      <c r="G1647" s="154">
        <v>602.97</v>
      </c>
      <c r="H1647" s="31">
        <f t="shared" si="418"/>
        <v>588.99</v>
      </c>
      <c r="I1647" s="32">
        <f t="shared" si="419"/>
        <v>19.276418235761547</v>
      </c>
      <c r="J1647" s="32">
        <f t="shared" si="420"/>
        <v>3.2727921078051487</v>
      </c>
      <c r="K1647" s="33">
        <f t="shared" si="421"/>
        <v>588.99</v>
      </c>
      <c r="L1647" s="33">
        <f t="shared" si="422"/>
        <v>588.99</v>
      </c>
      <c r="M1647" s="33">
        <f t="shared" si="423"/>
        <v>588.99</v>
      </c>
      <c r="N1647" s="33">
        <f t="shared" si="424"/>
        <v>588.99</v>
      </c>
      <c r="O1647" s="50">
        <f t="shared" si="401"/>
        <v>567</v>
      </c>
      <c r="P1647" s="50">
        <f t="shared" si="402"/>
        <v>597</v>
      </c>
      <c r="Q1647" s="50">
        <f t="shared" si="403"/>
        <v>602.97</v>
      </c>
    </row>
    <row r="1648" spans="1:20" ht="30.75" thickBot="1" x14ac:dyDescent="0.3">
      <c r="A1648" s="24">
        <v>966</v>
      </c>
      <c r="B1648" s="1" t="s">
        <v>2053</v>
      </c>
      <c r="C1648" s="28" t="s">
        <v>23</v>
      </c>
      <c r="D1648" s="36">
        <v>1</v>
      </c>
      <c r="E1648" s="118">
        <v>474</v>
      </c>
      <c r="F1648" s="128">
        <v>499</v>
      </c>
      <c r="G1648" s="154">
        <v>503.99</v>
      </c>
      <c r="H1648" s="31">
        <f t="shared" si="418"/>
        <v>492.33</v>
      </c>
      <c r="I1648" s="32">
        <f t="shared" si="419"/>
        <v>16.069122564720207</v>
      </c>
      <c r="J1648" s="32">
        <f t="shared" si="420"/>
        <v>3.2638926258241843</v>
      </c>
      <c r="K1648" s="33">
        <f t="shared" si="421"/>
        <v>492.33</v>
      </c>
      <c r="L1648" s="33">
        <f t="shared" si="422"/>
        <v>492.33</v>
      </c>
      <c r="M1648" s="33">
        <f t="shared" si="423"/>
        <v>492.33</v>
      </c>
      <c r="N1648" s="33">
        <f t="shared" si="424"/>
        <v>492.33</v>
      </c>
      <c r="O1648" s="50">
        <f t="shared" si="401"/>
        <v>474</v>
      </c>
      <c r="P1648" s="50">
        <f t="shared" si="402"/>
        <v>499</v>
      </c>
      <c r="Q1648" s="50">
        <f t="shared" si="403"/>
        <v>503.99</v>
      </c>
    </row>
    <row r="1649" spans="1:20" ht="30.75" thickBot="1" x14ac:dyDescent="0.3">
      <c r="A1649" s="24">
        <v>967</v>
      </c>
      <c r="B1649" s="1" t="s">
        <v>2054</v>
      </c>
      <c r="C1649" s="28" t="s">
        <v>23</v>
      </c>
      <c r="D1649" s="36">
        <v>1</v>
      </c>
      <c r="E1649" s="118">
        <v>546</v>
      </c>
      <c r="F1649" s="128">
        <v>575</v>
      </c>
      <c r="G1649" s="154">
        <v>580.75</v>
      </c>
      <c r="H1649" s="31">
        <f>AVERAGE(E1649:G1649)</f>
        <v>567.25</v>
      </c>
      <c r="I1649" s="32">
        <f>SQRT(VAR(E1649:G1649))</f>
        <v>18.626258346753382</v>
      </c>
      <c r="J1649" s="32">
        <f>I1649/H1649*100</f>
        <v>3.28360658382607</v>
      </c>
      <c r="K1649" s="33">
        <f>D1649*SUM(E1649:G1649)/COLUMNS(E1649:G1649)</f>
        <v>567.25</v>
      </c>
      <c r="L1649" s="33">
        <f>K1649/D1649</f>
        <v>567.25</v>
      </c>
      <c r="M1649" s="33">
        <f>ROUND(L1649,2)</f>
        <v>567.25</v>
      </c>
      <c r="N1649" s="33">
        <f>M1649*D1649</f>
        <v>567.25</v>
      </c>
      <c r="O1649" s="50">
        <f t="shared" si="401"/>
        <v>546</v>
      </c>
      <c r="P1649" s="50">
        <f t="shared" si="402"/>
        <v>575</v>
      </c>
      <c r="Q1649" s="50">
        <f t="shared" si="403"/>
        <v>580.75</v>
      </c>
    </row>
    <row r="1650" spans="1:20" ht="15.75" thickBot="1" x14ac:dyDescent="0.3">
      <c r="A1650" s="157" t="s">
        <v>2055</v>
      </c>
      <c r="B1650" s="159"/>
      <c r="C1650" s="159"/>
      <c r="D1650" s="159"/>
      <c r="E1650" s="163"/>
      <c r="F1650" s="163"/>
      <c r="G1650" s="163"/>
      <c r="H1650" s="159"/>
      <c r="I1650" s="159"/>
      <c r="J1650" s="159"/>
      <c r="K1650" s="159"/>
      <c r="L1650" s="159"/>
      <c r="M1650" s="159"/>
      <c r="N1650" s="160"/>
      <c r="O1650" s="50"/>
      <c r="P1650" s="50"/>
      <c r="Q1650" s="50"/>
      <c r="R1650" s="135">
        <f>SUM(O1643:O1649)</f>
        <v>8253</v>
      </c>
      <c r="S1650" s="135">
        <f>SUM(P1643:P1649)</f>
        <v>8691</v>
      </c>
      <c r="T1650" s="135">
        <f>SUM(Q1643:Q1649)</f>
        <v>8777.9100000000017</v>
      </c>
    </row>
    <row r="1651" spans="1:20" ht="30.75" thickBot="1" x14ac:dyDescent="0.3">
      <c r="A1651" s="24">
        <v>968</v>
      </c>
      <c r="B1651" s="1" t="s">
        <v>2056</v>
      </c>
      <c r="C1651" s="28" t="s">
        <v>23</v>
      </c>
      <c r="D1651" s="36">
        <v>1</v>
      </c>
      <c r="E1651" s="117">
        <v>124</v>
      </c>
      <c r="F1651" s="128">
        <v>131</v>
      </c>
      <c r="G1651" s="154">
        <v>132.31</v>
      </c>
      <c r="H1651" s="31">
        <f t="shared" ref="H1651:H1664" si="425">AVERAGE(E1651:G1651)</f>
        <v>129.10333333333332</v>
      </c>
      <c r="I1651" s="32">
        <f t="shared" ref="I1651:I1664" si="426">SQRT(VAR(E1651:G1651))</f>
        <v>4.4678891361954518</v>
      </c>
      <c r="J1651" s="32">
        <f t="shared" ref="J1651:J1664" si="427">I1651/H1651*100</f>
        <v>3.4607078073342685</v>
      </c>
      <c r="K1651" s="33">
        <f t="shared" ref="K1651:K1664" si="428">D1651*SUM(E1651:G1651)/COLUMNS(E1651:G1651)</f>
        <v>129.10333333333332</v>
      </c>
      <c r="L1651" s="33">
        <f t="shared" ref="L1651:L1664" si="429">K1651/D1651</f>
        <v>129.10333333333332</v>
      </c>
      <c r="M1651" s="33">
        <f t="shared" ref="M1651:M1664" si="430">ROUND(L1651,2)</f>
        <v>129.1</v>
      </c>
      <c r="N1651" s="33">
        <f t="shared" ref="N1651:N1664" si="431">M1651*D1651</f>
        <v>129.1</v>
      </c>
      <c r="O1651" s="50">
        <f t="shared" si="401"/>
        <v>124</v>
      </c>
      <c r="P1651" s="50">
        <f t="shared" si="402"/>
        <v>131</v>
      </c>
      <c r="Q1651" s="50">
        <f t="shared" si="403"/>
        <v>132.31</v>
      </c>
    </row>
    <row r="1652" spans="1:20" ht="24.75" thickBot="1" x14ac:dyDescent="0.3">
      <c r="A1652" s="24">
        <v>969</v>
      </c>
      <c r="B1652" s="1" t="s">
        <v>2057</v>
      </c>
      <c r="C1652" s="28" t="s">
        <v>23</v>
      </c>
      <c r="D1652" s="36">
        <v>1</v>
      </c>
      <c r="E1652" s="118">
        <v>28119</v>
      </c>
      <c r="F1652" s="128">
        <v>29609</v>
      </c>
      <c r="G1652" s="154">
        <v>29905.09</v>
      </c>
      <c r="H1652" s="31">
        <f t="shared" si="425"/>
        <v>29211.03</v>
      </c>
      <c r="I1652" s="32">
        <f t="shared" si="426"/>
        <v>957.24315756238241</v>
      </c>
      <c r="J1652" s="32">
        <f t="shared" si="427"/>
        <v>3.2769921415382561</v>
      </c>
      <c r="K1652" s="33">
        <f t="shared" si="428"/>
        <v>29211.03</v>
      </c>
      <c r="L1652" s="33">
        <f t="shared" si="429"/>
        <v>29211.03</v>
      </c>
      <c r="M1652" s="33">
        <f t="shared" si="430"/>
        <v>29211.03</v>
      </c>
      <c r="N1652" s="33">
        <f t="shared" si="431"/>
        <v>29211.03</v>
      </c>
      <c r="O1652" s="50">
        <f t="shared" si="401"/>
        <v>28119</v>
      </c>
      <c r="P1652" s="50">
        <f t="shared" si="402"/>
        <v>29609</v>
      </c>
      <c r="Q1652" s="50">
        <f t="shared" si="403"/>
        <v>29905.09</v>
      </c>
    </row>
    <row r="1653" spans="1:20" ht="30.75" thickBot="1" x14ac:dyDescent="0.3">
      <c r="A1653" s="24">
        <v>970</v>
      </c>
      <c r="B1653" s="1" t="s">
        <v>2058</v>
      </c>
      <c r="C1653" s="28" t="s">
        <v>23</v>
      </c>
      <c r="D1653" s="36">
        <v>1</v>
      </c>
      <c r="E1653" s="118">
        <v>31</v>
      </c>
      <c r="F1653" s="128">
        <v>33</v>
      </c>
      <c r="G1653" s="154">
        <v>33.33</v>
      </c>
      <c r="H1653" s="31">
        <f t="shared" si="425"/>
        <v>32.443333333333335</v>
      </c>
      <c r="I1653" s="32">
        <f t="shared" si="426"/>
        <v>1.2608066201179828</v>
      </c>
      <c r="J1653" s="32">
        <f t="shared" si="427"/>
        <v>3.8861808901201562</v>
      </c>
      <c r="K1653" s="33">
        <f t="shared" si="428"/>
        <v>32.443333333333335</v>
      </c>
      <c r="L1653" s="33">
        <f t="shared" si="429"/>
        <v>32.443333333333335</v>
      </c>
      <c r="M1653" s="33">
        <f t="shared" si="430"/>
        <v>32.44</v>
      </c>
      <c r="N1653" s="33">
        <f t="shared" si="431"/>
        <v>32.44</v>
      </c>
      <c r="O1653" s="50">
        <f t="shared" si="401"/>
        <v>31</v>
      </c>
      <c r="P1653" s="50">
        <f t="shared" si="402"/>
        <v>33</v>
      </c>
      <c r="Q1653" s="50">
        <f t="shared" si="403"/>
        <v>33.33</v>
      </c>
    </row>
    <row r="1654" spans="1:20" ht="30.75" thickBot="1" x14ac:dyDescent="0.3">
      <c r="A1654" s="24">
        <v>971</v>
      </c>
      <c r="B1654" s="1" t="s">
        <v>2059</v>
      </c>
      <c r="C1654" s="28" t="s">
        <v>23</v>
      </c>
      <c r="D1654" s="36">
        <v>1</v>
      </c>
      <c r="E1654" s="118">
        <v>288</v>
      </c>
      <c r="F1654" s="128">
        <v>303</v>
      </c>
      <c r="G1654" s="154">
        <v>306.03000000000003</v>
      </c>
      <c r="H1654" s="31">
        <f t="shared" si="425"/>
        <v>299.01</v>
      </c>
      <c r="I1654" s="32">
        <f t="shared" si="426"/>
        <v>9.6545481510011761</v>
      </c>
      <c r="J1654" s="32">
        <f t="shared" si="427"/>
        <v>3.2288378820110286</v>
      </c>
      <c r="K1654" s="33">
        <f t="shared" si="428"/>
        <v>299.01</v>
      </c>
      <c r="L1654" s="33">
        <f t="shared" si="429"/>
        <v>299.01</v>
      </c>
      <c r="M1654" s="33">
        <f t="shared" si="430"/>
        <v>299.01</v>
      </c>
      <c r="N1654" s="33">
        <f t="shared" si="431"/>
        <v>299.01</v>
      </c>
      <c r="O1654" s="50">
        <f t="shared" si="401"/>
        <v>288</v>
      </c>
      <c r="P1654" s="50">
        <f t="shared" si="402"/>
        <v>303</v>
      </c>
      <c r="Q1654" s="50">
        <f t="shared" si="403"/>
        <v>306.03000000000003</v>
      </c>
    </row>
    <row r="1655" spans="1:20" ht="30.75" thickBot="1" x14ac:dyDescent="0.3">
      <c r="A1655" s="24">
        <v>972</v>
      </c>
      <c r="B1655" s="1" t="s">
        <v>2060</v>
      </c>
      <c r="C1655" s="28" t="s">
        <v>23</v>
      </c>
      <c r="D1655" s="36">
        <v>1</v>
      </c>
      <c r="E1655" s="118">
        <v>288</v>
      </c>
      <c r="F1655" s="128">
        <v>303</v>
      </c>
      <c r="G1655" s="154">
        <v>306.03000000000003</v>
      </c>
      <c r="H1655" s="31">
        <f t="shared" si="425"/>
        <v>299.01</v>
      </c>
      <c r="I1655" s="32">
        <f t="shared" si="426"/>
        <v>9.6545481510011761</v>
      </c>
      <c r="J1655" s="32">
        <f t="shared" si="427"/>
        <v>3.2288378820110286</v>
      </c>
      <c r="K1655" s="33">
        <f t="shared" si="428"/>
        <v>299.01</v>
      </c>
      <c r="L1655" s="33">
        <f t="shared" si="429"/>
        <v>299.01</v>
      </c>
      <c r="M1655" s="33">
        <f t="shared" si="430"/>
        <v>299.01</v>
      </c>
      <c r="N1655" s="33">
        <f t="shared" si="431"/>
        <v>299.01</v>
      </c>
      <c r="O1655" s="50">
        <f t="shared" si="401"/>
        <v>288</v>
      </c>
      <c r="P1655" s="50">
        <f t="shared" si="402"/>
        <v>303</v>
      </c>
      <c r="Q1655" s="50">
        <f t="shared" si="403"/>
        <v>306.03000000000003</v>
      </c>
    </row>
    <row r="1656" spans="1:20" ht="30.75" thickBot="1" x14ac:dyDescent="0.3">
      <c r="A1656" s="24">
        <v>973</v>
      </c>
      <c r="B1656" s="1" t="s">
        <v>2061</v>
      </c>
      <c r="C1656" s="28" t="s">
        <v>23</v>
      </c>
      <c r="D1656" s="36">
        <v>1</v>
      </c>
      <c r="E1656" s="118">
        <v>278</v>
      </c>
      <c r="F1656" s="128">
        <v>293</v>
      </c>
      <c r="G1656" s="154">
        <v>295.93</v>
      </c>
      <c r="H1656" s="31">
        <f t="shared" si="425"/>
        <v>288.97666666666669</v>
      </c>
      <c r="I1656" s="32">
        <f t="shared" si="426"/>
        <v>9.6182968000230371</v>
      </c>
      <c r="J1656" s="32">
        <f t="shared" si="427"/>
        <v>3.3283991095093155</v>
      </c>
      <c r="K1656" s="33">
        <f t="shared" si="428"/>
        <v>288.97666666666669</v>
      </c>
      <c r="L1656" s="33">
        <f t="shared" si="429"/>
        <v>288.97666666666669</v>
      </c>
      <c r="M1656" s="33">
        <f t="shared" si="430"/>
        <v>288.98</v>
      </c>
      <c r="N1656" s="33">
        <f t="shared" si="431"/>
        <v>288.98</v>
      </c>
      <c r="O1656" s="50">
        <f t="shared" si="401"/>
        <v>278</v>
      </c>
      <c r="P1656" s="50">
        <f t="shared" si="402"/>
        <v>293</v>
      </c>
      <c r="Q1656" s="50">
        <f t="shared" si="403"/>
        <v>295.93</v>
      </c>
    </row>
    <row r="1657" spans="1:20" ht="30.75" thickBot="1" x14ac:dyDescent="0.3">
      <c r="A1657" s="24">
        <v>974</v>
      </c>
      <c r="B1657" s="1" t="s">
        <v>2062</v>
      </c>
      <c r="C1657" s="28" t="s">
        <v>23</v>
      </c>
      <c r="D1657" s="36">
        <v>1</v>
      </c>
      <c r="E1657" s="118">
        <v>278</v>
      </c>
      <c r="F1657" s="128">
        <v>293</v>
      </c>
      <c r="G1657" s="154">
        <v>295.93</v>
      </c>
      <c r="H1657" s="31">
        <f t="shared" si="425"/>
        <v>288.97666666666669</v>
      </c>
      <c r="I1657" s="32">
        <f t="shared" si="426"/>
        <v>9.6182968000230371</v>
      </c>
      <c r="J1657" s="32">
        <f t="shared" si="427"/>
        <v>3.3283991095093155</v>
      </c>
      <c r="K1657" s="33">
        <f t="shared" si="428"/>
        <v>288.97666666666669</v>
      </c>
      <c r="L1657" s="33">
        <f t="shared" si="429"/>
        <v>288.97666666666669</v>
      </c>
      <c r="M1657" s="33">
        <f t="shared" si="430"/>
        <v>288.98</v>
      </c>
      <c r="N1657" s="33">
        <f t="shared" si="431"/>
        <v>288.98</v>
      </c>
      <c r="O1657" s="50">
        <f t="shared" si="401"/>
        <v>278</v>
      </c>
      <c r="P1657" s="50">
        <f t="shared" si="402"/>
        <v>293</v>
      </c>
      <c r="Q1657" s="50">
        <f t="shared" si="403"/>
        <v>295.93</v>
      </c>
    </row>
    <row r="1658" spans="1:20" ht="45.75" thickBot="1" x14ac:dyDescent="0.3">
      <c r="A1658" s="24">
        <v>975</v>
      </c>
      <c r="B1658" s="1" t="s">
        <v>2063</v>
      </c>
      <c r="C1658" s="28" t="s">
        <v>23</v>
      </c>
      <c r="D1658" s="39">
        <v>1</v>
      </c>
      <c r="E1658" s="118">
        <v>185</v>
      </c>
      <c r="F1658" s="128">
        <v>195</v>
      </c>
      <c r="G1658" s="154">
        <v>196.95</v>
      </c>
      <c r="H1658" s="31">
        <f t="shared" si="425"/>
        <v>192.31666666666669</v>
      </c>
      <c r="I1658" s="32">
        <f t="shared" si="426"/>
        <v>6.4109931627894658</v>
      </c>
      <c r="J1658" s="32">
        <f t="shared" si="427"/>
        <v>3.333560878476193</v>
      </c>
      <c r="K1658" s="33">
        <f t="shared" si="428"/>
        <v>192.31666666666669</v>
      </c>
      <c r="L1658" s="33">
        <f t="shared" si="429"/>
        <v>192.31666666666669</v>
      </c>
      <c r="M1658" s="33">
        <f t="shared" si="430"/>
        <v>192.32</v>
      </c>
      <c r="N1658" s="33">
        <f t="shared" si="431"/>
        <v>192.32</v>
      </c>
      <c r="O1658" s="50">
        <f t="shared" si="401"/>
        <v>185</v>
      </c>
      <c r="P1658" s="50">
        <f t="shared" si="402"/>
        <v>195</v>
      </c>
      <c r="Q1658" s="50">
        <f t="shared" si="403"/>
        <v>196.95</v>
      </c>
    </row>
    <row r="1659" spans="1:20" ht="45.75" thickBot="1" x14ac:dyDescent="0.3">
      <c r="A1659" s="24">
        <v>976</v>
      </c>
      <c r="B1659" s="1" t="s">
        <v>2064</v>
      </c>
      <c r="C1659" s="28" t="s">
        <v>23</v>
      </c>
      <c r="D1659" s="36">
        <v>1</v>
      </c>
      <c r="E1659" s="118">
        <v>227</v>
      </c>
      <c r="F1659" s="128">
        <v>239</v>
      </c>
      <c r="G1659" s="154">
        <v>241.39000000000001</v>
      </c>
      <c r="H1659" s="31">
        <f t="shared" si="425"/>
        <v>235.79666666666665</v>
      </c>
      <c r="I1659" s="32">
        <f t="shared" si="426"/>
        <v>7.7112925851204359</v>
      </c>
      <c r="J1659" s="32">
        <f t="shared" si="427"/>
        <v>3.2703145019524325</v>
      </c>
      <c r="K1659" s="33">
        <f t="shared" si="428"/>
        <v>235.79666666666665</v>
      </c>
      <c r="L1659" s="33">
        <f t="shared" si="429"/>
        <v>235.79666666666665</v>
      </c>
      <c r="M1659" s="33">
        <f t="shared" si="430"/>
        <v>235.8</v>
      </c>
      <c r="N1659" s="33">
        <f t="shared" si="431"/>
        <v>235.8</v>
      </c>
      <c r="O1659" s="50">
        <f t="shared" si="401"/>
        <v>227</v>
      </c>
      <c r="P1659" s="50">
        <f t="shared" si="402"/>
        <v>239</v>
      </c>
      <c r="Q1659" s="50">
        <f t="shared" si="403"/>
        <v>241.39000000000001</v>
      </c>
    </row>
    <row r="1660" spans="1:20" ht="30.75" thickBot="1" x14ac:dyDescent="0.3">
      <c r="A1660" s="24">
        <v>977</v>
      </c>
      <c r="B1660" s="1" t="s">
        <v>2065</v>
      </c>
      <c r="C1660" s="28" t="s">
        <v>23</v>
      </c>
      <c r="D1660" s="36">
        <v>1</v>
      </c>
      <c r="E1660" s="118">
        <v>391</v>
      </c>
      <c r="F1660" s="128">
        <v>412</v>
      </c>
      <c r="G1660" s="154">
        <v>416.12</v>
      </c>
      <c r="H1660" s="31">
        <f t="shared" si="425"/>
        <v>406.37333333333328</v>
      </c>
      <c r="I1660" s="32">
        <f t="shared" si="426"/>
        <v>13.472124306631578</v>
      </c>
      <c r="J1660" s="32">
        <f t="shared" si="427"/>
        <v>3.3152087505655508</v>
      </c>
      <c r="K1660" s="33">
        <f t="shared" si="428"/>
        <v>406.37333333333328</v>
      </c>
      <c r="L1660" s="33">
        <f t="shared" si="429"/>
        <v>406.37333333333328</v>
      </c>
      <c r="M1660" s="33">
        <f t="shared" si="430"/>
        <v>406.37</v>
      </c>
      <c r="N1660" s="33">
        <f t="shared" si="431"/>
        <v>406.37</v>
      </c>
      <c r="O1660" s="50">
        <f t="shared" si="401"/>
        <v>391</v>
      </c>
      <c r="P1660" s="50">
        <f t="shared" si="402"/>
        <v>412</v>
      </c>
      <c r="Q1660" s="50">
        <f t="shared" si="403"/>
        <v>416.12</v>
      </c>
    </row>
    <row r="1661" spans="1:20" ht="30.75" thickBot="1" x14ac:dyDescent="0.3">
      <c r="A1661" s="24">
        <v>978</v>
      </c>
      <c r="B1661" s="1" t="s">
        <v>2066</v>
      </c>
      <c r="C1661" s="28" t="s">
        <v>23</v>
      </c>
      <c r="D1661" s="36">
        <v>1</v>
      </c>
      <c r="E1661" s="118">
        <v>1524</v>
      </c>
      <c r="F1661" s="128">
        <v>1605</v>
      </c>
      <c r="G1661" s="154">
        <v>1621.05</v>
      </c>
      <c r="H1661" s="31">
        <f t="shared" si="425"/>
        <v>1583.3500000000001</v>
      </c>
      <c r="I1661" s="32">
        <f t="shared" si="426"/>
        <v>52.021317745708807</v>
      </c>
      <c r="J1661" s="32">
        <f t="shared" si="427"/>
        <v>3.2855223258097581</v>
      </c>
      <c r="K1661" s="33">
        <f t="shared" si="428"/>
        <v>1583.3500000000001</v>
      </c>
      <c r="L1661" s="33">
        <f t="shared" si="429"/>
        <v>1583.3500000000001</v>
      </c>
      <c r="M1661" s="33">
        <f t="shared" si="430"/>
        <v>1583.35</v>
      </c>
      <c r="N1661" s="33">
        <f t="shared" si="431"/>
        <v>1583.35</v>
      </c>
      <c r="O1661" s="50">
        <f t="shared" si="401"/>
        <v>1524</v>
      </c>
      <c r="P1661" s="50">
        <f t="shared" si="402"/>
        <v>1605</v>
      </c>
      <c r="Q1661" s="50">
        <f t="shared" si="403"/>
        <v>1621.05</v>
      </c>
    </row>
    <row r="1662" spans="1:20" ht="30.75" thickBot="1" x14ac:dyDescent="0.3">
      <c r="A1662" s="24">
        <v>979</v>
      </c>
      <c r="B1662" s="1" t="s">
        <v>2067</v>
      </c>
      <c r="C1662" s="28" t="s">
        <v>23</v>
      </c>
      <c r="D1662" s="36">
        <v>1</v>
      </c>
      <c r="E1662" s="118">
        <v>237</v>
      </c>
      <c r="F1662" s="128">
        <v>250</v>
      </c>
      <c r="G1662" s="154">
        <v>252.5</v>
      </c>
      <c r="H1662" s="31">
        <f t="shared" si="425"/>
        <v>246.5</v>
      </c>
      <c r="I1662" s="32">
        <f t="shared" si="426"/>
        <v>8.3216584885466194</v>
      </c>
      <c r="J1662" s="32">
        <f t="shared" si="427"/>
        <v>3.375926364521955</v>
      </c>
      <c r="K1662" s="33">
        <f t="shared" si="428"/>
        <v>246.5</v>
      </c>
      <c r="L1662" s="33">
        <f t="shared" si="429"/>
        <v>246.5</v>
      </c>
      <c r="M1662" s="33">
        <f t="shared" si="430"/>
        <v>246.5</v>
      </c>
      <c r="N1662" s="33">
        <f t="shared" si="431"/>
        <v>246.5</v>
      </c>
      <c r="O1662" s="50">
        <f t="shared" si="401"/>
        <v>237</v>
      </c>
      <c r="P1662" s="50">
        <f t="shared" si="402"/>
        <v>250</v>
      </c>
      <c r="Q1662" s="50">
        <f t="shared" si="403"/>
        <v>252.5</v>
      </c>
    </row>
    <row r="1663" spans="1:20" ht="30.75" thickBot="1" x14ac:dyDescent="0.3">
      <c r="A1663" s="24">
        <v>980</v>
      </c>
      <c r="B1663" s="1" t="s">
        <v>2068</v>
      </c>
      <c r="C1663" s="28" t="s">
        <v>23</v>
      </c>
      <c r="D1663" s="36">
        <v>1</v>
      </c>
      <c r="E1663" s="118">
        <v>227</v>
      </c>
      <c r="F1663" s="128">
        <v>239</v>
      </c>
      <c r="G1663" s="154">
        <v>241.39000000000001</v>
      </c>
      <c r="H1663" s="31">
        <f>AVERAGE(E1663:G1663)</f>
        <v>235.79666666666665</v>
      </c>
      <c r="I1663" s="32">
        <f>SQRT(VAR(E1663:G1663))</f>
        <v>7.7112925851204359</v>
      </c>
      <c r="J1663" s="32">
        <f>I1663/H1663*100</f>
        <v>3.2703145019524325</v>
      </c>
      <c r="K1663" s="33">
        <f>D1663*SUM(E1663:G1663)/COLUMNS(E1663:G1663)</f>
        <v>235.79666666666665</v>
      </c>
      <c r="L1663" s="33">
        <f>K1663/D1663</f>
        <v>235.79666666666665</v>
      </c>
      <c r="M1663" s="33">
        <f>ROUND(L1663,2)</f>
        <v>235.8</v>
      </c>
      <c r="N1663" s="33">
        <f>M1663*D1663</f>
        <v>235.8</v>
      </c>
      <c r="O1663" s="50">
        <f t="shared" si="401"/>
        <v>227</v>
      </c>
      <c r="P1663" s="50">
        <f t="shared" si="402"/>
        <v>239</v>
      </c>
      <c r="Q1663" s="50">
        <f t="shared" si="403"/>
        <v>241.39000000000001</v>
      </c>
    </row>
    <row r="1664" spans="1:20" ht="30.75" thickBot="1" x14ac:dyDescent="0.3">
      <c r="A1664" s="24">
        <v>981</v>
      </c>
      <c r="B1664" s="1" t="s">
        <v>2069</v>
      </c>
      <c r="C1664" s="28" t="s">
        <v>23</v>
      </c>
      <c r="D1664" s="36">
        <v>1</v>
      </c>
      <c r="E1664" s="118">
        <v>247</v>
      </c>
      <c r="F1664" s="128">
        <v>260</v>
      </c>
      <c r="G1664" s="154">
        <v>262.60000000000002</v>
      </c>
      <c r="H1664" s="31">
        <f t="shared" si="425"/>
        <v>256.53333333333336</v>
      </c>
      <c r="I1664" s="32">
        <f t="shared" si="426"/>
        <v>8.3578306595272363</v>
      </c>
      <c r="J1664" s="32">
        <f t="shared" si="427"/>
        <v>3.2579901219570822</v>
      </c>
      <c r="K1664" s="33">
        <f t="shared" si="428"/>
        <v>256.53333333333336</v>
      </c>
      <c r="L1664" s="33">
        <f t="shared" si="429"/>
        <v>256.53333333333336</v>
      </c>
      <c r="M1664" s="33">
        <f t="shared" si="430"/>
        <v>256.52999999999997</v>
      </c>
      <c r="N1664" s="33">
        <f t="shared" si="431"/>
        <v>256.52999999999997</v>
      </c>
      <c r="O1664" s="50">
        <f t="shared" si="401"/>
        <v>247</v>
      </c>
      <c r="P1664" s="50">
        <f t="shared" si="402"/>
        <v>260</v>
      </c>
      <c r="Q1664" s="50">
        <f t="shared" si="403"/>
        <v>262.60000000000002</v>
      </c>
    </row>
    <row r="1665" spans="1:20" ht="15.75" thickBot="1" x14ac:dyDescent="0.3">
      <c r="A1665" s="157" t="s">
        <v>2070</v>
      </c>
      <c r="B1665" s="159"/>
      <c r="C1665" s="159"/>
      <c r="D1665" s="159"/>
      <c r="E1665" s="158"/>
      <c r="F1665" s="158"/>
      <c r="G1665" s="158"/>
      <c r="H1665" s="159"/>
      <c r="I1665" s="159"/>
      <c r="J1665" s="159"/>
      <c r="K1665" s="159"/>
      <c r="L1665" s="159"/>
      <c r="M1665" s="159"/>
      <c r="N1665" s="160"/>
      <c r="O1665" s="50"/>
      <c r="P1665" s="50"/>
      <c r="Q1665" s="50"/>
      <c r="R1665" s="135">
        <f>SUM(O1651:O1664)</f>
        <v>32444</v>
      </c>
      <c r="S1665" s="135">
        <f>SUM(P1651:P1664)</f>
        <v>34165</v>
      </c>
      <c r="T1665" s="135">
        <f>SUM(Q1651:Q1664)</f>
        <v>34506.65</v>
      </c>
    </row>
    <row r="1666" spans="1:20" ht="24.75" thickBot="1" x14ac:dyDescent="0.3">
      <c r="A1666" s="24">
        <v>982</v>
      </c>
      <c r="B1666" s="1" t="s">
        <v>2071</v>
      </c>
      <c r="C1666" s="28" t="s">
        <v>23</v>
      </c>
      <c r="D1666" s="36">
        <v>1</v>
      </c>
      <c r="E1666" s="117">
        <v>3152</v>
      </c>
      <c r="F1666" s="128">
        <v>3319</v>
      </c>
      <c r="G1666" s="154">
        <v>3352.19</v>
      </c>
      <c r="H1666" s="31">
        <f t="shared" ref="H1666:H1689" si="432">AVERAGE(E1666:G1666)</f>
        <v>3274.396666666667</v>
      </c>
      <c r="I1666" s="32">
        <f t="shared" ref="I1666:I1689" si="433">SQRT(VAR(E1666:G1666))</f>
        <v>107.28980395794065</v>
      </c>
      <c r="J1666" s="32">
        <f t="shared" ref="J1666:J1689" si="434">I1666/H1666*100</f>
        <v>3.2766281816173963</v>
      </c>
      <c r="K1666" s="33">
        <f t="shared" ref="K1666:K1689" si="435">D1666*SUM(E1666:G1666)/COLUMNS(E1666:G1666)</f>
        <v>3274.396666666667</v>
      </c>
      <c r="L1666" s="33">
        <f t="shared" ref="L1666:L1689" si="436">K1666/D1666</f>
        <v>3274.396666666667</v>
      </c>
      <c r="M1666" s="33">
        <f t="shared" ref="M1666:M1689" si="437">ROUND(L1666,2)</f>
        <v>3274.4</v>
      </c>
      <c r="N1666" s="33">
        <f t="shared" ref="N1666:N1689" si="438">M1666*D1666</f>
        <v>3274.4</v>
      </c>
      <c r="O1666" s="50">
        <f t="shared" si="401"/>
        <v>3152</v>
      </c>
      <c r="P1666" s="50">
        <f t="shared" si="402"/>
        <v>3319</v>
      </c>
      <c r="Q1666" s="50">
        <f t="shared" si="403"/>
        <v>3352.19</v>
      </c>
    </row>
    <row r="1667" spans="1:20" ht="24.75" thickBot="1" x14ac:dyDescent="0.3">
      <c r="A1667" s="24">
        <v>983</v>
      </c>
      <c r="B1667" s="1" t="s">
        <v>2072</v>
      </c>
      <c r="C1667" s="28" t="s">
        <v>23</v>
      </c>
      <c r="D1667" s="36">
        <v>1</v>
      </c>
      <c r="E1667" s="118">
        <v>26</v>
      </c>
      <c r="F1667" s="128">
        <v>27</v>
      </c>
      <c r="G1667" s="154">
        <v>27.27</v>
      </c>
      <c r="H1667" s="31">
        <f t="shared" si="432"/>
        <v>26.756666666666664</v>
      </c>
      <c r="I1667" s="32">
        <f t="shared" si="433"/>
        <v>0.66905405860313938</v>
      </c>
      <c r="J1667" s="32">
        <f t="shared" si="434"/>
        <v>2.500513486744012</v>
      </c>
      <c r="K1667" s="33">
        <f t="shared" si="435"/>
        <v>26.756666666666664</v>
      </c>
      <c r="L1667" s="33">
        <f t="shared" si="436"/>
        <v>26.756666666666664</v>
      </c>
      <c r="M1667" s="33">
        <f t="shared" si="437"/>
        <v>26.76</v>
      </c>
      <c r="N1667" s="33">
        <f t="shared" si="438"/>
        <v>26.76</v>
      </c>
      <c r="O1667" s="50">
        <f t="shared" si="401"/>
        <v>26</v>
      </c>
      <c r="P1667" s="50">
        <f t="shared" si="402"/>
        <v>27</v>
      </c>
      <c r="Q1667" s="50">
        <f t="shared" si="403"/>
        <v>27.27</v>
      </c>
    </row>
    <row r="1668" spans="1:20" ht="24.75" thickBot="1" x14ac:dyDescent="0.3">
      <c r="A1668" s="24">
        <v>984</v>
      </c>
      <c r="B1668" s="1" t="s">
        <v>2073</v>
      </c>
      <c r="C1668" s="28" t="s">
        <v>23</v>
      </c>
      <c r="D1668" s="36">
        <v>1</v>
      </c>
      <c r="E1668" s="118">
        <v>3760</v>
      </c>
      <c r="F1668" s="128">
        <v>3959</v>
      </c>
      <c r="G1668" s="154">
        <v>3998.59</v>
      </c>
      <c r="H1668" s="31">
        <f t="shared" si="432"/>
        <v>3905.8633333333332</v>
      </c>
      <c r="I1668" s="32">
        <f t="shared" si="433"/>
        <v>127.86291891448963</v>
      </c>
      <c r="J1668" s="32">
        <f t="shared" si="434"/>
        <v>3.2736147684248116</v>
      </c>
      <c r="K1668" s="33">
        <f t="shared" si="435"/>
        <v>3905.8633333333332</v>
      </c>
      <c r="L1668" s="33">
        <f t="shared" si="436"/>
        <v>3905.8633333333332</v>
      </c>
      <c r="M1668" s="33">
        <f t="shared" si="437"/>
        <v>3905.86</v>
      </c>
      <c r="N1668" s="33">
        <f t="shared" si="438"/>
        <v>3905.86</v>
      </c>
      <c r="O1668" s="50">
        <f t="shared" si="401"/>
        <v>3760</v>
      </c>
      <c r="P1668" s="50">
        <f t="shared" si="402"/>
        <v>3959</v>
      </c>
      <c r="Q1668" s="50">
        <f t="shared" si="403"/>
        <v>3998.59</v>
      </c>
    </row>
    <row r="1669" spans="1:20" ht="30.75" thickBot="1" x14ac:dyDescent="0.3">
      <c r="A1669" s="24">
        <v>985</v>
      </c>
      <c r="B1669" s="1" t="s">
        <v>2074</v>
      </c>
      <c r="C1669" s="28" t="s">
        <v>23</v>
      </c>
      <c r="D1669" s="36">
        <v>1</v>
      </c>
      <c r="E1669" s="118">
        <v>8807</v>
      </c>
      <c r="F1669" s="128">
        <v>9274</v>
      </c>
      <c r="G1669" s="154">
        <v>9366.74</v>
      </c>
      <c r="H1669" s="31">
        <f t="shared" si="432"/>
        <v>9149.246666666666</v>
      </c>
      <c r="I1669" s="32">
        <f t="shared" si="433"/>
        <v>299.99960422196108</v>
      </c>
      <c r="J1669" s="32">
        <f t="shared" si="434"/>
        <v>3.2789541604003949</v>
      </c>
      <c r="K1669" s="33">
        <f t="shared" si="435"/>
        <v>9149.246666666666</v>
      </c>
      <c r="L1669" s="33">
        <f t="shared" si="436"/>
        <v>9149.246666666666</v>
      </c>
      <c r="M1669" s="33">
        <f t="shared" si="437"/>
        <v>9149.25</v>
      </c>
      <c r="N1669" s="33">
        <f t="shared" si="438"/>
        <v>9149.25</v>
      </c>
      <c r="O1669" s="50">
        <f t="shared" si="401"/>
        <v>8807</v>
      </c>
      <c r="P1669" s="50">
        <f t="shared" si="402"/>
        <v>9274</v>
      </c>
      <c r="Q1669" s="50">
        <f t="shared" si="403"/>
        <v>9366.74</v>
      </c>
    </row>
    <row r="1670" spans="1:20" ht="30.75" thickBot="1" x14ac:dyDescent="0.3">
      <c r="A1670" s="24">
        <v>986</v>
      </c>
      <c r="B1670" s="1" t="s">
        <v>2075</v>
      </c>
      <c r="C1670" s="28" t="s">
        <v>23</v>
      </c>
      <c r="D1670" s="36">
        <v>1</v>
      </c>
      <c r="E1670" s="118">
        <v>31</v>
      </c>
      <c r="F1670" s="128">
        <v>33</v>
      </c>
      <c r="G1670" s="154">
        <v>33.33</v>
      </c>
      <c r="H1670" s="31">
        <f t="shared" si="432"/>
        <v>32.443333333333335</v>
      </c>
      <c r="I1670" s="32">
        <f t="shared" si="433"/>
        <v>1.2608066201179828</v>
      </c>
      <c r="J1670" s="32">
        <f t="shared" si="434"/>
        <v>3.8861808901201562</v>
      </c>
      <c r="K1670" s="33">
        <f t="shared" si="435"/>
        <v>32.443333333333335</v>
      </c>
      <c r="L1670" s="33">
        <f t="shared" si="436"/>
        <v>32.443333333333335</v>
      </c>
      <c r="M1670" s="33">
        <f t="shared" si="437"/>
        <v>32.44</v>
      </c>
      <c r="N1670" s="33">
        <f t="shared" si="438"/>
        <v>32.44</v>
      </c>
      <c r="O1670" s="50">
        <f t="shared" si="401"/>
        <v>31</v>
      </c>
      <c r="P1670" s="50">
        <f t="shared" si="402"/>
        <v>33</v>
      </c>
      <c r="Q1670" s="50">
        <f t="shared" si="403"/>
        <v>33.33</v>
      </c>
    </row>
    <row r="1671" spans="1:20" ht="30.75" thickBot="1" x14ac:dyDescent="0.3">
      <c r="A1671" s="24">
        <v>987</v>
      </c>
      <c r="B1671" s="1" t="s">
        <v>2076</v>
      </c>
      <c r="C1671" s="28" t="s">
        <v>23</v>
      </c>
      <c r="D1671" s="36">
        <v>1</v>
      </c>
      <c r="E1671" s="118">
        <v>31</v>
      </c>
      <c r="F1671" s="128">
        <v>33</v>
      </c>
      <c r="G1671" s="154">
        <v>33.33</v>
      </c>
      <c r="H1671" s="31">
        <f t="shared" si="432"/>
        <v>32.443333333333335</v>
      </c>
      <c r="I1671" s="32">
        <f t="shared" si="433"/>
        <v>1.2608066201179828</v>
      </c>
      <c r="J1671" s="32">
        <f t="shared" si="434"/>
        <v>3.8861808901201562</v>
      </c>
      <c r="K1671" s="33">
        <f t="shared" si="435"/>
        <v>32.443333333333335</v>
      </c>
      <c r="L1671" s="33">
        <f t="shared" si="436"/>
        <v>32.443333333333335</v>
      </c>
      <c r="M1671" s="33">
        <f t="shared" si="437"/>
        <v>32.44</v>
      </c>
      <c r="N1671" s="33">
        <f t="shared" si="438"/>
        <v>32.44</v>
      </c>
      <c r="O1671" s="50">
        <f t="shared" si="401"/>
        <v>31</v>
      </c>
      <c r="P1671" s="50">
        <f t="shared" si="402"/>
        <v>33</v>
      </c>
      <c r="Q1671" s="50">
        <f t="shared" si="403"/>
        <v>33.33</v>
      </c>
    </row>
    <row r="1672" spans="1:20" ht="30.75" thickBot="1" x14ac:dyDescent="0.3">
      <c r="A1672" s="24">
        <v>988</v>
      </c>
      <c r="B1672" s="1" t="s">
        <v>2077</v>
      </c>
      <c r="C1672" s="28" t="s">
        <v>23</v>
      </c>
      <c r="D1672" s="36">
        <v>1</v>
      </c>
      <c r="E1672" s="118">
        <v>46</v>
      </c>
      <c r="F1672" s="128">
        <v>48</v>
      </c>
      <c r="G1672" s="154">
        <v>48.480000000000004</v>
      </c>
      <c r="H1672" s="31">
        <f t="shared" si="432"/>
        <v>47.493333333333339</v>
      </c>
      <c r="I1672" s="32">
        <f t="shared" si="433"/>
        <v>1.3153453285481107</v>
      </c>
      <c r="J1672" s="32">
        <f t="shared" si="434"/>
        <v>2.7695367670159543</v>
      </c>
      <c r="K1672" s="33">
        <f t="shared" si="435"/>
        <v>47.493333333333339</v>
      </c>
      <c r="L1672" s="33">
        <f t="shared" si="436"/>
        <v>47.493333333333339</v>
      </c>
      <c r="M1672" s="33">
        <f t="shared" si="437"/>
        <v>47.49</v>
      </c>
      <c r="N1672" s="33">
        <f t="shared" si="438"/>
        <v>47.49</v>
      </c>
      <c r="O1672" s="50">
        <f t="shared" si="401"/>
        <v>46</v>
      </c>
      <c r="P1672" s="50">
        <f t="shared" si="402"/>
        <v>48</v>
      </c>
      <c r="Q1672" s="50">
        <f t="shared" si="403"/>
        <v>48.480000000000004</v>
      </c>
    </row>
    <row r="1673" spans="1:20" ht="45.75" thickBot="1" x14ac:dyDescent="0.3">
      <c r="A1673" s="24">
        <v>989</v>
      </c>
      <c r="B1673" s="1" t="s">
        <v>2078</v>
      </c>
      <c r="C1673" s="28" t="s">
        <v>23</v>
      </c>
      <c r="D1673" s="36">
        <v>1</v>
      </c>
      <c r="E1673" s="118">
        <v>711</v>
      </c>
      <c r="F1673" s="128">
        <v>749</v>
      </c>
      <c r="G1673" s="154">
        <v>756.49</v>
      </c>
      <c r="H1673" s="31">
        <f t="shared" si="432"/>
        <v>738.82999999999993</v>
      </c>
      <c r="I1673" s="32">
        <f t="shared" si="433"/>
        <v>24.390709296779384</v>
      </c>
      <c r="J1673" s="32">
        <f t="shared" si="434"/>
        <v>3.3012613587400876</v>
      </c>
      <c r="K1673" s="33">
        <f t="shared" si="435"/>
        <v>738.82999999999993</v>
      </c>
      <c r="L1673" s="33">
        <f t="shared" si="436"/>
        <v>738.82999999999993</v>
      </c>
      <c r="M1673" s="33">
        <f t="shared" si="437"/>
        <v>738.83</v>
      </c>
      <c r="N1673" s="33">
        <f t="shared" si="438"/>
        <v>738.83</v>
      </c>
      <c r="O1673" s="50">
        <f t="shared" si="401"/>
        <v>711</v>
      </c>
      <c r="P1673" s="50">
        <f t="shared" si="402"/>
        <v>749</v>
      </c>
      <c r="Q1673" s="50">
        <f t="shared" si="403"/>
        <v>756.49</v>
      </c>
    </row>
    <row r="1674" spans="1:20" ht="30.75" thickBot="1" x14ac:dyDescent="0.3">
      <c r="A1674" s="24">
        <v>990</v>
      </c>
      <c r="B1674" s="1" t="s">
        <v>2079</v>
      </c>
      <c r="C1674" s="28" t="s">
        <v>23</v>
      </c>
      <c r="D1674" s="36">
        <v>1</v>
      </c>
      <c r="E1674" s="118">
        <v>21</v>
      </c>
      <c r="F1674" s="128">
        <v>22</v>
      </c>
      <c r="G1674" s="154">
        <v>22.22</v>
      </c>
      <c r="H1674" s="31">
        <f t="shared" si="432"/>
        <v>21.74</v>
      </c>
      <c r="I1674" s="32">
        <f t="shared" si="433"/>
        <v>0.65023072828035389</v>
      </c>
      <c r="J1674" s="32">
        <f t="shared" si="434"/>
        <v>2.9909417124211313</v>
      </c>
      <c r="K1674" s="33">
        <f t="shared" si="435"/>
        <v>21.74</v>
      </c>
      <c r="L1674" s="33">
        <f t="shared" si="436"/>
        <v>21.74</v>
      </c>
      <c r="M1674" s="33">
        <f t="shared" si="437"/>
        <v>21.74</v>
      </c>
      <c r="N1674" s="33">
        <f t="shared" si="438"/>
        <v>21.74</v>
      </c>
      <c r="O1674" s="50">
        <f t="shared" si="401"/>
        <v>21</v>
      </c>
      <c r="P1674" s="50">
        <f t="shared" si="402"/>
        <v>22</v>
      </c>
      <c r="Q1674" s="50">
        <f t="shared" si="403"/>
        <v>22.22</v>
      </c>
    </row>
    <row r="1675" spans="1:20" ht="75.75" thickBot="1" x14ac:dyDescent="0.3">
      <c r="A1675" s="24">
        <v>991</v>
      </c>
      <c r="B1675" s="1" t="s">
        <v>2080</v>
      </c>
      <c r="C1675" s="28" t="s">
        <v>23</v>
      </c>
      <c r="D1675" s="36">
        <v>1</v>
      </c>
      <c r="E1675" s="118">
        <v>21</v>
      </c>
      <c r="F1675" s="128">
        <v>22</v>
      </c>
      <c r="G1675" s="154">
        <v>22.22</v>
      </c>
      <c r="H1675" s="31">
        <f t="shared" si="432"/>
        <v>21.74</v>
      </c>
      <c r="I1675" s="32">
        <f t="shared" si="433"/>
        <v>0.65023072828035389</v>
      </c>
      <c r="J1675" s="32">
        <f t="shared" si="434"/>
        <v>2.9909417124211313</v>
      </c>
      <c r="K1675" s="33">
        <f t="shared" si="435"/>
        <v>21.74</v>
      </c>
      <c r="L1675" s="33">
        <f t="shared" si="436"/>
        <v>21.74</v>
      </c>
      <c r="M1675" s="33">
        <f t="shared" si="437"/>
        <v>21.74</v>
      </c>
      <c r="N1675" s="33">
        <f t="shared" si="438"/>
        <v>21.74</v>
      </c>
      <c r="O1675" s="50">
        <f t="shared" si="401"/>
        <v>21</v>
      </c>
      <c r="P1675" s="50">
        <f t="shared" si="402"/>
        <v>22</v>
      </c>
      <c r="Q1675" s="50">
        <f t="shared" si="403"/>
        <v>22.22</v>
      </c>
    </row>
    <row r="1676" spans="1:20" ht="30.75" thickBot="1" x14ac:dyDescent="0.3">
      <c r="A1676" s="24">
        <v>992</v>
      </c>
      <c r="B1676" s="1" t="s">
        <v>2081</v>
      </c>
      <c r="C1676" s="28" t="s">
        <v>23</v>
      </c>
      <c r="D1676" s="36">
        <v>1</v>
      </c>
      <c r="E1676" s="118">
        <v>113</v>
      </c>
      <c r="F1676" s="128">
        <v>119</v>
      </c>
      <c r="G1676" s="154">
        <v>120.19</v>
      </c>
      <c r="H1676" s="31">
        <f t="shared" si="432"/>
        <v>117.39666666666666</v>
      </c>
      <c r="I1676" s="32">
        <f t="shared" si="433"/>
        <v>3.8538335892113098</v>
      </c>
      <c r="J1676" s="32">
        <f t="shared" si="434"/>
        <v>3.2827453271341978</v>
      </c>
      <c r="K1676" s="33">
        <f t="shared" si="435"/>
        <v>117.39666666666666</v>
      </c>
      <c r="L1676" s="33">
        <f t="shared" si="436"/>
        <v>117.39666666666666</v>
      </c>
      <c r="M1676" s="33">
        <f t="shared" si="437"/>
        <v>117.4</v>
      </c>
      <c r="N1676" s="33">
        <f t="shared" si="438"/>
        <v>117.4</v>
      </c>
      <c r="O1676" s="50">
        <f t="shared" ref="O1676:O1739" si="439">E1676*D1676</f>
        <v>113</v>
      </c>
      <c r="P1676" s="50">
        <f t="shared" ref="P1676:P1739" si="440">F1676*D1676</f>
        <v>119</v>
      </c>
      <c r="Q1676" s="50">
        <f t="shared" ref="Q1676:Q1739" si="441">G1676*D1676</f>
        <v>120.19</v>
      </c>
    </row>
    <row r="1677" spans="1:20" ht="30.75" thickBot="1" x14ac:dyDescent="0.3">
      <c r="A1677" s="24">
        <v>993</v>
      </c>
      <c r="B1677" s="1" t="s">
        <v>2082</v>
      </c>
      <c r="C1677" s="28" t="s">
        <v>23</v>
      </c>
      <c r="D1677" s="36">
        <v>1</v>
      </c>
      <c r="E1677" s="118">
        <v>247</v>
      </c>
      <c r="F1677" s="128">
        <v>260</v>
      </c>
      <c r="G1677" s="154">
        <v>262.60000000000002</v>
      </c>
      <c r="H1677" s="31">
        <f t="shared" si="432"/>
        <v>256.53333333333336</v>
      </c>
      <c r="I1677" s="32">
        <f t="shared" si="433"/>
        <v>8.3578306595272363</v>
      </c>
      <c r="J1677" s="32">
        <f t="shared" si="434"/>
        <v>3.2579901219570822</v>
      </c>
      <c r="K1677" s="33">
        <f t="shared" si="435"/>
        <v>256.53333333333336</v>
      </c>
      <c r="L1677" s="33">
        <f t="shared" si="436"/>
        <v>256.53333333333336</v>
      </c>
      <c r="M1677" s="33">
        <f t="shared" si="437"/>
        <v>256.52999999999997</v>
      </c>
      <c r="N1677" s="33">
        <f t="shared" si="438"/>
        <v>256.52999999999997</v>
      </c>
      <c r="O1677" s="50">
        <f t="shared" si="439"/>
        <v>247</v>
      </c>
      <c r="P1677" s="50">
        <f t="shared" si="440"/>
        <v>260</v>
      </c>
      <c r="Q1677" s="50">
        <f t="shared" si="441"/>
        <v>262.60000000000002</v>
      </c>
    </row>
    <row r="1678" spans="1:20" ht="30.75" thickBot="1" x14ac:dyDescent="0.3">
      <c r="A1678" s="24">
        <v>994</v>
      </c>
      <c r="B1678" s="1" t="s">
        <v>2083</v>
      </c>
      <c r="C1678" s="28" t="s">
        <v>23</v>
      </c>
      <c r="D1678" s="36">
        <v>1</v>
      </c>
      <c r="E1678" s="118">
        <v>1236</v>
      </c>
      <c r="F1678" s="128">
        <v>1302</v>
      </c>
      <c r="G1678" s="154">
        <v>1315.02</v>
      </c>
      <c r="H1678" s="31">
        <f t="shared" si="432"/>
        <v>1284.3399999999999</v>
      </c>
      <c r="I1678" s="32">
        <f t="shared" si="433"/>
        <v>42.366812483357769</v>
      </c>
      <c r="J1678" s="32">
        <f t="shared" si="434"/>
        <v>3.298722494305073</v>
      </c>
      <c r="K1678" s="33">
        <f t="shared" si="435"/>
        <v>1284.3399999999999</v>
      </c>
      <c r="L1678" s="33">
        <f t="shared" si="436"/>
        <v>1284.3399999999999</v>
      </c>
      <c r="M1678" s="33">
        <f t="shared" si="437"/>
        <v>1284.3399999999999</v>
      </c>
      <c r="N1678" s="33">
        <f t="shared" si="438"/>
        <v>1284.3399999999999</v>
      </c>
      <c r="O1678" s="50">
        <f t="shared" si="439"/>
        <v>1236</v>
      </c>
      <c r="P1678" s="50">
        <f t="shared" si="440"/>
        <v>1302</v>
      </c>
      <c r="Q1678" s="50">
        <f t="shared" si="441"/>
        <v>1315.02</v>
      </c>
    </row>
    <row r="1679" spans="1:20" ht="45.75" thickBot="1" x14ac:dyDescent="0.3">
      <c r="A1679" s="24">
        <v>995</v>
      </c>
      <c r="B1679" s="1" t="s">
        <v>2084</v>
      </c>
      <c r="C1679" s="28" t="s">
        <v>23</v>
      </c>
      <c r="D1679" s="36">
        <v>1</v>
      </c>
      <c r="E1679" s="118">
        <v>139</v>
      </c>
      <c r="F1679" s="128">
        <v>146</v>
      </c>
      <c r="G1679" s="154">
        <v>147.46</v>
      </c>
      <c r="H1679" s="31">
        <f t="shared" si="432"/>
        <v>144.15333333333334</v>
      </c>
      <c r="I1679" s="32">
        <f t="shared" si="433"/>
        <v>4.5222265902244834</v>
      </c>
      <c r="J1679" s="32">
        <f t="shared" si="434"/>
        <v>3.1370947071806521</v>
      </c>
      <c r="K1679" s="33">
        <f t="shared" si="435"/>
        <v>144.15333333333334</v>
      </c>
      <c r="L1679" s="33">
        <f t="shared" si="436"/>
        <v>144.15333333333334</v>
      </c>
      <c r="M1679" s="33">
        <f t="shared" si="437"/>
        <v>144.15</v>
      </c>
      <c r="N1679" s="33">
        <f t="shared" si="438"/>
        <v>144.15</v>
      </c>
      <c r="O1679" s="50">
        <f t="shared" si="439"/>
        <v>139</v>
      </c>
      <c r="P1679" s="50">
        <f t="shared" si="440"/>
        <v>146</v>
      </c>
      <c r="Q1679" s="50">
        <f t="shared" si="441"/>
        <v>147.46</v>
      </c>
    </row>
    <row r="1680" spans="1:20" ht="24.75" thickBot="1" x14ac:dyDescent="0.3">
      <c r="A1680" s="24">
        <v>996</v>
      </c>
      <c r="B1680" s="1" t="s">
        <v>2085</v>
      </c>
      <c r="C1680" s="28" t="s">
        <v>23</v>
      </c>
      <c r="D1680" s="36">
        <v>1</v>
      </c>
      <c r="E1680" s="118">
        <v>31</v>
      </c>
      <c r="F1680" s="128">
        <v>33</v>
      </c>
      <c r="G1680" s="154">
        <v>33.33</v>
      </c>
      <c r="H1680" s="31">
        <f t="shared" si="432"/>
        <v>32.443333333333335</v>
      </c>
      <c r="I1680" s="32">
        <f t="shared" si="433"/>
        <v>1.2608066201179828</v>
      </c>
      <c r="J1680" s="32">
        <f t="shared" si="434"/>
        <v>3.8861808901201562</v>
      </c>
      <c r="K1680" s="33">
        <f t="shared" si="435"/>
        <v>32.443333333333335</v>
      </c>
      <c r="L1680" s="33">
        <f t="shared" si="436"/>
        <v>32.443333333333335</v>
      </c>
      <c r="M1680" s="33">
        <f t="shared" si="437"/>
        <v>32.44</v>
      </c>
      <c r="N1680" s="33">
        <f t="shared" si="438"/>
        <v>32.44</v>
      </c>
      <c r="O1680" s="50">
        <f t="shared" si="439"/>
        <v>31</v>
      </c>
      <c r="P1680" s="50">
        <f t="shared" si="440"/>
        <v>33</v>
      </c>
      <c r="Q1680" s="50">
        <f t="shared" si="441"/>
        <v>33.33</v>
      </c>
    </row>
    <row r="1681" spans="1:17" ht="30.75" thickBot="1" x14ac:dyDescent="0.3">
      <c r="A1681" s="24">
        <v>997</v>
      </c>
      <c r="B1681" s="1" t="s">
        <v>2086</v>
      </c>
      <c r="C1681" s="28" t="s">
        <v>23</v>
      </c>
      <c r="D1681" s="36">
        <v>1</v>
      </c>
      <c r="E1681" s="118">
        <v>10</v>
      </c>
      <c r="F1681" s="128">
        <v>11</v>
      </c>
      <c r="G1681" s="154">
        <v>11.11</v>
      </c>
      <c r="H1681" s="31">
        <f t="shared" si="432"/>
        <v>10.703333333333333</v>
      </c>
      <c r="I1681" s="32">
        <f t="shared" si="433"/>
        <v>0.61158264636378712</v>
      </c>
      <c r="J1681" s="32">
        <f t="shared" si="434"/>
        <v>5.7139456215863014</v>
      </c>
      <c r="K1681" s="33">
        <f t="shared" si="435"/>
        <v>10.703333333333333</v>
      </c>
      <c r="L1681" s="33">
        <f t="shared" si="436"/>
        <v>10.703333333333333</v>
      </c>
      <c r="M1681" s="33">
        <f t="shared" si="437"/>
        <v>10.7</v>
      </c>
      <c r="N1681" s="33">
        <f t="shared" si="438"/>
        <v>10.7</v>
      </c>
      <c r="O1681" s="50">
        <f t="shared" si="439"/>
        <v>10</v>
      </c>
      <c r="P1681" s="50">
        <f t="shared" si="440"/>
        <v>11</v>
      </c>
      <c r="Q1681" s="50">
        <f t="shared" si="441"/>
        <v>11.11</v>
      </c>
    </row>
    <row r="1682" spans="1:17" ht="30.75" thickBot="1" x14ac:dyDescent="0.3">
      <c r="A1682" s="24">
        <v>998</v>
      </c>
      <c r="B1682" s="1" t="s">
        <v>2087</v>
      </c>
      <c r="C1682" s="28" t="s">
        <v>23</v>
      </c>
      <c r="D1682" s="36">
        <v>1</v>
      </c>
      <c r="E1682" s="118">
        <v>10</v>
      </c>
      <c r="F1682" s="128">
        <v>11</v>
      </c>
      <c r="G1682" s="154">
        <v>11.11</v>
      </c>
      <c r="H1682" s="31">
        <f t="shared" si="432"/>
        <v>10.703333333333333</v>
      </c>
      <c r="I1682" s="32">
        <f t="shared" si="433"/>
        <v>0.61158264636378712</v>
      </c>
      <c r="J1682" s="32">
        <f t="shared" si="434"/>
        <v>5.7139456215863014</v>
      </c>
      <c r="K1682" s="33">
        <f t="shared" si="435"/>
        <v>10.703333333333333</v>
      </c>
      <c r="L1682" s="33">
        <f t="shared" si="436"/>
        <v>10.703333333333333</v>
      </c>
      <c r="M1682" s="33">
        <f t="shared" si="437"/>
        <v>10.7</v>
      </c>
      <c r="N1682" s="33">
        <f t="shared" si="438"/>
        <v>10.7</v>
      </c>
      <c r="O1682" s="50">
        <f t="shared" si="439"/>
        <v>10</v>
      </c>
      <c r="P1682" s="50">
        <f t="shared" si="440"/>
        <v>11</v>
      </c>
      <c r="Q1682" s="50">
        <f t="shared" si="441"/>
        <v>11.11</v>
      </c>
    </row>
    <row r="1683" spans="1:17" ht="30.75" thickBot="1" x14ac:dyDescent="0.3">
      <c r="A1683" s="24">
        <v>999</v>
      </c>
      <c r="B1683" s="1" t="s">
        <v>2088</v>
      </c>
      <c r="C1683" s="28" t="s">
        <v>23</v>
      </c>
      <c r="D1683" s="36">
        <v>1</v>
      </c>
      <c r="E1683" s="118">
        <v>46</v>
      </c>
      <c r="F1683" s="128">
        <v>48</v>
      </c>
      <c r="G1683" s="154">
        <v>48.480000000000004</v>
      </c>
      <c r="H1683" s="31">
        <f t="shared" si="432"/>
        <v>47.493333333333339</v>
      </c>
      <c r="I1683" s="32">
        <f t="shared" si="433"/>
        <v>1.3153453285481107</v>
      </c>
      <c r="J1683" s="32">
        <f t="shared" si="434"/>
        <v>2.7695367670159543</v>
      </c>
      <c r="K1683" s="33">
        <f t="shared" si="435"/>
        <v>47.493333333333339</v>
      </c>
      <c r="L1683" s="33">
        <f t="shared" si="436"/>
        <v>47.493333333333339</v>
      </c>
      <c r="M1683" s="33">
        <f t="shared" si="437"/>
        <v>47.49</v>
      </c>
      <c r="N1683" s="33">
        <f t="shared" si="438"/>
        <v>47.49</v>
      </c>
      <c r="O1683" s="50">
        <f t="shared" si="439"/>
        <v>46</v>
      </c>
      <c r="P1683" s="50">
        <f t="shared" si="440"/>
        <v>48</v>
      </c>
      <c r="Q1683" s="50">
        <f t="shared" si="441"/>
        <v>48.480000000000004</v>
      </c>
    </row>
    <row r="1684" spans="1:17" ht="24.75" thickBot="1" x14ac:dyDescent="0.3">
      <c r="A1684" s="24">
        <v>1000</v>
      </c>
      <c r="B1684" s="1" t="s">
        <v>2089</v>
      </c>
      <c r="C1684" s="28" t="s">
        <v>23</v>
      </c>
      <c r="D1684" s="36">
        <v>1</v>
      </c>
      <c r="E1684" s="118">
        <v>505</v>
      </c>
      <c r="F1684" s="128">
        <v>532</v>
      </c>
      <c r="G1684" s="154">
        <v>537.32000000000005</v>
      </c>
      <c r="H1684" s="31">
        <f t="shared" si="432"/>
        <v>524.77333333333343</v>
      </c>
      <c r="I1684" s="32">
        <f t="shared" si="433"/>
        <v>17.329573951293032</v>
      </c>
      <c r="J1684" s="32">
        <f t="shared" si="434"/>
        <v>3.3022969824355335</v>
      </c>
      <c r="K1684" s="33">
        <f t="shared" si="435"/>
        <v>524.77333333333343</v>
      </c>
      <c r="L1684" s="33">
        <f t="shared" si="436"/>
        <v>524.77333333333343</v>
      </c>
      <c r="M1684" s="33">
        <f t="shared" si="437"/>
        <v>524.77</v>
      </c>
      <c r="N1684" s="33">
        <f t="shared" si="438"/>
        <v>524.77</v>
      </c>
      <c r="O1684" s="50">
        <f t="shared" si="439"/>
        <v>505</v>
      </c>
      <c r="P1684" s="50">
        <f t="shared" si="440"/>
        <v>532</v>
      </c>
      <c r="Q1684" s="50">
        <f t="shared" si="441"/>
        <v>537.32000000000005</v>
      </c>
    </row>
    <row r="1685" spans="1:17" ht="30.75" thickBot="1" x14ac:dyDescent="0.3">
      <c r="A1685" s="24">
        <v>1001</v>
      </c>
      <c r="B1685" s="1" t="s">
        <v>2090</v>
      </c>
      <c r="C1685" s="28" t="s">
        <v>23</v>
      </c>
      <c r="D1685" s="36">
        <v>1</v>
      </c>
      <c r="E1685" s="118">
        <v>72</v>
      </c>
      <c r="F1685" s="128">
        <v>76</v>
      </c>
      <c r="G1685" s="154">
        <v>76.760000000000005</v>
      </c>
      <c r="H1685" s="31">
        <f t="shared" si="432"/>
        <v>74.92</v>
      </c>
      <c r="I1685" s="32">
        <f t="shared" si="433"/>
        <v>2.5571859533479393</v>
      </c>
      <c r="J1685" s="32">
        <f t="shared" si="434"/>
        <v>3.4132220413079812</v>
      </c>
      <c r="K1685" s="33">
        <f t="shared" si="435"/>
        <v>74.92</v>
      </c>
      <c r="L1685" s="33">
        <f t="shared" si="436"/>
        <v>74.92</v>
      </c>
      <c r="M1685" s="33">
        <f t="shared" si="437"/>
        <v>74.92</v>
      </c>
      <c r="N1685" s="33">
        <f t="shared" si="438"/>
        <v>74.92</v>
      </c>
      <c r="O1685" s="50">
        <f t="shared" si="439"/>
        <v>72</v>
      </c>
      <c r="P1685" s="50">
        <f t="shared" si="440"/>
        <v>76</v>
      </c>
      <c r="Q1685" s="50">
        <f t="shared" si="441"/>
        <v>76.760000000000005</v>
      </c>
    </row>
    <row r="1686" spans="1:17" ht="30.75" thickBot="1" x14ac:dyDescent="0.3">
      <c r="A1686" s="24">
        <v>1002</v>
      </c>
      <c r="B1686" s="1" t="s">
        <v>2091</v>
      </c>
      <c r="C1686" s="28" t="s">
        <v>23</v>
      </c>
      <c r="D1686" s="36">
        <v>1</v>
      </c>
      <c r="E1686" s="118">
        <v>93</v>
      </c>
      <c r="F1686" s="128">
        <v>98</v>
      </c>
      <c r="G1686" s="154">
        <v>98.98</v>
      </c>
      <c r="H1686" s="31">
        <f t="shared" si="432"/>
        <v>96.660000000000011</v>
      </c>
      <c r="I1686" s="32">
        <f t="shared" si="433"/>
        <v>3.207304163935814</v>
      </c>
      <c r="J1686" s="32">
        <f t="shared" si="434"/>
        <v>3.318129695774688</v>
      </c>
      <c r="K1686" s="33">
        <f t="shared" si="435"/>
        <v>96.660000000000011</v>
      </c>
      <c r="L1686" s="33">
        <f t="shared" si="436"/>
        <v>96.660000000000011</v>
      </c>
      <c r="M1686" s="33">
        <f t="shared" si="437"/>
        <v>96.66</v>
      </c>
      <c r="N1686" s="33">
        <f t="shared" si="438"/>
        <v>96.66</v>
      </c>
      <c r="O1686" s="50">
        <f t="shared" si="439"/>
        <v>93</v>
      </c>
      <c r="P1686" s="50">
        <f t="shared" si="440"/>
        <v>98</v>
      </c>
      <c r="Q1686" s="50">
        <f t="shared" si="441"/>
        <v>98.98</v>
      </c>
    </row>
    <row r="1687" spans="1:17" ht="30.75" thickBot="1" x14ac:dyDescent="0.3">
      <c r="A1687" s="24">
        <v>1003</v>
      </c>
      <c r="B1687" s="1" t="s">
        <v>2092</v>
      </c>
      <c r="C1687" s="28" t="s">
        <v>23</v>
      </c>
      <c r="D1687" s="36">
        <v>1</v>
      </c>
      <c r="E1687" s="118">
        <v>52</v>
      </c>
      <c r="F1687" s="128">
        <v>55</v>
      </c>
      <c r="G1687" s="154">
        <v>55.55</v>
      </c>
      <c r="H1687" s="31">
        <f t="shared" si="432"/>
        <v>54.183333333333337</v>
      </c>
      <c r="I1687" s="32">
        <f t="shared" si="433"/>
        <v>1.9107153983085314</v>
      </c>
      <c r="J1687" s="32">
        <f t="shared" si="434"/>
        <v>3.5263895385577322</v>
      </c>
      <c r="K1687" s="33">
        <f t="shared" si="435"/>
        <v>54.183333333333337</v>
      </c>
      <c r="L1687" s="33">
        <f t="shared" si="436"/>
        <v>54.183333333333337</v>
      </c>
      <c r="M1687" s="33">
        <f t="shared" si="437"/>
        <v>54.18</v>
      </c>
      <c r="N1687" s="33">
        <f t="shared" si="438"/>
        <v>54.18</v>
      </c>
      <c r="O1687" s="50">
        <f t="shared" si="439"/>
        <v>52</v>
      </c>
      <c r="P1687" s="50">
        <f t="shared" si="440"/>
        <v>55</v>
      </c>
      <c r="Q1687" s="50">
        <f t="shared" si="441"/>
        <v>55.55</v>
      </c>
    </row>
    <row r="1688" spans="1:17" ht="30.75" thickBot="1" x14ac:dyDescent="0.3">
      <c r="A1688" s="24">
        <v>1004</v>
      </c>
      <c r="B1688" s="1" t="s">
        <v>2093</v>
      </c>
      <c r="C1688" s="28" t="s">
        <v>23</v>
      </c>
      <c r="D1688" s="36">
        <v>1</v>
      </c>
      <c r="E1688" s="118">
        <v>52</v>
      </c>
      <c r="F1688" s="128">
        <v>55</v>
      </c>
      <c r="G1688" s="154">
        <v>55.55</v>
      </c>
      <c r="H1688" s="31">
        <f t="shared" si="432"/>
        <v>54.183333333333337</v>
      </c>
      <c r="I1688" s="32">
        <f t="shared" si="433"/>
        <v>1.9107153983085314</v>
      </c>
      <c r="J1688" s="32">
        <f t="shared" si="434"/>
        <v>3.5263895385577322</v>
      </c>
      <c r="K1688" s="33">
        <f t="shared" si="435"/>
        <v>54.183333333333337</v>
      </c>
      <c r="L1688" s="33">
        <f t="shared" si="436"/>
        <v>54.183333333333337</v>
      </c>
      <c r="M1688" s="33">
        <f t="shared" si="437"/>
        <v>54.18</v>
      </c>
      <c r="N1688" s="33">
        <f t="shared" si="438"/>
        <v>54.18</v>
      </c>
      <c r="O1688" s="50">
        <f t="shared" si="439"/>
        <v>52</v>
      </c>
      <c r="P1688" s="50">
        <f t="shared" si="440"/>
        <v>55</v>
      </c>
      <c r="Q1688" s="50">
        <f t="shared" si="441"/>
        <v>55.55</v>
      </c>
    </row>
    <row r="1689" spans="1:17" ht="30.75" thickBot="1" x14ac:dyDescent="0.3">
      <c r="A1689" s="24">
        <v>1005</v>
      </c>
      <c r="B1689" s="1" t="s">
        <v>2094</v>
      </c>
      <c r="C1689" s="28" t="s">
        <v>23</v>
      </c>
      <c r="D1689" s="36">
        <v>1</v>
      </c>
      <c r="E1689" s="118">
        <v>10</v>
      </c>
      <c r="F1689" s="128">
        <v>11</v>
      </c>
      <c r="G1689" s="154">
        <v>11.11</v>
      </c>
      <c r="H1689" s="31">
        <f t="shared" si="432"/>
        <v>10.703333333333333</v>
      </c>
      <c r="I1689" s="32">
        <f t="shared" si="433"/>
        <v>0.61158264636378712</v>
      </c>
      <c r="J1689" s="32">
        <f t="shared" si="434"/>
        <v>5.7139456215863014</v>
      </c>
      <c r="K1689" s="33">
        <f t="shared" si="435"/>
        <v>10.703333333333333</v>
      </c>
      <c r="L1689" s="33">
        <f t="shared" si="436"/>
        <v>10.703333333333333</v>
      </c>
      <c r="M1689" s="33">
        <f t="shared" si="437"/>
        <v>10.7</v>
      </c>
      <c r="N1689" s="33">
        <f t="shared" si="438"/>
        <v>10.7</v>
      </c>
      <c r="O1689" s="50">
        <f t="shared" si="439"/>
        <v>10</v>
      </c>
      <c r="P1689" s="50">
        <f t="shared" si="440"/>
        <v>11</v>
      </c>
      <c r="Q1689" s="50">
        <f t="shared" si="441"/>
        <v>11.11</v>
      </c>
    </row>
    <row r="1690" spans="1:17" ht="30.75" thickBot="1" x14ac:dyDescent="0.3">
      <c r="A1690" s="24">
        <v>1006</v>
      </c>
      <c r="B1690" s="1" t="s">
        <v>2095</v>
      </c>
      <c r="C1690" s="28" t="s">
        <v>23</v>
      </c>
      <c r="D1690" s="36">
        <v>1</v>
      </c>
      <c r="E1690" s="118">
        <v>15</v>
      </c>
      <c r="F1690" s="128">
        <v>16</v>
      </c>
      <c r="G1690" s="154">
        <v>16.16</v>
      </c>
      <c r="H1690" s="31">
        <f t="shared" ref="H1690:H1701" si="442">AVERAGE(E1690:G1690)</f>
        <v>15.719999999999999</v>
      </c>
      <c r="I1690" s="32">
        <f t="shared" ref="I1690:I1701" si="443">SQRT(VAR(E1690:G1690))</f>
        <v>0.62864934582006848</v>
      </c>
      <c r="J1690" s="32">
        <f t="shared" ref="J1690:J1701" si="444">I1690/H1690*100</f>
        <v>3.9990416400767717</v>
      </c>
      <c r="K1690" s="33">
        <f t="shared" ref="K1690:K1701" si="445">D1690*SUM(E1690:G1690)/COLUMNS(E1690:G1690)</f>
        <v>15.719999999999999</v>
      </c>
      <c r="L1690" s="33">
        <f t="shared" ref="L1690:L1701" si="446">K1690/D1690</f>
        <v>15.719999999999999</v>
      </c>
      <c r="M1690" s="33">
        <f t="shared" ref="M1690:M1701" si="447">ROUND(L1690,2)</f>
        <v>15.72</v>
      </c>
      <c r="N1690" s="33">
        <f t="shared" ref="N1690:N1701" si="448">M1690*D1690</f>
        <v>15.72</v>
      </c>
      <c r="O1690" s="50">
        <f t="shared" si="439"/>
        <v>15</v>
      </c>
      <c r="P1690" s="50">
        <f t="shared" si="440"/>
        <v>16</v>
      </c>
      <c r="Q1690" s="50">
        <f t="shared" si="441"/>
        <v>16.16</v>
      </c>
    </row>
    <row r="1691" spans="1:17" ht="30.75" thickBot="1" x14ac:dyDescent="0.3">
      <c r="A1691" s="24">
        <v>1007</v>
      </c>
      <c r="B1691" s="1" t="s">
        <v>2096</v>
      </c>
      <c r="C1691" s="28" t="s">
        <v>23</v>
      </c>
      <c r="D1691" s="36">
        <v>1</v>
      </c>
      <c r="E1691" s="118">
        <v>2730</v>
      </c>
      <c r="F1691" s="128">
        <v>2875</v>
      </c>
      <c r="G1691" s="154">
        <v>2903.75</v>
      </c>
      <c r="H1691" s="31">
        <f t="shared" si="442"/>
        <v>2836.25</v>
      </c>
      <c r="I1691" s="32">
        <f t="shared" si="443"/>
        <v>93.131291733766901</v>
      </c>
      <c r="J1691" s="32">
        <f t="shared" si="444"/>
        <v>3.2836065838260695</v>
      </c>
      <c r="K1691" s="33">
        <f t="shared" si="445"/>
        <v>2836.25</v>
      </c>
      <c r="L1691" s="33">
        <f t="shared" si="446"/>
        <v>2836.25</v>
      </c>
      <c r="M1691" s="33">
        <f t="shared" si="447"/>
        <v>2836.25</v>
      </c>
      <c r="N1691" s="33">
        <f t="shared" si="448"/>
        <v>2836.25</v>
      </c>
      <c r="O1691" s="50">
        <f t="shared" si="439"/>
        <v>2730</v>
      </c>
      <c r="P1691" s="50">
        <f t="shared" si="440"/>
        <v>2875</v>
      </c>
      <c r="Q1691" s="50">
        <f t="shared" si="441"/>
        <v>2903.75</v>
      </c>
    </row>
    <row r="1692" spans="1:17" ht="45.75" thickBot="1" x14ac:dyDescent="0.3">
      <c r="A1692" s="24">
        <v>1008</v>
      </c>
      <c r="B1692" s="1" t="s">
        <v>2097</v>
      </c>
      <c r="C1692" s="28" t="s">
        <v>23</v>
      </c>
      <c r="D1692" s="36">
        <v>1</v>
      </c>
      <c r="E1692" s="118">
        <v>319</v>
      </c>
      <c r="F1692" s="128">
        <v>336</v>
      </c>
      <c r="G1692" s="154">
        <v>339.36</v>
      </c>
      <c r="H1692" s="31">
        <f t="shared" si="442"/>
        <v>331.45333333333332</v>
      </c>
      <c r="I1692" s="32">
        <f t="shared" si="443"/>
        <v>10.914968315727418</v>
      </c>
      <c r="J1692" s="32">
        <f t="shared" si="444"/>
        <v>3.2930633721370786</v>
      </c>
      <c r="K1692" s="33">
        <f t="shared" si="445"/>
        <v>331.45333333333332</v>
      </c>
      <c r="L1692" s="33">
        <f t="shared" si="446"/>
        <v>331.45333333333332</v>
      </c>
      <c r="M1692" s="33">
        <f t="shared" si="447"/>
        <v>331.45</v>
      </c>
      <c r="N1692" s="33">
        <f t="shared" si="448"/>
        <v>331.45</v>
      </c>
      <c r="O1692" s="50">
        <f t="shared" si="439"/>
        <v>319</v>
      </c>
      <c r="P1692" s="50">
        <f t="shared" si="440"/>
        <v>336</v>
      </c>
      <c r="Q1692" s="50">
        <f t="shared" si="441"/>
        <v>339.36</v>
      </c>
    </row>
    <row r="1693" spans="1:17" ht="30.75" thickBot="1" x14ac:dyDescent="0.3">
      <c r="A1693" s="24">
        <v>1009</v>
      </c>
      <c r="B1693" s="1" t="s">
        <v>2098</v>
      </c>
      <c r="C1693" s="28" t="s">
        <v>23</v>
      </c>
      <c r="D1693" s="36">
        <v>1</v>
      </c>
      <c r="E1693" s="118">
        <v>185</v>
      </c>
      <c r="F1693" s="128">
        <v>195</v>
      </c>
      <c r="G1693" s="154">
        <v>196.95</v>
      </c>
      <c r="H1693" s="31">
        <f t="shared" si="442"/>
        <v>192.31666666666669</v>
      </c>
      <c r="I1693" s="32">
        <f t="shared" si="443"/>
        <v>6.4109931627894658</v>
      </c>
      <c r="J1693" s="32">
        <f t="shared" si="444"/>
        <v>3.333560878476193</v>
      </c>
      <c r="K1693" s="33">
        <f t="shared" si="445"/>
        <v>192.31666666666669</v>
      </c>
      <c r="L1693" s="33">
        <f t="shared" si="446"/>
        <v>192.31666666666669</v>
      </c>
      <c r="M1693" s="33">
        <f t="shared" si="447"/>
        <v>192.32</v>
      </c>
      <c r="N1693" s="33">
        <f t="shared" si="448"/>
        <v>192.32</v>
      </c>
      <c r="O1693" s="50">
        <f t="shared" si="439"/>
        <v>185</v>
      </c>
      <c r="P1693" s="50">
        <f t="shared" si="440"/>
        <v>195</v>
      </c>
      <c r="Q1693" s="50">
        <f t="shared" si="441"/>
        <v>196.95</v>
      </c>
    </row>
    <row r="1694" spans="1:17" ht="30.75" thickBot="1" x14ac:dyDescent="0.3">
      <c r="A1694" s="24">
        <v>1010</v>
      </c>
      <c r="B1694" s="1" t="s">
        <v>2099</v>
      </c>
      <c r="C1694" s="28" t="s">
        <v>23</v>
      </c>
      <c r="D1694" s="36">
        <v>1</v>
      </c>
      <c r="E1694" s="118">
        <v>1009</v>
      </c>
      <c r="F1694" s="128">
        <v>1062</v>
      </c>
      <c r="G1694" s="154">
        <v>1072.6200000000001</v>
      </c>
      <c r="H1694" s="31">
        <f t="shared" si="442"/>
        <v>1047.8733333333332</v>
      </c>
      <c r="I1694" s="32">
        <f t="shared" si="443"/>
        <v>34.081492533827451</v>
      </c>
      <c r="J1694" s="32">
        <f t="shared" si="444"/>
        <v>3.2524439213862477</v>
      </c>
      <c r="K1694" s="33">
        <f t="shared" si="445"/>
        <v>1047.8733333333332</v>
      </c>
      <c r="L1694" s="33">
        <f t="shared" si="446"/>
        <v>1047.8733333333332</v>
      </c>
      <c r="M1694" s="33">
        <f t="shared" si="447"/>
        <v>1047.8699999999999</v>
      </c>
      <c r="N1694" s="33">
        <f t="shared" si="448"/>
        <v>1047.8699999999999</v>
      </c>
      <c r="O1694" s="50">
        <f t="shared" si="439"/>
        <v>1009</v>
      </c>
      <c r="P1694" s="50">
        <f t="shared" si="440"/>
        <v>1062</v>
      </c>
      <c r="Q1694" s="50">
        <f t="shared" si="441"/>
        <v>1072.6200000000001</v>
      </c>
    </row>
    <row r="1695" spans="1:17" ht="24.75" thickBot="1" x14ac:dyDescent="0.3">
      <c r="A1695" s="24">
        <v>1011</v>
      </c>
      <c r="B1695" s="1" t="s">
        <v>2100</v>
      </c>
      <c r="C1695" s="28" t="s">
        <v>23</v>
      </c>
      <c r="D1695" s="36">
        <v>1</v>
      </c>
      <c r="E1695" s="118">
        <v>1391</v>
      </c>
      <c r="F1695" s="128">
        <v>1465</v>
      </c>
      <c r="G1695" s="154">
        <v>1479.65</v>
      </c>
      <c r="H1695" s="31">
        <f t="shared" si="442"/>
        <v>1445.2166666666665</v>
      </c>
      <c r="I1695" s="32">
        <f t="shared" si="443"/>
        <v>47.520951519654325</v>
      </c>
      <c r="J1695" s="32">
        <f t="shared" si="444"/>
        <v>3.2881541304986097</v>
      </c>
      <c r="K1695" s="33">
        <f t="shared" si="445"/>
        <v>1445.2166666666665</v>
      </c>
      <c r="L1695" s="33">
        <f t="shared" si="446"/>
        <v>1445.2166666666665</v>
      </c>
      <c r="M1695" s="33">
        <f t="shared" si="447"/>
        <v>1445.22</v>
      </c>
      <c r="N1695" s="33">
        <f t="shared" si="448"/>
        <v>1445.22</v>
      </c>
      <c r="O1695" s="50">
        <f t="shared" si="439"/>
        <v>1391</v>
      </c>
      <c r="P1695" s="50">
        <f t="shared" si="440"/>
        <v>1465</v>
      </c>
      <c r="Q1695" s="50">
        <f t="shared" si="441"/>
        <v>1479.65</v>
      </c>
    </row>
    <row r="1696" spans="1:17" ht="30.75" thickBot="1" x14ac:dyDescent="0.3">
      <c r="A1696" s="24">
        <v>1012</v>
      </c>
      <c r="B1696" s="1" t="s">
        <v>2101</v>
      </c>
      <c r="C1696" s="28" t="s">
        <v>23</v>
      </c>
      <c r="D1696" s="36">
        <v>1</v>
      </c>
      <c r="E1696" s="118">
        <v>8910</v>
      </c>
      <c r="F1696" s="128">
        <v>9382</v>
      </c>
      <c r="G1696" s="154">
        <v>9475.82</v>
      </c>
      <c r="H1696" s="31">
        <f t="shared" si="442"/>
        <v>9255.94</v>
      </c>
      <c r="I1696" s="32">
        <f t="shared" si="443"/>
        <v>303.24315458061034</v>
      </c>
      <c r="J1696" s="32">
        <f t="shared" si="444"/>
        <v>3.2762005218336583</v>
      </c>
      <c r="K1696" s="33">
        <f t="shared" si="445"/>
        <v>9255.94</v>
      </c>
      <c r="L1696" s="33">
        <f t="shared" si="446"/>
        <v>9255.94</v>
      </c>
      <c r="M1696" s="33">
        <f t="shared" si="447"/>
        <v>9255.94</v>
      </c>
      <c r="N1696" s="33">
        <f t="shared" si="448"/>
        <v>9255.94</v>
      </c>
      <c r="O1696" s="50">
        <f t="shared" si="439"/>
        <v>8910</v>
      </c>
      <c r="P1696" s="50">
        <f t="shared" si="440"/>
        <v>9382</v>
      </c>
      <c r="Q1696" s="50">
        <f t="shared" si="441"/>
        <v>9475.82</v>
      </c>
    </row>
    <row r="1697" spans="1:20" ht="30.75" thickBot="1" x14ac:dyDescent="0.3">
      <c r="A1697" s="24">
        <v>1013</v>
      </c>
      <c r="B1697" s="1" t="s">
        <v>2102</v>
      </c>
      <c r="C1697" s="28" t="s">
        <v>23</v>
      </c>
      <c r="D1697" s="36">
        <v>1</v>
      </c>
      <c r="E1697" s="118">
        <v>8910</v>
      </c>
      <c r="F1697" s="128">
        <v>9382</v>
      </c>
      <c r="G1697" s="154">
        <v>9475.82</v>
      </c>
      <c r="H1697" s="31">
        <f t="shared" si="442"/>
        <v>9255.94</v>
      </c>
      <c r="I1697" s="32">
        <f t="shared" si="443"/>
        <v>303.24315458061034</v>
      </c>
      <c r="J1697" s="32">
        <f t="shared" si="444"/>
        <v>3.2762005218336583</v>
      </c>
      <c r="K1697" s="33">
        <f t="shared" si="445"/>
        <v>9255.94</v>
      </c>
      <c r="L1697" s="33">
        <f t="shared" si="446"/>
        <v>9255.94</v>
      </c>
      <c r="M1697" s="33">
        <f t="shared" si="447"/>
        <v>9255.94</v>
      </c>
      <c r="N1697" s="33">
        <f t="shared" si="448"/>
        <v>9255.94</v>
      </c>
      <c r="O1697" s="50">
        <f t="shared" si="439"/>
        <v>8910</v>
      </c>
      <c r="P1697" s="50">
        <f t="shared" si="440"/>
        <v>9382</v>
      </c>
      <c r="Q1697" s="50">
        <f t="shared" si="441"/>
        <v>9475.82</v>
      </c>
    </row>
    <row r="1698" spans="1:20" ht="30.75" thickBot="1" x14ac:dyDescent="0.3">
      <c r="A1698" s="24">
        <v>1014</v>
      </c>
      <c r="B1698" s="1" t="s">
        <v>2103</v>
      </c>
      <c r="C1698" s="28" t="s">
        <v>23</v>
      </c>
      <c r="D1698" s="36">
        <v>1</v>
      </c>
      <c r="E1698" s="118">
        <v>5974</v>
      </c>
      <c r="F1698" s="128">
        <v>6291</v>
      </c>
      <c r="G1698" s="154">
        <v>6353.91</v>
      </c>
      <c r="H1698" s="31">
        <f t="shared" si="442"/>
        <v>6206.3033333333333</v>
      </c>
      <c r="I1698" s="32">
        <f t="shared" si="443"/>
        <v>203.62476773058162</v>
      </c>
      <c r="J1698" s="32">
        <f t="shared" si="444"/>
        <v>3.2809348301900854</v>
      </c>
      <c r="K1698" s="33">
        <f t="shared" si="445"/>
        <v>6206.3033333333333</v>
      </c>
      <c r="L1698" s="33">
        <f t="shared" si="446"/>
        <v>6206.3033333333333</v>
      </c>
      <c r="M1698" s="33">
        <f t="shared" si="447"/>
        <v>6206.3</v>
      </c>
      <c r="N1698" s="33">
        <f t="shared" si="448"/>
        <v>6206.3</v>
      </c>
      <c r="O1698" s="50">
        <f t="shared" si="439"/>
        <v>5974</v>
      </c>
      <c r="P1698" s="50">
        <f t="shared" si="440"/>
        <v>6291</v>
      </c>
      <c r="Q1698" s="50">
        <f t="shared" si="441"/>
        <v>6353.91</v>
      </c>
    </row>
    <row r="1699" spans="1:20" ht="30.75" thickBot="1" x14ac:dyDescent="0.3">
      <c r="A1699" s="24">
        <v>1015</v>
      </c>
      <c r="B1699" s="1" t="s">
        <v>2104</v>
      </c>
      <c r="C1699" s="28" t="s">
        <v>23</v>
      </c>
      <c r="D1699" s="36">
        <v>1</v>
      </c>
      <c r="E1699" s="118">
        <v>5974</v>
      </c>
      <c r="F1699" s="128">
        <v>6291</v>
      </c>
      <c r="G1699" s="154">
        <v>6353.91</v>
      </c>
      <c r="H1699" s="31">
        <f t="shared" si="442"/>
        <v>6206.3033333333333</v>
      </c>
      <c r="I1699" s="32">
        <f t="shared" si="443"/>
        <v>203.62476773058162</v>
      </c>
      <c r="J1699" s="32">
        <f t="shared" si="444"/>
        <v>3.2809348301900854</v>
      </c>
      <c r="K1699" s="33">
        <f t="shared" si="445"/>
        <v>6206.3033333333333</v>
      </c>
      <c r="L1699" s="33">
        <f t="shared" si="446"/>
        <v>6206.3033333333333</v>
      </c>
      <c r="M1699" s="33">
        <f t="shared" si="447"/>
        <v>6206.3</v>
      </c>
      <c r="N1699" s="33">
        <f t="shared" si="448"/>
        <v>6206.3</v>
      </c>
      <c r="O1699" s="50">
        <f t="shared" si="439"/>
        <v>5974</v>
      </c>
      <c r="P1699" s="50">
        <f t="shared" si="440"/>
        <v>6291</v>
      </c>
      <c r="Q1699" s="50">
        <f t="shared" si="441"/>
        <v>6353.91</v>
      </c>
    </row>
    <row r="1700" spans="1:20" ht="45.75" thickBot="1" x14ac:dyDescent="0.3">
      <c r="A1700" s="24">
        <v>1016</v>
      </c>
      <c r="B1700" s="1" t="s">
        <v>2105</v>
      </c>
      <c r="C1700" s="28" t="s">
        <v>23</v>
      </c>
      <c r="D1700" s="36">
        <v>1</v>
      </c>
      <c r="E1700" s="118">
        <v>6798</v>
      </c>
      <c r="F1700" s="128">
        <v>7158</v>
      </c>
      <c r="G1700" s="154">
        <v>7229.58</v>
      </c>
      <c r="H1700" s="31">
        <f t="shared" si="442"/>
        <v>7061.8600000000006</v>
      </c>
      <c r="I1700" s="32">
        <f t="shared" si="443"/>
        <v>231.29526324592121</v>
      </c>
      <c r="J1700" s="32">
        <f t="shared" si="444"/>
        <v>3.275273982292501</v>
      </c>
      <c r="K1700" s="33">
        <f t="shared" si="445"/>
        <v>7061.8600000000006</v>
      </c>
      <c r="L1700" s="33">
        <f t="shared" si="446"/>
        <v>7061.8600000000006</v>
      </c>
      <c r="M1700" s="33">
        <f t="shared" si="447"/>
        <v>7061.86</v>
      </c>
      <c r="N1700" s="33">
        <f t="shared" si="448"/>
        <v>7061.86</v>
      </c>
      <c r="O1700" s="50">
        <f t="shared" si="439"/>
        <v>6798</v>
      </c>
      <c r="P1700" s="50">
        <f t="shared" si="440"/>
        <v>7158</v>
      </c>
      <c r="Q1700" s="50">
        <f t="shared" si="441"/>
        <v>7229.58</v>
      </c>
    </row>
    <row r="1701" spans="1:20" ht="30.75" thickBot="1" x14ac:dyDescent="0.3">
      <c r="A1701" s="24">
        <v>1017</v>
      </c>
      <c r="B1701" s="1" t="s">
        <v>2106</v>
      </c>
      <c r="C1701" s="28" t="s">
        <v>23</v>
      </c>
      <c r="D1701" s="36">
        <v>1</v>
      </c>
      <c r="E1701" s="118">
        <v>6798</v>
      </c>
      <c r="F1701" s="128">
        <v>7158</v>
      </c>
      <c r="G1701" s="154">
        <v>7229.58</v>
      </c>
      <c r="H1701" s="31">
        <f t="shared" si="442"/>
        <v>7061.8600000000006</v>
      </c>
      <c r="I1701" s="32">
        <f t="shared" si="443"/>
        <v>231.29526324592121</v>
      </c>
      <c r="J1701" s="32">
        <f t="shared" si="444"/>
        <v>3.275273982292501</v>
      </c>
      <c r="K1701" s="33">
        <f t="shared" si="445"/>
        <v>7061.8600000000006</v>
      </c>
      <c r="L1701" s="33">
        <f t="shared" si="446"/>
        <v>7061.8600000000006</v>
      </c>
      <c r="M1701" s="33">
        <f t="shared" si="447"/>
        <v>7061.86</v>
      </c>
      <c r="N1701" s="33">
        <f t="shared" si="448"/>
        <v>7061.86</v>
      </c>
      <c r="O1701" s="50">
        <f t="shared" si="439"/>
        <v>6798</v>
      </c>
      <c r="P1701" s="50">
        <f t="shared" si="440"/>
        <v>7158</v>
      </c>
      <c r="Q1701" s="50">
        <f t="shared" si="441"/>
        <v>7229.58</v>
      </c>
    </row>
    <row r="1702" spans="1:20" ht="45.75" thickBot="1" x14ac:dyDescent="0.3">
      <c r="A1702" s="24">
        <v>1018</v>
      </c>
      <c r="B1702" s="1" t="s">
        <v>2107</v>
      </c>
      <c r="C1702" s="28" t="s">
        <v>23</v>
      </c>
      <c r="D1702" s="36">
        <v>1</v>
      </c>
      <c r="E1702" s="118">
        <v>2421</v>
      </c>
      <c r="F1702" s="128">
        <v>2549</v>
      </c>
      <c r="G1702" s="154">
        <v>2574.4900000000002</v>
      </c>
      <c r="H1702" s="31">
        <f t="shared" ref="H1702:H1707" si="449">AVERAGE(E1702:G1702)</f>
        <v>2514.83</v>
      </c>
      <c r="I1702" s="32">
        <f t="shared" ref="I1702:I1707" si="450">SQRT(VAR(E1702:G1702))</f>
        <v>82.252578682981195</v>
      </c>
      <c r="J1702" s="32">
        <f t="shared" ref="J1702:J1707" si="451">I1702/H1702*100</f>
        <v>3.2707013469292634</v>
      </c>
      <c r="K1702" s="33">
        <f t="shared" ref="K1702:K1707" si="452">D1702*SUM(E1702:G1702)/COLUMNS(E1702:G1702)</f>
        <v>2514.83</v>
      </c>
      <c r="L1702" s="33">
        <f t="shared" ref="L1702:L1707" si="453">K1702/D1702</f>
        <v>2514.83</v>
      </c>
      <c r="M1702" s="33">
        <f t="shared" ref="M1702:M1707" si="454">ROUND(L1702,2)</f>
        <v>2514.83</v>
      </c>
      <c r="N1702" s="33">
        <f t="shared" ref="N1702:N1707" si="455">M1702*D1702</f>
        <v>2514.83</v>
      </c>
      <c r="O1702" s="50">
        <f t="shared" si="439"/>
        <v>2421</v>
      </c>
      <c r="P1702" s="50">
        <f t="shared" si="440"/>
        <v>2549</v>
      </c>
      <c r="Q1702" s="50">
        <f t="shared" si="441"/>
        <v>2574.4900000000002</v>
      </c>
    </row>
    <row r="1703" spans="1:20" ht="30.75" thickBot="1" x14ac:dyDescent="0.3">
      <c r="A1703" s="24">
        <v>1019</v>
      </c>
      <c r="B1703" s="1" t="s">
        <v>2108</v>
      </c>
      <c r="C1703" s="28" t="s">
        <v>23</v>
      </c>
      <c r="D1703" s="36">
        <v>1</v>
      </c>
      <c r="E1703" s="118">
        <v>670</v>
      </c>
      <c r="F1703" s="128">
        <v>706</v>
      </c>
      <c r="G1703" s="154">
        <v>713.06000000000006</v>
      </c>
      <c r="H1703" s="31">
        <f t="shared" si="449"/>
        <v>696.35333333333335</v>
      </c>
      <c r="I1703" s="32">
        <f t="shared" si="450"/>
        <v>23.094036748332552</v>
      </c>
      <c r="J1703" s="32">
        <f t="shared" si="451"/>
        <v>3.3164251024383051</v>
      </c>
      <c r="K1703" s="33">
        <f t="shared" si="452"/>
        <v>696.35333333333335</v>
      </c>
      <c r="L1703" s="33">
        <f t="shared" si="453"/>
        <v>696.35333333333335</v>
      </c>
      <c r="M1703" s="33">
        <f t="shared" si="454"/>
        <v>696.35</v>
      </c>
      <c r="N1703" s="33">
        <f t="shared" si="455"/>
        <v>696.35</v>
      </c>
      <c r="O1703" s="50">
        <f t="shared" si="439"/>
        <v>670</v>
      </c>
      <c r="P1703" s="50">
        <f t="shared" si="440"/>
        <v>706</v>
      </c>
      <c r="Q1703" s="50">
        <f t="shared" si="441"/>
        <v>713.06000000000006</v>
      </c>
    </row>
    <row r="1704" spans="1:20" ht="30.75" thickBot="1" x14ac:dyDescent="0.3">
      <c r="A1704" s="24">
        <v>1020</v>
      </c>
      <c r="B1704" s="1" t="s">
        <v>2109</v>
      </c>
      <c r="C1704" s="28" t="s">
        <v>23</v>
      </c>
      <c r="D1704" s="36">
        <v>1</v>
      </c>
      <c r="E1704" s="118">
        <v>155</v>
      </c>
      <c r="F1704" s="128">
        <v>163</v>
      </c>
      <c r="G1704" s="154">
        <v>164.63</v>
      </c>
      <c r="H1704" s="31">
        <f t="shared" si="449"/>
        <v>160.87666666666667</v>
      </c>
      <c r="I1704" s="32">
        <f t="shared" si="450"/>
        <v>5.1541860010416114</v>
      </c>
      <c r="J1704" s="32">
        <f t="shared" si="451"/>
        <v>3.2038120305668598</v>
      </c>
      <c r="K1704" s="33">
        <f t="shared" si="452"/>
        <v>160.87666666666667</v>
      </c>
      <c r="L1704" s="33">
        <f t="shared" si="453"/>
        <v>160.87666666666667</v>
      </c>
      <c r="M1704" s="33">
        <f t="shared" si="454"/>
        <v>160.88</v>
      </c>
      <c r="N1704" s="33">
        <f t="shared" si="455"/>
        <v>160.88</v>
      </c>
      <c r="O1704" s="50">
        <f t="shared" si="439"/>
        <v>155</v>
      </c>
      <c r="P1704" s="50">
        <f t="shared" si="440"/>
        <v>163</v>
      </c>
      <c r="Q1704" s="50">
        <f t="shared" si="441"/>
        <v>164.63</v>
      </c>
    </row>
    <row r="1705" spans="1:20" ht="30.75" thickBot="1" x14ac:dyDescent="0.3">
      <c r="A1705" s="24">
        <v>1021</v>
      </c>
      <c r="B1705" s="1" t="s">
        <v>2110</v>
      </c>
      <c r="C1705" s="28" t="s">
        <v>23</v>
      </c>
      <c r="D1705" s="36">
        <v>1</v>
      </c>
      <c r="E1705" s="118">
        <v>82</v>
      </c>
      <c r="F1705" s="128">
        <v>86</v>
      </c>
      <c r="G1705" s="154">
        <v>86.86</v>
      </c>
      <c r="H1705" s="31">
        <f t="shared" si="449"/>
        <v>84.953333333333333</v>
      </c>
      <c r="I1705" s="32">
        <f t="shared" si="450"/>
        <v>2.5935561172516266</v>
      </c>
      <c r="J1705" s="32">
        <f t="shared" si="451"/>
        <v>3.0529186030584947</v>
      </c>
      <c r="K1705" s="33">
        <f t="shared" si="452"/>
        <v>84.953333333333333</v>
      </c>
      <c r="L1705" s="33">
        <f t="shared" si="453"/>
        <v>84.953333333333333</v>
      </c>
      <c r="M1705" s="33">
        <f t="shared" si="454"/>
        <v>84.95</v>
      </c>
      <c r="N1705" s="33">
        <f t="shared" si="455"/>
        <v>84.95</v>
      </c>
      <c r="O1705" s="50">
        <f t="shared" si="439"/>
        <v>82</v>
      </c>
      <c r="P1705" s="50">
        <f t="shared" si="440"/>
        <v>86</v>
      </c>
      <c r="Q1705" s="50">
        <f t="shared" si="441"/>
        <v>86.86</v>
      </c>
    </row>
    <row r="1706" spans="1:20" ht="30.75" thickBot="1" x14ac:dyDescent="0.3">
      <c r="A1706" s="24">
        <v>1022</v>
      </c>
      <c r="B1706" s="1" t="s">
        <v>2111</v>
      </c>
      <c r="C1706" s="28" t="s">
        <v>23</v>
      </c>
      <c r="D1706" s="36">
        <v>1</v>
      </c>
      <c r="E1706" s="118">
        <v>113</v>
      </c>
      <c r="F1706" s="128">
        <v>119</v>
      </c>
      <c r="G1706" s="154">
        <v>120.19</v>
      </c>
      <c r="H1706" s="31">
        <f t="shared" si="449"/>
        <v>117.39666666666666</v>
      </c>
      <c r="I1706" s="32">
        <f t="shared" si="450"/>
        <v>3.8538335892113098</v>
      </c>
      <c r="J1706" s="32">
        <f t="shared" si="451"/>
        <v>3.2827453271341978</v>
      </c>
      <c r="K1706" s="33">
        <f t="shared" si="452"/>
        <v>117.39666666666666</v>
      </c>
      <c r="L1706" s="33">
        <f t="shared" si="453"/>
        <v>117.39666666666666</v>
      </c>
      <c r="M1706" s="33">
        <f t="shared" si="454"/>
        <v>117.4</v>
      </c>
      <c r="N1706" s="33">
        <f t="shared" si="455"/>
        <v>117.4</v>
      </c>
      <c r="O1706" s="50">
        <f t="shared" si="439"/>
        <v>113</v>
      </c>
      <c r="P1706" s="50">
        <f t="shared" si="440"/>
        <v>119</v>
      </c>
      <c r="Q1706" s="50">
        <f t="shared" si="441"/>
        <v>120.19</v>
      </c>
    </row>
    <row r="1707" spans="1:20" ht="24.75" thickBot="1" x14ac:dyDescent="0.3">
      <c r="A1707" s="24">
        <v>1023</v>
      </c>
      <c r="B1707" s="1" t="s">
        <v>2112</v>
      </c>
      <c r="C1707" s="28" t="s">
        <v>23</v>
      </c>
      <c r="D1707" s="36">
        <v>1</v>
      </c>
      <c r="E1707" s="118">
        <v>113</v>
      </c>
      <c r="F1707" s="128">
        <v>119</v>
      </c>
      <c r="G1707" s="154">
        <v>120.19</v>
      </c>
      <c r="H1707" s="31">
        <f t="shared" si="449"/>
        <v>117.39666666666666</v>
      </c>
      <c r="I1707" s="32">
        <f t="shared" si="450"/>
        <v>3.8538335892113098</v>
      </c>
      <c r="J1707" s="32">
        <f t="shared" si="451"/>
        <v>3.2827453271341978</v>
      </c>
      <c r="K1707" s="33">
        <f t="shared" si="452"/>
        <v>117.39666666666666</v>
      </c>
      <c r="L1707" s="33">
        <f t="shared" si="453"/>
        <v>117.39666666666666</v>
      </c>
      <c r="M1707" s="33">
        <f t="shared" si="454"/>
        <v>117.4</v>
      </c>
      <c r="N1707" s="33">
        <f t="shared" si="455"/>
        <v>117.4</v>
      </c>
      <c r="O1707" s="50">
        <f t="shared" si="439"/>
        <v>113</v>
      </c>
      <c r="P1707" s="50">
        <f t="shared" si="440"/>
        <v>119</v>
      </c>
      <c r="Q1707" s="50">
        <f t="shared" si="441"/>
        <v>120.19</v>
      </c>
    </row>
    <row r="1708" spans="1:20" ht="15.75" thickBot="1" x14ac:dyDescent="0.3">
      <c r="A1708" s="157" t="s">
        <v>2113</v>
      </c>
      <c r="B1708" s="159"/>
      <c r="C1708" s="159"/>
      <c r="D1708" s="159"/>
      <c r="E1708" s="158"/>
      <c r="F1708" s="158"/>
      <c r="G1708" s="158"/>
      <c r="H1708" s="159"/>
      <c r="I1708" s="159"/>
      <c r="J1708" s="159"/>
      <c r="K1708" s="159"/>
      <c r="L1708" s="159"/>
      <c r="M1708" s="159"/>
      <c r="N1708" s="160"/>
      <c r="O1708" s="50"/>
      <c r="P1708" s="50"/>
      <c r="Q1708" s="50"/>
      <c r="R1708" s="135">
        <f>SUM(O1666:O1707)</f>
        <v>71789</v>
      </c>
      <c r="S1708" s="135">
        <f>SUM(P1666:P1707)</f>
        <v>75596</v>
      </c>
      <c r="T1708" s="135">
        <f>SUM(Q1666:Q1707)</f>
        <v>76351.960000000021</v>
      </c>
    </row>
    <row r="1709" spans="1:20" ht="30.75" thickBot="1" x14ac:dyDescent="0.3">
      <c r="A1709" s="24">
        <v>1024</v>
      </c>
      <c r="B1709" s="1" t="s">
        <v>2114</v>
      </c>
      <c r="C1709" s="28" t="s">
        <v>23</v>
      </c>
      <c r="D1709" s="36">
        <v>1</v>
      </c>
      <c r="E1709" s="117">
        <v>1906</v>
      </c>
      <c r="F1709" s="128">
        <v>2007</v>
      </c>
      <c r="G1709" s="154">
        <v>2027.07</v>
      </c>
      <c r="H1709" s="31">
        <f t="shared" ref="H1709:H1718" si="456">AVERAGE(E1709:G1709)</f>
        <v>1980.0233333333333</v>
      </c>
      <c r="I1709" s="32">
        <f t="shared" ref="I1709:I1718" si="457">SQRT(VAR(E1709:G1709))</f>
        <v>64.886760077332653</v>
      </c>
      <c r="J1709" s="32">
        <f t="shared" ref="J1709:J1718" si="458">I1709/H1709*100</f>
        <v>3.2770704761391358</v>
      </c>
      <c r="K1709" s="33">
        <f>D1709*SUM(E1709:G1709)/COLUMNS(E1709:G1709)</f>
        <v>1980.0233333333333</v>
      </c>
      <c r="L1709" s="33">
        <f t="shared" ref="L1709:L1718" si="459">K1709/D1709</f>
        <v>1980.0233333333333</v>
      </c>
      <c r="M1709" s="33">
        <f t="shared" ref="M1709:M1718" si="460">ROUND(L1709,2)</f>
        <v>1980.02</v>
      </c>
      <c r="N1709" s="33">
        <f t="shared" ref="N1709:N1718" si="461">M1709*D1709</f>
        <v>1980.02</v>
      </c>
      <c r="O1709" s="50">
        <f t="shared" si="439"/>
        <v>1906</v>
      </c>
      <c r="P1709" s="50">
        <f t="shared" si="440"/>
        <v>2007</v>
      </c>
      <c r="Q1709" s="50">
        <f t="shared" si="441"/>
        <v>2027.07</v>
      </c>
    </row>
    <row r="1710" spans="1:20" ht="24.75" thickBot="1" x14ac:dyDescent="0.3">
      <c r="A1710" s="24">
        <v>1025</v>
      </c>
      <c r="B1710" s="1" t="s">
        <v>789</v>
      </c>
      <c r="C1710" s="28" t="s">
        <v>23</v>
      </c>
      <c r="D1710" s="36">
        <v>1</v>
      </c>
      <c r="E1710" s="118">
        <v>1782</v>
      </c>
      <c r="F1710" s="128">
        <v>1876</v>
      </c>
      <c r="G1710" s="154">
        <v>1894.76</v>
      </c>
      <c r="H1710" s="31">
        <f t="shared" si="456"/>
        <v>1850.92</v>
      </c>
      <c r="I1710" s="32">
        <f t="shared" si="457"/>
        <v>60.419030114691509</v>
      </c>
      <c r="J1710" s="32">
        <f t="shared" si="458"/>
        <v>3.2642702069614846</v>
      </c>
      <c r="K1710" s="33">
        <f t="shared" ref="K1710:K1718" si="462">D1710*SUM(E1710:G1710)/COLUMNS(E1710:G1710)</f>
        <v>1850.92</v>
      </c>
      <c r="L1710" s="33">
        <f t="shared" si="459"/>
        <v>1850.92</v>
      </c>
      <c r="M1710" s="33">
        <f t="shared" si="460"/>
        <v>1850.92</v>
      </c>
      <c r="N1710" s="33">
        <f t="shared" si="461"/>
        <v>1850.92</v>
      </c>
      <c r="O1710" s="50">
        <f t="shared" si="439"/>
        <v>1782</v>
      </c>
      <c r="P1710" s="50">
        <f t="shared" si="440"/>
        <v>1876</v>
      </c>
      <c r="Q1710" s="50">
        <f t="shared" si="441"/>
        <v>1894.76</v>
      </c>
    </row>
    <row r="1711" spans="1:20" ht="24.75" thickBot="1" x14ac:dyDescent="0.3">
      <c r="A1711" s="24">
        <v>1026</v>
      </c>
      <c r="B1711" s="1" t="s">
        <v>2115</v>
      </c>
      <c r="C1711" s="28" t="s">
        <v>23</v>
      </c>
      <c r="D1711" s="36">
        <v>1</v>
      </c>
      <c r="E1711" s="118">
        <v>21</v>
      </c>
      <c r="F1711" s="128">
        <v>22</v>
      </c>
      <c r="G1711" s="154">
        <v>22.22</v>
      </c>
      <c r="H1711" s="31">
        <f t="shared" si="456"/>
        <v>21.74</v>
      </c>
      <c r="I1711" s="32">
        <f t="shared" si="457"/>
        <v>0.65023072828035389</v>
      </c>
      <c r="J1711" s="32">
        <f t="shared" si="458"/>
        <v>2.9909417124211313</v>
      </c>
      <c r="K1711" s="33">
        <f t="shared" si="462"/>
        <v>21.74</v>
      </c>
      <c r="L1711" s="33">
        <f t="shared" si="459"/>
        <v>21.74</v>
      </c>
      <c r="M1711" s="33">
        <f t="shared" si="460"/>
        <v>21.74</v>
      </c>
      <c r="N1711" s="33">
        <f t="shared" si="461"/>
        <v>21.74</v>
      </c>
      <c r="O1711" s="50">
        <f t="shared" si="439"/>
        <v>21</v>
      </c>
      <c r="P1711" s="50">
        <f t="shared" si="440"/>
        <v>22</v>
      </c>
      <c r="Q1711" s="50">
        <f t="shared" si="441"/>
        <v>22.22</v>
      </c>
    </row>
    <row r="1712" spans="1:20" ht="43.5" customHeight="1" thickBot="1" x14ac:dyDescent="0.3">
      <c r="A1712" s="24">
        <v>1027</v>
      </c>
      <c r="B1712" s="1" t="s">
        <v>2116</v>
      </c>
      <c r="C1712" s="28" t="s">
        <v>23</v>
      </c>
      <c r="D1712" s="36">
        <v>1</v>
      </c>
      <c r="E1712" s="118">
        <v>26</v>
      </c>
      <c r="F1712" s="128">
        <v>27</v>
      </c>
      <c r="G1712" s="154">
        <v>27.27</v>
      </c>
      <c r="H1712" s="31">
        <f t="shared" si="456"/>
        <v>26.756666666666664</v>
      </c>
      <c r="I1712" s="32">
        <f t="shared" si="457"/>
        <v>0.66905405860313938</v>
      </c>
      <c r="J1712" s="32">
        <f t="shared" si="458"/>
        <v>2.500513486744012</v>
      </c>
      <c r="K1712" s="33">
        <f t="shared" si="462"/>
        <v>26.756666666666664</v>
      </c>
      <c r="L1712" s="33">
        <f t="shared" si="459"/>
        <v>26.756666666666664</v>
      </c>
      <c r="M1712" s="33">
        <f t="shared" si="460"/>
        <v>26.76</v>
      </c>
      <c r="N1712" s="33">
        <f t="shared" si="461"/>
        <v>26.76</v>
      </c>
      <c r="O1712" s="50">
        <f t="shared" si="439"/>
        <v>26</v>
      </c>
      <c r="P1712" s="50">
        <f t="shared" si="440"/>
        <v>27</v>
      </c>
      <c r="Q1712" s="50">
        <f t="shared" si="441"/>
        <v>27.27</v>
      </c>
    </row>
    <row r="1713" spans="1:20" ht="45.75" thickBot="1" x14ac:dyDescent="0.3">
      <c r="A1713" s="24">
        <v>1028</v>
      </c>
      <c r="B1713" s="1" t="s">
        <v>2117</v>
      </c>
      <c r="C1713" s="28" t="s">
        <v>23</v>
      </c>
      <c r="D1713" s="36">
        <v>1</v>
      </c>
      <c r="E1713" s="118">
        <v>773</v>
      </c>
      <c r="F1713" s="128">
        <v>814</v>
      </c>
      <c r="G1713" s="154">
        <v>822.14</v>
      </c>
      <c r="H1713" s="31">
        <f t="shared" si="456"/>
        <v>803.04666666666662</v>
      </c>
      <c r="I1713" s="32">
        <f t="shared" si="457"/>
        <v>26.337549873390522</v>
      </c>
      <c r="J1713" s="32">
        <f t="shared" si="458"/>
        <v>3.2797035298974562</v>
      </c>
      <c r="K1713" s="33">
        <f t="shared" si="462"/>
        <v>803.04666666666662</v>
      </c>
      <c r="L1713" s="33">
        <f t="shared" si="459"/>
        <v>803.04666666666662</v>
      </c>
      <c r="M1713" s="33">
        <f t="shared" si="460"/>
        <v>803.05</v>
      </c>
      <c r="N1713" s="33">
        <f t="shared" si="461"/>
        <v>803.05</v>
      </c>
      <c r="O1713" s="50">
        <f t="shared" si="439"/>
        <v>773</v>
      </c>
      <c r="P1713" s="50">
        <f t="shared" si="440"/>
        <v>814</v>
      </c>
      <c r="Q1713" s="50">
        <f t="shared" si="441"/>
        <v>822.14</v>
      </c>
    </row>
    <row r="1714" spans="1:20" ht="45.75" thickBot="1" x14ac:dyDescent="0.3">
      <c r="A1714" s="24">
        <v>1029</v>
      </c>
      <c r="B1714" s="1" t="s">
        <v>2118</v>
      </c>
      <c r="C1714" s="28" t="s">
        <v>23</v>
      </c>
      <c r="D1714" s="36">
        <v>1</v>
      </c>
      <c r="E1714" s="118">
        <v>567</v>
      </c>
      <c r="F1714" s="128">
        <v>597</v>
      </c>
      <c r="G1714" s="154">
        <v>602.97</v>
      </c>
      <c r="H1714" s="31">
        <f t="shared" si="456"/>
        <v>588.99</v>
      </c>
      <c r="I1714" s="32">
        <f t="shared" si="457"/>
        <v>19.276418235761547</v>
      </c>
      <c r="J1714" s="32">
        <f t="shared" si="458"/>
        <v>3.2727921078051487</v>
      </c>
      <c r="K1714" s="33">
        <f t="shared" si="462"/>
        <v>588.99</v>
      </c>
      <c r="L1714" s="33">
        <f t="shared" si="459"/>
        <v>588.99</v>
      </c>
      <c r="M1714" s="33">
        <f t="shared" si="460"/>
        <v>588.99</v>
      </c>
      <c r="N1714" s="33">
        <f t="shared" si="461"/>
        <v>588.99</v>
      </c>
      <c r="O1714" s="50">
        <f t="shared" si="439"/>
        <v>567</v>
      </c>
      <c r="P1714" s="50">
        <f t="shared" si="440"/>
        <v>597</v>
      </c>
      <c r="Q1714" s="50">
        <f t="shared" si="441"/>
        <v>602.97</v>
      </c>
    </row>
    <row r="1715" spans="1:20" ht="45.75" thickBot="1" x14ac:dyDescent="0.3">
      <c r="A1715" s="24">
        <v>1030</v>
      </c>
      <c r="B1715" s="1" t="s">
        <v>2119</v>
      </c>
      <c r="C1715" s="28" t="s">
        <v>23</v>
      </c>
      <c r="D1715" s="36">
        <v>1</v>
      </c>
      <c r="E1715" s="118">
        <v>567</v>
      </c>
      <c r="F1715" s="128">
        <v>597</v>
      </c>
      <c r="G1715" s="154">
        <v>602.97</v>
      </c>
      <c r="H1715" s="31">
        <f t="shared" si="456"/>
        <v>588.99</v>
      </c>
      <c r="I1715" s="32">
        <f t="shared" si="457"/>
        <v>19.276418235761547</v>
      </c>
      <c r="J1715" s="32">
        <f t="shared" si="458"/>
        <v>3.2727921078051487</v>
      </c>
      <c r="K1715" s="33">
        <f t="shared" si="462"/>
        <v>588.99</v>
      </c>
      <c r="L1715" s="33">
        <f t="shared" si="459"/>
        <v>588.99</v>
      </c>
      <c r="M1715" s="33">
        <f t="shared" si="460"/>
        <v>588.99</v>
      </c>
      <c r="N1715" s="33">
        <f t="shared" si="461"/>
        <v>588.99</v>
      </c>
      <c r="O1715" s="50">
        <f t="shared" si="439"/>
        <v>567</v>
      </c>
      <c r="P1715" s="50">
        <f t="shared" si="440"/>
        <v>597</v>
      </c>
      <c r="Q1715" s="50">
        <f t="shared" si="441"/>
        <v>602.97</v>
      </c>
    </row>
    <row r="1716" spans="1:20" ht="60.75" thickBot="1" x14ac:dyDescent="0.3">
      <c r="A1716" s="24">
        <v>1031</v>
      </c>
      <c r="B1716" s="1" t="s">
        <v>2120</v>
      </c>
      <c r="C1716" s="28" t="s">
        <v>23</v>
      </c>
      <c r="D1716" s="36">
        <v>1</v>
      </c>
      <c r="E1716" s="118">
        <v>906</v>
      </c>
      <c r="F1716" s="128">
        <v>954</v>
      </c>
      <c r="G1716" s="154">
        <v>963.54</v>
      </c>
      <c r="H1716" s="31">
        <f t="shared" si="456"/>
        <v>941.18</v>
      </c>
      <c r="I1716" s="32">
        <f t="shared" si="457"/>
        <v>30.837918217674797</v>
      </c>
      <c r="J1716" s="32">
        <f t="shared" si="458"/>
        <v>3.2765165236909839</v>
      </c>
      <c r="K1716" s="33">
        <f t="shared" si="462"/>
        <v>941.18</v>
      </c>
      <c r="L1716" s="33">
        <f t="shared" si="459"/>
        <v>941.18</v>
      </c>
      <c r="M1716" s="33">
        <f t="shared" si="460"/>
        <v>941.18</v>
      </c>
      <c r="N1716" s="33">
        <f t="shared" si="461"/>
        <v>941.18</v>
      </c>
      <c r="O1716" s="50">
        <f t="shared" si="439"/>
        <v>906</v>
      </c>
      <c r="P1716" s="50">
        <f t="shared" si="440"/>
        <v>954</v>
      </c>
      <c r="Q1716" s="50">
        <f t="shared" si="441"/>
        <v>963.54</v>
      </c>
    </row>
    <row r="1717" spans="1:20" ht="60.75" thickBot="1" x14ac:dyDescent="0.3">
      <c r="A1717" s="24">
        <v>1032</v>
      </c>
      <c r="B1717" s="1" t="s">
        <v>2121</v>
      </c>
      <c r="C1717" s="28" t="s">
        <v>23</v>
      </c>
      <c r="D1717" s="36">
        <v>1</v>
      </c>
      <c r="E1717" s="118">
        <v>906</v>
      </c>
      <c r="F1717" s="128">
        <v>954</v>
      </c>
      <c r="G1717" s="154">
        <v>963.54</v>
      </c>
      <c r="H1717" s="31">
        <f t="shared" si="456"/>
        <v>941.18</v>
      </c>
      <c r="I1717" s="32">
        <f t="shared" si="457"/>
        <v>30.837918217674797</v>
      </c>
      <c r="J1717" s="32">
        <f t="shared" si="458"/>
        <v>3.2765165236909839</v>
      </c>
      <c r="K1717" s="33">
        <f t="shared" si="462"/>
        <v>941.18</v>
      </c>
      <c r="L1717" s="33">
        <f t="shared" si="459"/>
        <v>941.18</v>
      </c>
      <c r="M1717" s="33">
        <f t="shared" si="460"/>
        <v>941.18</v>
      </c>
      <c r="N1717" s="33">
        <f t="shared" si="461"/>
        <v>941.18</v>
      </c>
      <c r="O1717" s="50">
        <f t="shared" si="439"/>
        <v>906</v>
      </c>
      <c r="P1717" s="50">
        <f t="shared" si="440"/>
        <v>954</v>
      </c>
      <c r="Q1717" s="50">
        <f t="shared" si="441"/>
        <v>963.54</v>
      </c>
    </row>
    <row r="1718" spans="1:20" ht="45.75" thickBot="1" x14ac:dyDescent="0.3">
      <c r="A1718" s="24">
        <v>1033</v>
      </c>
      <c r="B1718" s="1" t="s">
        <v>2122</v>
      </c>
      <c r="C1718" s="28" t="s">
        <v>23</v>
      </c>
      <c r="D1718" s="36">
        <v>1</v>
      </c>
      <c r="E1718" s="118">
        <v>341</v>
      </c>
      <c r="F1718" s="128">
        <v>359</v>
      </c>
      <c r="G1718" s="154">
        <v>362.59</v>
      </c>
      <c r="H1718" s="31">
        <f t="shared" si="456"/>
        <v>354.19666666666666</v>
      </c>
      <c r="I1718" s="32">
        <f t="shared" si="457"/>
        <v>11.568752453628401</v>
      </c>
      <c r="J1718" s="32">
        <f t="shared" si="458"/>
        <v>3.2661946151276786</v>
      </c>
      <c r="K1718" s="33">
        <f t="shared" si="462"/>
        <v>354.19666666666666</v>
      </c>
      <c r="L1718" s="33">
        <f t="shared" si="459"/>
        <v>354.19666666666666</v>
      </c>
      <c r="M1718" s="33">
        <f t="shared" si="460"/>
        <v>354.2</v>
      </c>
      <c r="N1718" s="33">
        <f t="shared" si="461"/>
        <v>354.2</v>
      </c>
      <c r="O1718" s="50">
        <f t="shared" si="439"/>
        <v>341</v>
      </c>
      <c r="P1718" s="50">
        <f t="shared" si="440"/>
        <v>359</v>
      </c>
      <c r="Q1718" s="50">
        <f t="shared" si="441"/>
        <v>362.59</v>
      </c>
    </row>
    <row r="1719" spans="1:20" ht="15.75" thickBot="1" x14ac:dyDescent="0.3">
      <c r="A1719" s="157" t="s">
        <v>2123</v>
      </c>
      <c r="B1719" s="159"/>
      <c r="C1719" s="159"/>
      <c r="D1719" s="159"/>
      <c r="E1719" s="158"/>
      <c r="F1719" s="158"/>
      <c r="G1719" s="158"/>
      <c r="H1719" s="159"/>
      <c r="I1719" s="159"/>
      <c r="J1719" s="159"/>
      <c r="K1719" s="159"/>
      <c r="L1719" s="159"/>
      <c r="M1719" s="159"/>
      <c r="N1719" s="160"/>
      <c r="O1719" s="50"/>
      <c r="P1719" s="50"/>
      <c r="Q1719" s="50"/>
      <c r="R1719" s="135">
        <f>SUM(O1709:O1718)</f>
        <v>7795</v>
      </c>
      <c r="S1719" s="135">
        <f>SUM(P1709:P1718)</f>
        <v>8207</v>
      </c>
      <c r="T1719" s="135">
        <f>SUM(Q1709:Q1718)</f>
        <v>8289.07</v>
      </c>
    </row>
    <row r="1720" spans="1:20" ht="30.75" thickBot="1" x14ac:dyDescent="0.3">
      <c r="A1720" s="24">
        <v>1034</v>
      </c>
      <c r="B1720" s="1" t="s">
        <v>2124</v>
      </c>
      <c r="C1720" s="28" t="s">
        <v>23</v>
      </c>
      <c r="D1720" s="36">
        <v>1</v>
      </c>
      <c r="E1720" s="117">
        <v>12566</v>
      </c>
      <c r="F1720" s="128">
        <v>13232</v>
      </c>
      <c r="G1720" s="154">
        <v>13364.32</v>
      </c>
      <c r="H1720" s="31">
        <f t="shared" ref="H1720:H1747" si="463">AVERAGE(E1720:G1720)</f>
        <v>13054.106666666667</v>
      </c>
      <c r="I1720" s="32">
        <f t="shared" ref="I1720:I1747" si="464">SQRT(VAR(E1720:G1720))</f>
        <v>427.85889512003047</v>
      </c>
      <c r="J1720" s="32">
        <f t="shared" ref="J1720:J1747" si="465">I1720/H1720*100</f>
        <v>3.2775808107387188</v>
      </c>
      <c r="K1720" s="33">
        <f t="shared" ref="K1720:K1747" si="466">D1720*SUM(E1720:G1720)/COLUMNS(E1720:G1720)</f>
        <v>13054.106666666667</v>
      </c>
      <c r="L1720" s="33">
        <f t="shared" ref="L1720:L1747" si="467">K1720/D1720</f>
        <v>13054.106666666667</v>
      </c>
      <c r="M1720" s="33">
        <f t="shared" ref="M1720:M1747" si="468">ROUND(L1720,2)</f>
        <v>13054.11</v>
      </c>
      <c r="N1720" s="33">
        <f t="shared" ref="N1720:N1747" si="469">M1720*D1720</f>
        <v>13054.11</v>
      </c>
      <c r="O1720" s="50">
        <f t="shared" si="439"/>
        <v>12566</v>
      </c>
      <c r="P1720" s="50">
        <f t="shared" si="440"/>
        <v>13232</v>
      </c>
      <c r="Q1720" s="50">
        <f t="shared" si="441"/>
        <v>13364.32</v>
      </c>
    </row>
    <row r="1721" spans="1:20" ht="30.75" thickBot="1" x14ac:dyDescent="0.3">
      <c r="A1721" s="24">
        <v>1035</v>
      </c>
      <c r="B1721" s="1" t="s">
        <v>2125</v>
      </c>
      <c r="C1721" s="28" t="s">
        <v>23</v>
      </c>
      <c r="D1721" s="36">
        <v>1</v>
      </c>
      <c r="E1721" s="118">
        <v>567</v>
      </c>
      <c r="F1721" s="128">
        <v>597</v>
      </c>
      <c r="G1721" s="154">
        <v>602.97</v>
      </c>
      <c r="H1721" s="31">
        <f t="shared" si="463"/>
        <v>588.99</v>
      </c>
      <c r="I1721" s="32">
        <f t="shared" si="464"/>
        <v>19.276418235761547</v>
      </c>
      <c r="J1721" s="32">
        <f t="shared" si="465"/>
        <v>3.2727921078051487</v>
      </c>
      <c r="K1721" s="33">
        <f t="shared" si="466"/>
        <v>588.99</v>
      </c>
      <c r="L1721" s="33">
        <f t="shared" si="467"/>
        <v>588.99</v>
      </c>
      <c r="M1721" s="33">
        <f t="shared" si="468"/>
        <v>588.99</v>
      </c>
      <c r="N1721" s="33">
        <f t="shared" si="469"/>
        <v>588.99</v>
      </c>
      <c r="O1721" s="50">
        <f t="shared" si="439"/>
        <v>567</v>
      </c>
      <c r="P1721" s="50">
        <f t="shared" si="440"/>
        <v>597</v>
      </c>
      <c r="Q1721" s="50">
        <f t="shared" si="441"/>
        <v>602.97</v>
      </c>
    </row>
    <row r="1722" spans="1:20" ht="30.75" thickBot="1" x14ac:dyDescent="0.3">
      <c r="A1722" s="24">
        <v>1036</v>
      </c>
      <c r="B1722" s="1" t="s">
        <v>2126</v>
      </c>
      <c r="C1722" s="28" t="s">
        <v>23</v>
      </c>
      <c r="D1722" s="36">
        <v>1</v>
      </c>
      <c r="E1722" s="118">
        <v>567</v>
      </c>
      <c r="F1722" s="128">
        <v>597</v>
      </c>
      <c r="G1722" s="154">
        <v>602.97</v>
      </c>
      <c r="H1722" s="31">
        <f t="shared" si="463"/>
        <v>588.99</v>
      </c>
      <c r="I1722" s="32">
        <f t="shared" si="464"/>
        <v>19.276418235761547</v>
      </c>
      <c r="J1722" s="32">
        <f t="shared" si="465"/>
        <v>3.2727921078051487</v>
      </c>
      <c r="K1722" s="33">
        <f t="shared" si="466"/>
        <v>588.99</v>
      </c>
      <c r="L1722" s="33">
        <f t="shared" si="467"/>
        <v>588.99</v>
      </c>
      <c r="M1722" s="33">
        <f t="shared" si="468"/>
        <v>588.99</v>
      </c>
      <c r="N1722" s="33">
        <f t="shared" si="469"/>
        <v>588.99</v>
      </c>
      <c r="O1722" s="50">
        <f t="shared" si="439"/>
        <v>567</v>
      </c>
      <c r="P1722" s="50">
        <f t="shared" si="440"/>
        <v>597</v>
      </c>
      <c r="Q1722" s="50">
        <f t="shared" si="441"/>
        <v>602.97</v>
      </c>
    </row>
    <row r="1723" spans="1:20" ht="30.75" thickBot="1" x14ac:dyDescent="0.3">
      <c r="A1723" s="24">
        <v>1037</v>
      </c>
      <c r="B1723" s="1" t="s">
        <v>2127</v>
      </c>
      <c r="C1723" s="28" t="s">
        <v>23</v>
      </c>
      <c r="D1723" s="36">
        <v>1</v>
      </c>
      <c r="E1723" s="118">
        <v>82</v>
      </c>
      <c r="F1723" s="128">
        <v>86</v>
      </c>
      <c r="G1723" s="154">
        <v>86.86</v>
      </c>
      <c r="H1723" s="31">
        <f t="shared" si="463"/>
        <v>84.953333333333333</v>
      </c>
      <c r="I1723" s="32">
        <f t="shared" si="464"/>
        <v>2.5935561172516266</v>
      </c>
      <c r="J1723" s="32">
        <f t="shared" si="465"/>
        <v>3.0529186030584947</v>
      </c>
      <c r="K1723" s="33">
        <f t="shared" si="466"/>
        <v>84.953333333333333</v>
      </c>
      <c r="L1723" s="33">
        <f t="shared" si="467"/>
        <v>84.953333333333333</v>
      </c>
      <c r="M1723" s="33">
        <f t="shared" si="468"/>
        <v>84.95</v>
      </c>
      <c r="N1723" s="33">
        <f t="shared" si="469"/>
        <v>84.95</v>
      </c>
      <c r="O1723" s="50">
        <f t="shared" si="439"/>
        <v>82</v>
      </c>
      <c r="P1723" s="50">
        <f t="shared" si="440"/>
        <v>86</v>
      </c>
      <c r="Q1723" s="50">
        <f t="shared" si="441"/>
        <v>86.86</v>
      </c>
    </row>
    <row r="1724" spans="1:20" ht="30.75" thickBot="1" x14ac:dyDescent="0.3">
      <c r="A1724" s="24">
        <v>1038</v>
      </c>
      <c r="B1724" s="1" t="s">
        <v>2128</v>
      </c>
      <c r="C1724" s="28" t="s">
        <v>23</v>
      </c>
      <c r="D1724" s="36">
        <v>1</v>
      </c>
      <c r="E1724" s="118">
        <v>46</v>
      </c>
      <c r="F1724" s="128">
        <v>48</v>
      </c>
      <c r="G1724" s="154">
        <v>48.480000000000004</v>
      </c>
      <c r="H1724" s="31">
        <f t="shared" si="463"/>
        <v>47.493333333333339</v>
      </c>
      <c r="I1724" s="32">
        <f t="shared" si="464"/>
        <v>1.3153453285481107</v>
      </c>
      <c r="J1724" s="32">
        <f t="shared" si="465"/>
        <v>2.7695367670159543</v>
      </c>
      <c r="K1724" s="33">
        <f t="shared" si="466"/>
        <v>47.493333333333339</v>
      </c>
      <c r="L1724" s="33">
        <f t="shared" si="467"/>
        <v>47.493333333333339</v>
      </c>
      <c r="M1724" s="33">
        <f t="shared" si="468"/>
        <v>47.49</v>
      </c>
      <c r="N1724" s="33">
        <f t="shared" si="469"/>
        <v>47.49</v>
      </c>
      <c r="O1724" s="50">
        <f t="shared" si="439"/>
        <v>46</v>
      </c>
      <c r="P1724" s="50">
        <f t="shared" si="440"/>
        <v>48</v>
      </c>
      <c r="Q1724" s="50">
        <f t="shared" si="441"/>
        <v>48.480000000000004</v>
      </c>
    </row>
    <row r="1725" spans="1:20" ht="24.75" thickBot="1" x14ac:dyDescent="0.3">
      <c r="A1725" s="24">
        <v>1039</v>
      </c>
      <c r="B1725" s="1" t="s">
        <v>2129</v>
      </c>
      <c r="C1725" s="28" t="s">
        <v>23</v>
      </c>
      <c r="D1725" s="36">
        <v>1</v>
      </c>
      <c r="E1725" s="118">
        <v>113</v>
      </c>
      <c r="F1725" s="128">
        <v>119</v>
      </c>
      <c r="G1725" s="154">
        <v>120.19</v>
      </c>
      <c r="H1725" s="31">
        <f t="shared" si="463"/>
        <v>117.39666666666666</v>
      </c>
      <c r="I1725" s="32">
        <f t="shared" si="464"/>
        <v>3.8538335892113098</v>
      </c>
      <c r="J1725" s="32">
        <f t="shared" si="465"/>
        <v>3.2827453271341978</v>
      </c>
      <c r="K1725" s="33">
        <f t="shared" si="466"/>
        <v>117.39666666666666</v>
      </c>
      <c r="L1725" s="33">
        <f t="shared" si="467"/>
        <v>117.39666666666666</v>
      </c>
      <c r="M1725" s="33">
        <f t="shared" si="468"/>
        <v>117.4</v>
      </c>
      <c r="N1725" s="33">
        <f t="shared" si="469"/>
        <v>117.4</v>
      </c>
      <c r="O1725" s="50">
        <f t="shared" si="439"/>
        <v>113</v>
      </c>
      <c r="P1725" s="50">
        <f t="shared" si="440"/>
        <v>119</v>
      </c>
      <c r="Q1725" s="50">
        <f t="shared" si="441"/>
        <v>120.19</v>
      </c>
    </row>
    <row r="1726" spans="1:20" ht="30.75" thickBot="1" x14ac:dyDescent="0.3">
      <c r="A1726" s="24">
        <v>1040</v>
      </c>
      <c r="B1726" s="1" t="s">
        <v>2130</v>
      </c>
      <c r="C1726" s="28" t="s">
        <v>23</v>
      </c>
      <c r="D1726" s="36">
        <v>1</v>
      </c>
      <c r="E1726" s="118">
        <v>31</v>
      </c>
      <c r="F1726" s="128">
        <v>33</v>
      </c>
      <c r="G1726" s="154">
        <v>33.33</v>
      </c>
      <c r="H1726" s="31">
        <f t="shared" si="463"/>
        <v>32.443333333333335</v>
      </c>
      <c r="I1726" s="32">
        <f t="shared" si="464"/>
        <v>1.2608066201179828</v>
      </c>
      <c r="J1726" s="32">
        <f t="shared" si="465"/>
        <v>3.8861808901201562</v>
      </c>
      <c r="K1726" s="33">
        <f t="shared" si="466"/>
        <v>32.443333333333335</v>
      </c>
      <c r="L1726" s="33">
        <f t="shared" si="467"/>
        <v>32.443333333333335</v>
      </c>
      <c r="M1726" s="33">
        <f t="shared" si="468"/>
        <v>32.44</v>
      </c>
      <c r="N1726" s="33">
        <f t="shared" si="469"/>
        <v>32.44</v>
      </c>
      <c r="O1726" s="50">
        <f t="shared" si="439"/>
        <v>31</v>
      </c>
      <c r="P1726" s="50">
        <f t="shared" si="440"/>
        <v>33</v>
      </c>
      <c r="Q1726" s="50">
        <f t="shared" si="441"/>
        <v>33.33</v>
      </c>
    </row>
    <row r="1727" spans="1:20" ht="30.75" thickBot="1" x14ac:dyDescent="0.3">
      <c r="A1727" s="24">
        <v>1041</v>
      </c>
      <c r="B1727" s="1" t="s">
        <v>2131</v>
      </c>
      <c r="C1727" s="28" t="s">
        <v>23</v>
      </c>
      <c r="D1727" s="36">
        <v>1</v>
      </c>
      <c r="E1727" s="118">
        <v>21</v>
      </c>
      <c r="F1727" s="128">
        <v>22</v>
      </c>
      <c r="G1727" s="154">
        <v>22.22</v>
      </c>
      <c r="H1727" s="31">
        <f t="shared" si="463"/>
        <v>21.74</v>
      </c>
      <c r="I1727" s="32">
        <f t="shared" si="464"/>
        <v>0.65023072828035389</v>
      </c>
      <c r="J1727" s="32">
        <f t="shared" si="465"/>
        <v>2.9909417124211313</v>
      </c>
      <c r="K1727" s="33">
        <f t="shared" si="466"/>
        <v>21.74</v>
      </c>
      <c r="L1727" s="33">
        <f t="shared" si="467"/>
        <v>21.74</v>
      </c>
      <c r="M1727" s="33">
        <f t="shared" si="468"/>
        <v>21.74</v>
      </c>
      <c r="N1727" s="33">
        <f t="shared" si="469"/>
        <v>21.74</v>
      </c>
      <c r="O1727" s="50">
        <f t="shared" si="439"/>
        <v>21</v>
      </c>
      <c r="P1727" s="50">
        <f t="shared" si="440"/>
        <v>22</v>
      </c>
      <c r="Q1727" s="50">
        <f t="shared" si="441"/>
        <v>22.22</v>
      </c>
    </row>
    <row r="1728" spans="1:20" ht="30.75" thickBot="1" x14ac:dyDescent="0.3">
      <c r="A1728" s="24">
        <v>1042</v>
      </c>
      <c r="B1728" s="1" t="s">
        <v>2132</v>
      </c>
      <c r="C1728" s="28" t="s">
        <v>23</v>
      </c>
      <c r="D1728" s="36">
        <v>1</v>
      </c>
      <c r="E1728" s="118">
        <v>36</v>
      </c>
      <c r="F1728" s="128">
        <v>38</v>
      </c>
      <c r="G1728" s="154">
        <v>38.380000000000003</v>
      </c>
      <c r="H1728" s="31">
        <f t="shared" si="463"/>
        <v>37.46</v>
      </c>
      <c r="I1728" s="32">
        <f t="shared" si="464"/>
        <v>1.2785929766739697</v>
      </c>
      <c r="J1728" s="32">
        <f t="shared" si="465"/>
        <v>3.4132220413079812</v>
      </c>
      <c r="K1728" s="33">
        <f t="shared" si="466"/>
        <v>37.46</v>
      </c>
      <c r="L1728" s="33">
        <f t="shared" si="467"/>
        <v>37.46</v>
      </c>
      <c r="M1728" s="33">
        <f t="shared" si="468"/>
        <v>37.46</v>
      </c>
      <c r="N1728" s="33">
        <f t="shared" si="469"/>
        <v>37.46</v>
      </c>
      <c r="O1728" s="50">
        <f t="shared" si="439"/>
        <v>36</v>
      </c>
      <c r="P1728" s="50">
        <f t="shared" si="440"/>
        <v>38</v>
      </c>
      <c r="Q1728" s="50">
        <f t="shared" si="441"/>
        <v>38.380000000000003</v>
      </c>
    </row>
    <row r="1729" spans="1:17" ht="45.75" thickBot="1" x14ac:dyDescent="0.3">
      <c r="A1729" s="24">
        <v>1043</v>
      </c>
      <c r="B1729" s="1" t="s">
        <v>2133</v>
      </c>
      <c r="C1729" s="28" t="s">
        <v>23</v>
      </c>
      <c r="D1729" s="36">
        <v>1</v>
      </c>
      <c r="E1729" s="118">
        <v>15</v>
      </c>
      <c r="F1729" s="128">
        <v>16</v>
      </c>
      <c r="G1729" s="154">
        <v>16.16</v>
      </c>
      <c r="H1729" s="31">
        <f t="shared" si="463"/>
        <v>15.719999999999999</v>
      </c>
      <c r="I1729" s="32">
        <f t="shared" si="464"/>
        <v>0.62864934582006848</v>
      </c>
      <c r="J1729" s="32">
        <f t="shared" si="465"/>
        <v>3.9990416400767717</v>
      </c>
      <c r="K1729" s="33">
        <f t="shared" si="466"/>
        <v>15.719999999999999</v>
      </c>
      <c r="L1729" s="33">
        <f t="shared" si="467"/>
        <v>15.719999999999999</v>
      </c>
      <c r="M1729" s="33">
        <f t="shared" si="468"/>
        <v>15.72</v>
      </c>
      <c r="N1729" s="33">
        <f t="shared" si="469"/>
        <v>15.72</v>
      </c>
      <c r="O1729" s="50">
        <f t="shared" si="439"/>
        <v>15</v>
      </c>
      <c r="P1729" s="50">
        <f t="shared" si="440"/>
        <v>16</v>
      </c>
      <c r="Q1729" s="50">
        <f t="shared" si="441"/>
        <v>16.16</v>
      </c>
    </row>
    <row r="1730" spans="1:17" ht="45.75" thickBot="1" x14ac:dyDescent="0.3">
      <c r="A1730" s="24">
        <v>1044</v>
      </c>
      <c r="B1730" s="1" t="s">
        <v>2134</v>
      </c>
      <c r="C1730" s="28" t="s">
        <v>23</v>
      </c>
      <c r="D1730" s="36">
        <v>1</v>
      </c>
      <c r="E1730" s="118">
        <v>72</v>
      </c>
      <c r="F1730" s="128">
        <v>76</v>
      </c>
      <c r="G1730" s="154">
        <v>76.760000000000005</v>
      </c>
      <c r="H1730" s="31">
        <f t="shared" si="463"/>
        <v>74.92</v>
      </c>
      <c r="I1730" s="32">
        <f t="shared" si="464"/>
        <v>2.5571859533479393</v>
      </c>
      <c r="J1730" s="32">
        <f t="shared" si="465"/>
        <v>3.4132220413079812</v>
      </c>
      <c r="K1730" s="33">
        <f t="shared" si="466"/>
        <v>74.92</v>
      </c>
      <c r="L1730" s="33">
        <f t="shared" si="467"/>
        <v>74.92</v>
      </c>
      <c r="M1730" s="33">
        <f t="shared" si="468"/>
        <v>74.92</v>
      </c>
      <c r="N1730" s="33">
        <f t="shared" si="469"/>
        <v>74.92</v>
      </c>
      <c r="O1730" s="50">
        <f t="shared" si="439"/>
        <v>72</v>
      </c>
      <c r="P1730" s="50">
        <f t="shared" si="440"/>
        <v>76</v>
      </c>
      <c r="Q1730" s="50">
        <f t="shared" si="441"/>
        <v>76.760000000000005</v>
      </c>
    </row>
    <row r="1731" spans="1:17" ht="45.75" thickBot="1" x14ac:dyDescent="0.3">
      <c r="A1731" s="24">
        <v>1045</v>
      </c>
      <c r="B1731" s="1" t="s">
        <v>2135</v>
      </c>
      <c r="C1731" s="28" t="s">
        <v>23</v>
      </c>
      <c r="D1731" s="36">
        <v>1</v>
      </c>
      <c r="E1731" s="118">
        <v>72</v>
      </c>
      <c r="F1731" s="128">
        <v>76</v>
      </c>
      <c r="G1731" s="154">
        <v>76.760000000000005</v>
      </c>
      <c r="H1731" s="31">
        <f t="shared" si="463"/>
        <v>74.92</v>
      </c>
      <c r="I1731" s="32">
        <f t="shared" si="464"/>
        <v>2.5571859533479393</v>
      </c>
      <c r="J1731" s="32">
        <f t="shared" si="465"/>
        <v>3.4132220413079812</v>
      </c>
      <c r="K1731" s="33">
        <f t="shared" si="466"/>
        <v>74.92</v>
      </c>
      <c r="L1731" s="33">
        <f t="shared" si="467"/>
        <v>74.92</v>
      </c>
      <c r="M1731" s="33">
        <f t="shared" si="468"/>
        <v>74.92</v>
      </c>
      <c r="N1731" s="33">
        <f t="shared" si="469"/>
        <v>74.92</v>
      </c>
      <c r="O1731" s="50">
        <f t="shared" si="439"/>
        <v>72</v>
      </c>
      <c r="P1731" s="50">
        <f t="shared" si="440"/>
        <v>76</v>
      </c>
      <c r="Q1731" s="50">
        <f t="shared" si="441"/>
        <v>76.760000000000005</v>
      </c>
    </row>
    <row r="1732" spans="1:17" ht="30.75" thickBot="1" x14ac:dyDescent="0.3">
      <c r="A1732" s="24">
        <v>1046</v>
      </c>
      <c r="B1732" s="1" t="s">
        <v>2136</v>
      </c>
      <c r="C1732" s="28" t="s">
        <v>23</v>
      </c>
      <c r="D1732" s="36">
        <v>1</v>
      </c>
      <c r="E1732" s="118">
        <v>1267</v>
      </c>
      <c r="F1732" s="128">
        <v>1334</v>
      </c>
      <c r="G1732" s="154">
        <v>1347.34</v>
      </c>
      <c r="H1732" s="31">
        <f t="shared" si="463"/>
        <v>1316.1133333333335</v>
      </c>
      <c r="I1732" s="32">
        <f t="shared" si="464"/>
        <v>43.053205842693423</v>
      </c>
      <c r="J1732" s="32">
        <f t="shared" si="465"/>
        <v>3.2712384832126982</v>
      </c>
      <c r="K1732" s="33">
        <f t="shared" si="466"/>
        <v>1316.1133333333335</v>
      </c>
      <c r="L1732" s="33">
        <f t="shared" si="467"/>
        <v>1316.1133333333335</v>
      </c>
      <c r="M1732" s="33">
        <f t="shared" si="468"/>
        <v>1316.11</v>
      </c>
      <c r="N1732" s="33">
        <f t="shared" si="469"/>
        <v>1316.11</v>
      </c>
      <c r="O1732" s="50">
        <f t="shared" si="439"/>
        <v>1267</v>
      </c>
      <c r="P1732" s="50">
        <f t="shared" si="440"/>
        <v>1334</v>
      </c>
      <c r="Q1732" s="50">
        <f t="shared" si="441"/>
        <v>1347.34</v>
      </c>
    </row>
    <row r="1733" spans="1:17" ht="45.75" thickBot="1" x14ac:dyDescent="0.3">
      <c r="A1733" s="24">
        <v>1047</v>
      </c>
      <c r="B1733" s="1" t="s">
        <v>2137</v>
      </c>
      <c r="C1733" s="28" t="s">
        <v>23</v>
      </c>
      <c r="D1733" s="36">
        <v>1</v>
      </c>
      <c r="E1733" s="118">
        <v>1524</v>
      </c>
      <c r="F1733" s="128">
        <v>1605</v>
      </c>
      <c r="G1733" s="154">
        <v>1621.05</v>
      </c>
      <c r="H1733" s="31">
        <f t="shared" si="463"/>
        <v>1583.3500000000001</v>
      </c>
      <c r="I1733" s="32">
        <f t="shared" si="464"/>
        <v>52.021317745708807</v>
      </c>
      <c r="J1733" s="32">
        <f t="shared" si="465"/>
        <v>3.2855223258097581</v>
      </c>
      <c r="K1733" s="33">
        <f t="shared" si="466"/>
        <v>1583.3500000000001</v>
      </c>
      <c r="L1733" s="33">
        <f t="shared" si="467"/>
        <v>1583.3500000000001</v>
      </c>
      <c r="M1733" s="33">
        <f t="shared" si="468"/>
        <v>1583.35</v>
      </c>
      <c r="N1733" s="33">
        <f t="shared" si="469"/>
        <v>1583.35</v>
      </c>
      <c r="O1733" s="50">
        <f t="shared" si="439"/>
        <v>1524</v>
      </c>
      <c r="P1733" s="50">
        <f t="shared" si="440"/>
        <v>1605</v>
      </c>
      <c r="Q1733" s="50">
        <f t="shared" si="441"/>
        <v>1621.05</v>
      </c>
    </row>
    <row r="1734" spans="1:17" ht="30.75" thickBot="1" x14ac:dyDescent="0.3">
      <c r="A1734" s="24">
        <v>1048</v>
      </c>
      <c r="B1734" s="1" t="s">
        <v>2138</v>
      </c>
      <c r="C1734" s="28" t="s">
        <v>23</v>
      </c>
      <c r="D1734" s="36">
        <v>1</v>
      </c>
      <c r="E1734" s="118">
        <v>1133</v>
      </c>
      <c r="F1734" s="128">
        <v>1193</v>
      </c>
      <c r="G1734" s="154">
        <v>1204.93</v>
      </c>
      <c r="H1734" s="31">
        <f t="shared" si="463"/>
        <v>1176.9766666666667</v>
      </c>
      <c r="I1734" s="32">
        <f t="shared" si="464"/>
        <v>38.549210540986891</v>
      </c>
      <c r="J1734" s="32">
        <f t="shared" si="465"/>
        <v>3.2752739822925028</v>
      </c>
      <c r="K1734" s="33">
        <f t="shared" si="466"/>
        <v>1176.9766666666667</v>
      </c>
      <c r="L1734" s="33">
        <f t="shared" si="467"/>
        <v>1176.9766666666667</v>
      </c>
      <c r="M1734" s="33">
        <f t="shared" si="468"/>
        <v>1176.98</v>
      </c>
      <c r="N1734" s="33">
        <f t="shared" si="469"/>
        <v>1176.98</v>
      </c>
      <c r="O1734" s="50">
        <f t="shared" si="439"/>
        <v>1133</v>
      </c>
      <c r="P1734" s="50">
        <f t="shared" si="440"/>
        <v>1193</v>
      </c>
      <c r="Q1734" s="50">
        <f t="shared" si="441"/>
        <v>1204.93</v>
      </c>
    </row>
    <row r="1735" spans="1:17" ht="30.75" thickBot="1" x14ac:dyDescent="0.3">
      <c r="A1735" s="24">
        <v>1049</v>
      </c>
      <c r="B1735" s="1" t="s">
        <v>2139</v>
      </c>
      <c r="C1735" s="28" t="s">
        <v>23</v>
      </c>
      <c r="D1735" s="36">
        <v>1</v>
      </c>
      <c r="E1735" s="118">
        <v>1339</v>
      </c>
      <c r="F1735" s="128">
        <v>1410</v>
      </c>
      <c r="G1735" s="154">
        <v>1424.1</v>
      </c>
      <c r="H1735" s="31">
        <f t="shared" si="463"/>
        <v>1391.0333333333335</v>
      </c>
      <c r="I1735" s="32">
        <f t="shared" si="464"/>
        <v>45.610342394388255</v>
      </c>
      <c r="J1735" s="32">
        <f t="shared" si="465"/>
        <v>3.2788820584976333</v>
      </c>
      <c r="K1735" s="33">
        <f t="shared" si="466"/>
        <v>1391.0333333333335</v>
      </c>
      <c r="L1735" s="33">
        <f t="shared" si="467"/>
        <v>1391.0333333333335</v>
      </c>
      <c r="M1735" s="33">
        <f t="shared" si="468"/>
        <v>1391.03</v>
      </c>
      <c r="N1735" s="33">
        <f t="shared" si="469"/>
        <v>1391.03</v>
      </c>
      <c r="O1735" s="50">
        <f t="shared" si="439"/>
        <v>1339</v>
      </c>
      <c r="P1735" s="50">
        <f t="shared" si="440"/>
        <v>1410</v>
      </c>
      <c r="Q1735" s="50">
        <f t="shared" si="441"/>
        <v>1424.1</v>
      </c>
    </row>
    <row r="1736" spans="1:17" ht="24.75" thickBot="1" x14ac:dyDescent="0.3">
      <c r="A1736" s="24">
        <v>1050</v>
      </c>
      <c r="B1736" s="1" t="s">
        <v>2140</v>
      </c>
      <c r="C1736" s="28" t="s">
        <v>23</v>
      </c>
      <c r="D1736" s="36">
        <v>1</v>
      </c>
      <c r="E1736" s="118">
        <v>52</v>
      </c>
      <c r="F1736" s="128">
        <v>55</v>
      </c>
      <c r="G1736" s="154">
        <v>55.55</v>
      </c>
      <c r="H1736" s="31">
        <f t="shared" si="463"/>
        <v>54.183333333333337</v>
      </c>
      <c r="I1736" s="32">
        <f t="shared" si="464"/>
        <v>1.9107153983085314</v>
      </c>
      <c r="J1736" s="32">
        <f t="shared" si="465"/>
        <v>3.5263895385577322</v>
      </c>
      <c r="K1736" s="33">
        <f t="shared" si="466"/>
        <v>54.183333333333337</v>
      </c>
      <c r="L1736" s="33">
        <f t="shared" si="467"/>
        <v>54.183333333333337</v>
      </c>
      <c r="M1736" s="33">
        <f t="shared" si="468"/>
        <v>54.18</v>
      </c>
      <c r="N1736" s="33">
        <f t="shared" si="469"/>
        <v>54.18</v>
      </c>
      <c r="O1736" s="50">
        <f t="shared" si="439"/>
        <v>52</v>
      </c>
      <c r="P1736" s="50">
        <f t="shared" si="440"/>
        <v>55</v>
      </c>
      <c r="Q1736" s="50">
        <f t="shared" si="441"/>
        <v>55.55</v>
      </c>
    </row>
    <row r="1737" spans="1:17" ht="30.75" thickBot="1" x14ac:dyDescent="0.3">
      <c r="A1737" s="24">
        <v>1051</v>
      </c>
      <c r="B1737" s="1" t="s">
        <v>2141</v>
      </c>
      <c r="C1737" s="28" t="s">
        <v>23</v>
      </c>
      <c r="D1737" s="36">
        <v>1</v>
      </c>
      <c r="E1737" s="118">
        <v>113</v>
      </c>
      <c r="F1737" s="128">
        <v>119</v>
      </c>
      <c r="G1737" s="154">
        <v>120.19</v>
      </c>
      <c r="H1737" s="31">
        <f t="shared" si="463"/>
        <v>117.39666666666666</v>
      </c>
      <c r="I1737" s="32">
        <f t="shared" si="464"/>
        <v>3.8538335892113098</v>
      </c>
      <c r="J1737" s="32">
        <f t="shared" si="465"/>
        <v>3.2827453271341978</v>
      </c>
      <c r="K1737" s="33">
        <f t="shared" si="466"/>
        <v>117.39666666666666</v>
      </c>
      <c r="L1737" s="33">
        <f t="shared" si="467"/>
        <v>117.39666666666666</v>
      </c>
      <c r="M1737" s="33">
        <f t="shared" si="468"/>
        <v>117.4</v>
      </c>
      <c r="N1737" s="33">
        <f t="shared" si="469"/>
        <v>117.4</v>
      </c>
      <c r="O1737" s="50">
        <f t="shared" si="439"/>
        <v>113</v>
      </c>
      <c r="P1737" s="50">
        <f t="shared" si="440"/>
        <v>119</v>
      </c>
      <c r="Q1737" s="50">
        <f t="shared" si="441"/>
        <v>120.19</v>
      </c>
    </row>
    <row r="1738" spans="1:17" ht="24.75" thickBot="1" x14ac:dyDescent="0.3">
      <c r="A1738" s="24">
        <v>1052</v>
      </c>
      <c r="B1738" s="1" t="s">
        <v>2142</v>
      </c>
      <c r="C1738" s="28" t="s">
        <v>23</v>
      </c>
      <c r="D1738" s="36">
        <v>1</v>
      </c>
      <c r="E1738" s="118">
        <v>3657</v>
      </c>
      <c r="F1738" s="128">
        <v>3851</v>
      </c>
      <c r="G1738" s="154">
        <v>3889.51</v>
      </c>
      <c r="H1738" s="31">
        <f t="shared" si="463"/>
        <v>3799.17</v>
      </c>
      <c r="I1738" s="32">
        <f t="shared" si="464"/>
        <v>124.61936727491447</v>
      </c>
      <c r="J1738" s="32">
        <f t="shared" si="465"/>
        <v>3.2801734924974264</v>
      </c>
      <c r="K1738" s="33">
        <f t="shared" si="466"/>
        <v>3799.17</v>
      </c>
      <c r="L1738" s="33">
        <f t="shared" si="467"/>
        <v>3799.17</v>
      </c>
      <c r="M1738" s="33">
        <f t="shared" si="468"/>
        <v>3799.17</v>
      </c>
      <c r="N1738" s="33">
        <f t="shared" si="469"/>
        <v>3799.17</v>
      </c>
      <c r="O1738" s="50">
        <f t="shared" si="439"/>
        <v>3657</v>
      </c>
      <c r="P1738" s="50">
        <f t="shared" si="440"/>
        <v>3851</v>
      </c>
      <c r="Q1738" s="50">
        <f t="shared" si="441"/>
        <v>3889.51</v>
      </c>
    </row>
    <row r="1739" spans="1:17" ht="30.75" thickBot="1" x14ac:dyDescent="0.3">
      <c r="A1739" s="24">
        <v>1053</v>
      </c>
      <c r="B1739" s="1" t="s">
        <v>2143</v>
      </c>
      <c r="C1739" s="28" t="s">
        <v>23</v>
      </c>
      <c r="D1739" s="36">
        <v>1</v>
      </c>
      <c r="E1739" s="118">
        <v>4275</v>
      </c>
      <c r="F1739" s="128">
        <v>4502</v>
      </c>
      <c r="G1739" s="154">
        <v>4547.0200000000004</v>
      </c>
      <c r="H1739" s="31">
        <f t="shared" si="463"/>
        <v>4441.34</v>
      </c>
      <c r="I1739" s="32">
        <f t="shared" si="464"/>
        <v>145.80276677758914</v>
      </c>
      <c r="J1739" s="32">
        <f t="shared" si="465"/>
        <v>3.2828553269416241</v>
      </c>
      <c r="K1739" s="33">
        <f t="shared" si="466"/>
        <v>4441.34</v>
      </c>
      <c r="L1739" s="33">
        <f t="shared" si="467"/>
        <v>4441.34</v>
      </c>
      <c r="M1739" s="33">
        <f t="shared" si="468"/>
        <v>4441.34</v>
      </c>
      <c r="N1739" s="33">
        <f t="shared" si="469"/>
        <v>4441.34</v>
      </c>
      <c r="O1739" s="50">
        <f t="shared" si="439"/>
        <v>4275</v>
      </c>
      <c r="P1739" s="50">
        <f t="shared" si="440"/>
        <v>4502</v>
      </c>
      <c r="Q1739" s="50">
        <f t="shared" si="441"/>
        <v>4547.0200000000004</v>
      </c>
    </row>
    <row r="1740" spans="1:17" ht="30.75" thickBot="1" x14ac:dyDescent="0.3">
      <c r="A1740" s="24">
        <v>1054</v>
      </c>
      <c r="B1740" s="1" t="s">
        <v>2144</v>
      </c>
      <c r="C1740" s="28" t="s">
        <v>23</v>
      </c>
      <c r="D1740" s="36">
        <v>1</v>
      </c>
      <c r="E1740" s="118">
        <v>4275</v>
      </c>
      <c r="F1740" s="128">
        <v>4502</v>
      </c>
      <c r="G1740" s="154">
        <v>4547.0200000000004</v>
      </c>
      <c r="H1740" s="31">
        <f t="shared" si="463"/>
        <v>4441.34</v>
      </c>
      <c r="I1740" s="32">
        <f t="shared" si="464"/>
        <v>145.80276677758914</v>
      </c>
      <c r="J1740" s="32">
        <f t="shared" si="465"/>
        <v>3.2828553269416241</v>
      </c>
      <c r="K1740" s="33">
        <f t="shared" si="466"/>
        <v>4441.34</v>
      </c>
      <c r="L1740" s="33">
        <f t="shared" si="467"/>
        <v>4441.34</v>
      </c>
      <c r="M1740" s="33">
        <f t="shared" si="468"/>
        <v>4441.34</v>
      </c>
      <c r="N1740" s="33">
        <f t="shared" si="469"/>
        <v>4441.34</v>
      </c>
      <c r="O1740" s="50">
        <f t="shared" ref="O1740:O1803" si="470">E1740*D1740</f>
        <v>4275</v>
      </c>
      <c r="P1740" s="50">
        <f t="shared" ref="P1740:P1803" si="471">F1740*D1740</f>
        <v>4502</v>
      </c>
      <c r="Q1740" s="50">
        <f t="shared" ref="Q1740:Q1803" si="472">G1740*D1740</f>
        <v>4547.0200000000004</v>
      </c>
    </row>
    <row r="1741" spans="1:17" ht="30.75" thickBot="1" x14ac:dyDescent="0.3">
      <c r="A1741" s="24">
        <v>1055</v>
      </c>
      <c r="B1741" s="1" t="s">
        <v>2145</v>
      </c>
      <c r="C1741" s="28" t="s">
        <v>23</v>
      </c>
      <c r="D1741" s="36">
        <v>1</v>
      </c>
      <c r="E1741" s="118">
        <v>2524</v>
      </c>
      <c r="F1741" s="128">
        <v>2658</v>
      </c>
      <c r="G1741" s="154">
        <v>2684.58</v>
      </c>
      <c r="H1741" s="31">
        <f t="shared" si="463"/>
        <v>2622.1933333333332</v>
      </c>
      <c r="I1741" s="32">
        <f t="shared" si="464"/>
        <v>86.070158204416757</v>
      </c>
      <c r="J1741" s="32">
        <f t="shared" si="465"/>
        <v>3.2823727034270327</v>
      </c>
      <c r="K1741" s="33">
        <f t="shared" si="466"/>
        <v>2622.1933333333332</v>
      </c>
      <c r="L1741" s="33">
        <f t="shared" si="467"/>
        <v>2622.1933333333332</v>
      </c>
      <c r="M1741" s="33">
        <f t="shared" si="468"/>
        <v>2622.19</v>
      </c>
      <c r="N1741" s="33">
        <f t="shared" si="469"/>
        <v>2622.19</v>
      </c>
      <c r="O1741" s="50">
        <f t="shared" si="470"/>
        <v>2524</v>
      </c>
      <c r="P1741" s="50">
        <f t="shared" si="471"/>
        <v>2658</v>
      </c>
      <c r="Q1741" s="50">
        <f t="shared" si="472"/>
        <v>2684.58</v>
      </c>
    </row>
    <row r="1742" spans="1:17" ht="24.75" thickBot="1" x14ac:dyDescent="0.3">
      <c r="A1742" s="24">
        <v>1056</v>
      </c>
      <c r="B1742" s="1" t="s">
        <v>2146</v>
      </c>
      <c r="C1742" s="28" t="s">
        <v>23</v>
      </c>
      <c r="D1742" s="36">
        <v>1</v>
      </c>
      <c r="E1742" s="118">
        <v>2730</v>
      </c>
      <c r="F1742" s="128">
        <v>2875</v>
      </c>
      <c r="G1742" s="154">
        <v>2903.75</v>
      </c>
      <c r="H1742" s="31">
        <f t="shared" si="463"/>
        <v>2836.25</v>
      </c>
      <c r="I1742" s="32">
        <f t="shared" si="464"/>
        <v>93.131291733766901</v>
      </c>
      <c r="J1742" s="32">
        <f t="shared" si="465"/>
        <v>3.2836065838260695</v>
      </c>
      <c r="K1742" s="33">
        <f t="shared" si="466"/>
        <v>2836.25</v>
      </c>
      <c r="L1742" s="33">
        <f t="shared" si="467"/>
        <v>2836.25</v>
      </c>
      <c r="M1742" s="33">
        <f t="shared" si="468"/>
        <v>2836.25</v>
      </c>
      <c r="N1742" s="33">
        <f t="shared" si="469"/>
        <v>2836.25</v>
      </c>
      <c r="O1742" s="50">
        <f t="shared" si="470"/>
        <v>2730</v>
      </c>
      <c r="P1742" s="50">
        <f t="shared" si="471"/>
        <v>2875</v>
      </c>
      <c r="Q1742" s="50">
        <f t="shared" si="472"/>
        <v>2903.75</v>
      </c>
    </row>
    <row r="1743" spans="1:17" ht="30.75" thickBot="1" x14ac:dyDescent="0.3">
      <c r="A1743" s="24">
        <v>1057</v>
      </c>
      <c r="B1743" s="1" t="s">
        <v>2147</v>
      </c>
      <c r="C1743" s="28" t="s">
        <v>23</v>
      </c>
      <c r="D1743" s="36">
        <v>1</v>
      </c>
      <c r="E1743" s="118">
        <v>5099</v>
      </c>
      <c r="F1743" s="128">
        <v>5369</v>
      </c>
      <c r="G1743" s="154">
        <v>5422.69</v>
      </c>
      <c r="H1743" s="31">
        <f t="shared" si="463"/>
        <v>5296.8966666666665</v>
      </c>
      <c r="I1743" s="32">
        <f t="shared" si="464"/>
        <v>173.47326028334535</v>
      </c>
      <c r="J1743" s="32">
        <f t="shared" si="465"/>
        <v>3.2749980073240121</v>
      </c>
      <c r="K1743" s="33">
        <f t="shared" si="466"/>
        <v>5296.8966666666665</v>
      </c>
      <c r="L1743" s="33">
        <f t="shared" si="467"/>
        <v>5296.8966666666665</v>
      </c>
      <c r="M1743" s="33">
        <f t="shared" si="468"/>
        <v>5296.9</v>
      </c>
      <c r="N1743" s="33">
        <f t="shared" si="469"/>
        <v>5296.9</v>
      </c>
      <c r="O1743" s="50">
        <f t="shared" si="470"/>
        <v>5099</v>
      </c>
      <c r="P1743" s="50">
        <f t="shared" si="471"/>
        <v>5369</v>
      </c>
      <c r="Q1743" s="50">
        <f t="shared" si="472"/>
        <v>5422.69</v>
      </c>
    </row>
    <row r="1744" spans="1:17" ht="30.75" thickBot="1" x14ac:dyDescent="0.3">
      <c r="A1744" s="24">
        <v>1058</v>
      </c>
      <c r="B1744" s="1" t="s">
        <v>2148</v>
      </c>
      <c r="C1744" s="28" t="s">
        <v>23</v>
      </c>
      <c r="D1744" s="36">
        <v>1</v>
      </c>
      <c r="E1744" s="118">
        <v>6077</v>
      </c>
      <c r="F1744" s="128">
        <v>6399</v>
      </c>
      <c r="G1744" s="154">
        <v>6462.99</v>
      </c>
      <c r="H1744" s="31">
        <f t="shared" si="463"/>
        <v>6312.996666666666</v>
      </c>
      <c r="I1744" s="32">
        <f t="shared" si="464"/>
        <v>206.8683156825455</v>
      </c>
      <c r="J1744" s="32">
        <f t="shared" si="465"/>
        <v>3.2768640093671126</v>
      </c>
      <c r="K1744" s="33">
        <f t="shared" si="466"/>
        <v>6312.996666666666</v>
      </c>
      <c r="L1744" s="33">
        <f t="shared" si="467"/>
        <v>6312.996666666666</v>
      </c>
      <c r="M1744" s="33">
        <f t="shared" si="468"/>
        <v>6313</v>
      </c>
      <c r="N1744" s="33">
        <f t="shared" si="469"/>
        <v>6313</v>
      </c>
      <c r="O1744" s="50">
        <f t="shared" si="470"/>
        <v>6077</v>
      </c>
      <c r="P1744" s="50">
        <f t="shared" si="471"/>
        <v>6399</v>
      </c>
      <c r="Q1744" s="50">
        <f t="shared" si="472"/>
        <v>6462.99</v>
      </c>
    </row>
    <row r="1745" spans="1:17" ht="30.75" thickBot="1" x14ac:dyDescent="0.3">
      <c r="A1745" s="24">
        <v>1059</v>
      </c>
      <c r="B1745" s="1" t="s">
        <v>2149</v>
      </c>
      <c r="C1745" s="28" t="s">
        <v>23</v>
      </c>
      <c r="D1745" s="36">
        <v>1</v>
      </c>
      <c r="E1745" s="118">
        <v>1339</v>
      </c>
      <c r="F1745" s="128">
        <v>1410</v>
      </c>
      <c r="G1745" s="154">
        <v>1424.1</v>
      </c>
      <c r="H1745" s="31">
        <f t="shared" si="463"/>
        <v>1391.0333333333335</v>
      </c>
      <c r="I1745" s="32">
        <f t="shared" si="464"/>
        <v>45.610342394388255</v>
      </c>
      <c r="J1745" s="32">
        <f t="shared" si="465"/>
        <v>3.2788820584976333</v>
      </c>
      <c r="K1745" s="33">
        <f t="shared" si="466"/>
        <v>1391.0333333333335</v>
      </c>
      <c r="L1745" s="33">
        <f t="shared" si="467"/>
        <v>1391.0333333333335</v>
      </c>
      <c r="M1745" s="33">
        <f t="shared" si="468"/>
        <v>1391.03</v>
      </c>
      <c r="N1745" s="33">
        <f t="shared" si="469"/>
        <v>1391.03</v>
      </c>
      <c r="O1745" s="50">
        <f t="shared" si="470"/>
        <v>1339</v>
      </c>
      <c r="P1745" s="50">
        <f t="shared" si="471"/>
        <v>1410</v>
      </c>
      <c r="Q1745" s="50">
        <f t="shared" si="472"/>
        <v>1424.1</v>
      </c>
    </row>
    <row r="1746" spans="1:17" ht="24.75" thickBot="1" x14ac:dyDescent="0.3">
      <c r="A1746" s="24">
        <v>1060</v>
      </c>
      <c r="B1746" s="1" t="s">
        <v>2150</v>
      </c>
      <c r="C1746" s="28" t="s">
        <v>23</v>
      </c>
      <c r="D1746" s="36">
        <v>1</v>
      </c>
      <c r="E1746" s="118">
        <v>1288</v>
      </c>
      <c r="F1746" s="128">
        <v>1356</v>
      </c>
      <c r="G1746" s="154">
        <v>1369.56</v>
      </c>
      <c r="H1746" s="31">
        <f t="shared" si="463"/>
        <v>1337.8533333333332</v>
      </c>
      <c r="I1746" s="32">
        <f t="shared" si="464"/>
        <v>43.703369816678112</v>
      </c>
      <c r="J1746" s="32">
        <f t="shared" si="465"/>
        <v>3.2666786954732046</v>
      </c>
      <c r="K1746" s="33">
        <f t="shared" si="466"/>
        <v>1337.8533333333332</v>
      </c>
      <c r="L1746" s="33">
        <f t="shared" si="467"/>
        <v>1337.8533333333332</v>
      </c>
      <c r="M1746" s="33">
        <f t="shared" si="468"/>
        <v>1337.85</v>
      </c>
      <c r="N1746" s="33">
        <f t="shared" si="469"/>
        <v>1337.85</v>
      </c>
      <c r="O1746" s="50">
        <f t="shared" si="470"/>
        <v>1288</v>
      </c>
      <c r="P1746" s="50">
        <f t="shared" si="471"/>
        <v>1356</v>
      </c>
      <c r="Q1746" s="50">
        <f t="shared" si="472"/>
        <v>1369.56</v>
      </c>
    </row>
    <row r="1747" spans="1:17" ht="30.75" thickBot="1" x14ac:dyDescent="0.3">
      <c r="A1747" s="24">
        <v>1061</v>
      </c>
      <c r="B1747" s="1" t="s">
        <v>2151</v>
      </c>
      <c r="C1747" s="28" t="s">
        <v>23</v>
      </c>
      <c r="D1747" s="36">
        <v>1</v>
      </c>
      <c r="E1747" s="118">
        <v>82</v>
      </c>
      <c r="F1747" s="128">
        <v>86</v>
      </c>
      <c r="G1747" s="154">
        <v>86.86</v>
      </c>
      <c r="H1747" s="31">
        <f t="shared" si="463"/>
        <v>84.953333333333333</v>
      </c>
      <c r="I1747" s="32">
        <f t="shared" si="464"/>
        <v>2.5935561172516266</v>
      </c>
      <c r="J1747" s="32">
        <f t="shared" si="465"/>
        <v>3.0529186030584947</v>
      </c>
      <c r="K1747" s="33">
        <f t="shared" si="466"/>
        <v>84.953333333333333</v>
      </c>
      <c r="L1747" s="33">
        <f t="shared" si="467"/>
        <v>84.953333333333333</v>
      </c>
      <c r="M1747" s="33">
        <f t="shared" si="468"/>
        <v>84.95</v>
      </c>
      <c r="N1747" s="33">
        <f t="shared" si="469"/>
        <v>84.95</v>
      </c>
      <c r="O1747" s="50">
        <f t="shared" si="470"/>
        <v>82</v>
      </c>
      <c r="P1747" s="50">
        <f t="shared" si="471"/>
        <v>86</v>
      </c>
      <c r="Q1747" s="50">
        <f t="shared" si="472"/>
        <v>86.86</v>
      </c>
    </row>
    <row r="1748" spans="1:17" ht="30.75" thickBot="1" x14ac:dyDescent="0.3">
      <c r="A1748" s="24">
        <v>1062</v>
      </c>
      <c r="B1748" s="1" t="s">
        <v>2152</v>
      </c>
      <c r="C1748" s="28" t="s">
        <v>23</v>
      </c>
      <c r="D1748" s="36">
        <v>1</v>
      </c>
      <c r="E1748" s="118">
        <v>82</v>
      </c>
      <c r="F1748" s="128">
        <v>86</v>
      </c>
      <c r="G1748" s="154">
        <v>86.86</v>
      </c>
      <c r="H1748" s="31">
        <f t="shared" ref="H1748:H1761" si="473">AVERAGE(E1748:G1748)</f>
        <v>84.953333333333333</v>
      </c>
      <c r="I1748" s="32">
        <f t="shared" ref="I1748:I1761" si="474">SQRT(VAR(E1748:G1748))</f>
        <v>2.5935561172516266</v>
      </c>
      <c r="J1748" s="32">
        <f t="shared" ref="J1748:J1761" si="475">I1748/H1748*100</f>
        <v>3.0529186030584947</v>
      </c>
      <c r="K1748" s="33">
        <f t="shared" ref="K1748:K1761" si="476">D1748*SUM(E1748:G1748)/COLUMNS(E1748:G1748)</f>
        <v>84.953333333333333</v>
      </c>
      <c r="L1748" s="33">
        <f t="shared" ref="L1748:L1761" si="477">K1748/D1748</f>
        <v>84.953333333333333</v>
      </c>
      <c r="M1748" s="33">
        <f t="shared" ref="M1748:M1761" si="478">ROUND(L1748,2)</f>
        <v>84.95</v>
      </c>
      <c r="N1748" s="33">
        <f t="shared" ref="N1748:N1761" si="479">M1748*D1748</f>
        <v>84.95</v>
      </c>
      <c r="O1748" s="50">
        <f t="shared" si="470"/>
        <v>82</v>
      </c>
      <c r="P1748" s="50">
        <f t="shared" si="471"/>
        <v>86</v>
      </c>
      <c r="Q1748" s="50">
        <f t="shared" si="472"/>
        <v>86.86</v>
      </c>
    </row>
    <row r="1749" spans="1:17" ht="24.75" thickBot="1" x14ac:dyDescent="0.3">
      <c r="A1749" s="24">
        <v>1063</v>
      </c>
      <c r="B1749" s="1" t="s">
        <v>2153</v>
      </c>
      <c r="C1749" s="28" t="s">
        <v>23</v>
      </c>
      <c r="D1749" s="36">
        <v>1</v>
      </c>
      <c r="E1749" s="118">
        <v>1700</v>
      </c>
      <c r="F1749" s="128">
        <v>1790</v>
      </c>
      <c r="G1749" s="154">
        <v>1807.9</v>
      </c>
      <c r="H1749" s="31">
        <f t="shared" si="473"/>
        <v>1765.9666666666665</v>
      </c>
      <c r="I1749" s="32">
        <f t="shared" si="474"/>
        <v>57.825628689477618</v>
      </c>
      <c r="J1749" s="32">
        <f t="shared" si="475"/>
        <v>3.2744462158295335</v>
      </c>
      <c r="K1749" s="33">
        <f t="shared" si="476"/>
        <v>1765.9666666666665</v>
      </c>
      <c r="L1749" s="33">
        <f t="shared" si="477"/>
        <v>1765.9666666666665</v>
      </c>
      <c r="M1749" s="33">
        <f t="shared" si="478"/>
        <v>1765.97</v>
      </c>
      <c r="N1749" s="33">
        <f t="shared" si="479"/>
        <v>1765.97</v>
      </c>
      <c r="O1749" s="50">
        <f t="shared" si="470"/>
        <v>1700</v>
      </c>
      <c r="P1749" s="50">
        <f t="shared" si="471"/>
        <v>1790</v>
      </c>
      <c r="Q1749" s="50">
        <f t="shared" si="472"/>
        <v>1807.9</v>
      </c>
    </row>
    <row r="1750" spans="1:17" ht="30.75" thickBot="1" x14ac:dyDescent="0.3">
      <c r="A1750" s="24">
        <v>1064</v>
      </c>
      <c r="B1750" s="1" t="s">
        <v>2154</v>
      </c>
      <c r="C1750" s="28" t="s">
        <v>23</v>
      </c>
      <c r="D1750" s="36">
        <v>1</v>
      </c>
      <c r="E1750" s="118">
        <v>82</v>
      </c>
      <c r="F1750" s="128">
        <v>86</v>
      </c>
      <c r="G1750" s="154">
        <v>86.86</v>
      </c>
      <c r="H1750" s="31">
        <f t="shared" si="473"/>
        <v>84.953333333333333</v>
      </c>
      <c r="I1750" s="32">
        <f t="shared" si="474"/>
        <v>2.5935561172516266</v>
      </c>
      <c r="J1750" s="32">
        <f t="shared" si="475"/>
        <v>3.0529186030584947</v>
      </c>
      <c r="K1750" s="33">
        <f t="shared" si="476"/>
        <v>84.953333333333333</v>
      </c>
      <c r="L1750" s="33">
        <f t="shared" si="477"/>
        <v>84.953333333333333</v>
      </c>
      <c r="M1750" s="33">
        <f t="shared" si="478"/>
        <v>84.95</v>
      </c>
      <c r="N1750" s="33">
        <f t="shared" si="479"/>
        <v>84.95</v>
      </c>
      <c r="O1750" s="50">
        <f t="shared" si="470"/>
        <v>82</v>
      </c>
      <c r="P1750" s="50">
        <f t="shared" si="471"/>
        <v>86</v>
      </c>
      <c r="Q1750" s="50">
        <f t="shared" si="472"/>
        <v>86.86</v>
      </c>
    </row>
    <row r="1751" spans="1:17" ht="30.75" thickBot="1" x14ac:dyDescent="0.3">
      <c r="A1751" s="24">
        <v>1065</v>
      </c>
      <c r="B1751" s="1" t="s">
        <v>2155</v>
      </c>
      <c r="C1751" s="28" t="s">
        <v>23</v>
      </c>
      <c r="D1751" s="36">
        <v>1</v>
      </c>
      <c r="E1751" s="118">
        <v>433</v>
      </c>
      <c r="F1751" s="128">
        <v>456</v>
      </c>
      <c r="G1751" s="154">
        <v>460.56</v>
      </c>
      <c r="H1751" s="31">
        <f t="shared" si="473"/>
        <v>449.8533333333333</v>
      </c>
      <c r="I1751" s="32">
        <f t="shared" si="474"/>
        <v>14.772424761471401</v>
      </c>
      <c r="J1751" s="32">
        <f t="shared" si="475"/>
        <v>3.2838313438760931</v>
      </c>
      <c r="K1751" s="33">
        <f t="shared" si="476"/>
        <v>449.8533333333333</v>
      </c>
      <c r="L1751" s="33">
        <f t="shared" si="477"/>
        <v>449.8533333333333</v>
      </c>
      <c r="M1751" s="33">
        <f t="shared" si="478"/>
        <v>449.85</v>
      </c>
      <c r="N1751" s="33">
        <f t="shared" si="479"/>
        <v>449.85</v>
      </c>
      <c r="O1751" s="50">
        <f t="shared" si="470"/>
        <v>433</v>
      </c>
      <c r="P1751" s="50">
        <f t="shared" si="471"/>
        <v>456</v>
      </c>
      <c r="Q1751" s="50">
        <f t="shared" si="472"/>
        <v>460.56</v>
      </c>
    </row>
    <row r="1752" spans="1:17" ht="45.75" thickBot="1" x14ac:dyDescent="0.3">
      <c r="A1752" s="24">
        <v>1066</v>
      </c>
      <c r="B1752" s="1" t="s">
        <v>2156</v>
      </c>
      <c r="C1752" s="28" t="s">
        <v>23</v>
      </c>
      <c r="D1752" s="36">
        <v>1</v>
      </c>
      <c r="E1752" s="118">
        <v>670</v>
      </c>
      <c r="F1752" s="128">
        <v>706</v>
      </c>
      <c r="G1752" s="154">
        <v>713.06000000000006</v>
      </c>
      <c r="H1752" s="31">
        <f t="shared" si="473"/>
        <v>696.35333333333335</v>
      </c>
      <c r="I1752" s="32">
        <f t="shared" si="474"/>
        <v>23.094036748332552</v>
      </c>
      <c r="J1752" s="32">
        <f t="shared" si="475"/>
        <v>3.3164251024383051</v>
      </c>
      <c r="K1752" s="33">
        <f t="shared" si="476"/>
        <v>696.35333333333335</v>
      </c>
      <c r="L1752" s="33">
        <f t="shared" si="477"/>
        <v>696.35333333333335</v>
      </c>
      <c r="M1752" s="33">
        <f t="shared" si="478"/>
        <v>696.35</v>
      </c>
      <c r="N1752" s="33">
        <f t="shared" si="479"/>
        <v>696.35</v>
      </c>
      <c r="O1752" s="50">
        <f t="shared" si="470"/>
        <v>670</v>
      </c>
      <c r="P1752" s="50">
        <f t="shared" si="471"/>
        <v>706</v>
      </c>
      <c r="Q1752" s="50">
        <f t="shared" si="472"/>
        <v>713.06000000000006</v>
      </c>
    </row>
    <row r="1753" spans="1:17" ht="30.75" thickBot="1" x14ac:dyDescent="0.3">
      <c r="A1753" s="24">
        <v>1067</v>
      </c>
      <c r="B1753" s="1" t="s">
        <v>553</v>
      </c>
      <c r="C1753" s="28" t="s">
        <v>23</v>
      </c>
      <c r="D1753" s="36">
        <v>1</v>
      </c>
      <c r="E1753" s="118">
        <v>21</v>
      </c>
      <c r="F1753" s="128">
        <v>22</v>
      </c>
      <c r="G1753" s="154">
        <v>22.22</v>
      </c>
      <c r="H1753" s="31">
        <f t="shared" si="473"/>
        <v>21.74</v>
      </c>
      <c r="I1753" s="32">
        <f t="shared" si="474"/>
        <v>0.65023072828035389</v>
      </c>
      <c r="J1753" s="32">
        <f t="shared" si="475"/>
        <v>2.9909417124211313</v>
      </c>
      <c r="K1753" s="33">
        <f t="shared" si="476"/>
        <v>21.74</v>
      </c>
      <c r="L1753" s="33">
        <f t="shared" si="477"/>
        <v>21.74</v>
      </c>
      <c r="M1753" s="33">
        <f t="shared" si="478"/>
        <v>21.74</v>
      </c>
      <c r="N1753" s="33">
        <f t="shared" si="479"/>
        <v>21.74</v>
      </c>
      <c r="O1753" s="50">
        <f t="shared" si="470"/>
        <v>21</v>
      </c>
      <c r="P1753" s="50">
        <f t="shared" si="471"/>
        <v>22</v>
      </c>
      <c r="Q1753" s="50">
        <f t="shared" si="472"/>
        <v>22.22</v>
      </c>
    </row>
    <row r="1754" spans="1:17" ht="30.75" thickBot="1" x14ac:dyDescent="0.3">
      <c r="A1754" s="24">
        <v>1068</v>
      </c>
      <c r="B1754" s="1" t="s">
        <v>2157</v>
      </c>
      <c r="C1754" s="28" t="s">
        <v>23</v>
      </c>
      <c r="D1754" s="36">
        <v>1</v>
      </c>
      <c r="E1754" s="118">
        <v>3399</v>
      </c>
      <c r="F1754" s="128">
        <v>3579</v>
      </c>
      <c r="G1754" s="154">
        <v>3614.79</v>
      </c>
      <c r="H1754" s="31">
        <f t="shared" si="473"/>
        <v>3530.9300000000003</v>
      </c>
      <c r="I1754" s="32">
        <f t="shared" si="474"/>
        <v>115.6476316229606</v>
      </c>
      <c r="J1754" s="32">
        <f t="shared" si="475"/>
        <v>3.275273982292501</v>
      </c>
      <c r="K1754" s="33">
        <f t="shared" si="476"/>
        <v>3530.9300000000003</v>
      </c>
      <c r="L1754" s="33">
        <f t="shared" si="477"/>
        <v>3530.9300000000003</v>
      </c>
      <c r="M1754" s="33">
        <f t="shared" si="478"/>
        <v>3530.93</v>
      </c>
      <c r="N1754" s="33">
        <f t="shared" si="479"/>
        <v>3530.93</v>
      </c>
      <c r="O1754" s="50">
        <f t="shared" si="470"/>
        <v>3399</v>
      </c>
      <c r="P1754" s="50">
        <f t="shared" si="471"/>
        <v>3579</v>
      </c>
      <c r="Q1754" s="50">
        <f t="shared" si="472"/>
        <v>3614.79</v>
      </c>
    </row>
    <row r="1755" spans="1:17" ht="30.75" thickBot="1" x14ac:dyDescent="0.3">
      <c r="A1755" s="24">
        <v>1069</v>
      </c>
      <c r="B1755" s="1" t="s">
        <v>2158</v>
      </c>
      <c r="C1755" s="28" t="s">
        <v>23</v>
      </c>
      <c r="D1755" s="36">
        <v>1</v>
      </c>
      <c r="E1755" s="118">
        <v>1185</v>
      </c>
      <c r="F1755" s="128">
        <v>1248</v>
      </c>
      <c r="G1755" s="154">
        <v>1260.48</v>
      </c>
      <c r="H1755" s="31">
        <f t="shared" si="473"/>
        <v>1231.1600000000001</v>
      </c>
      <c r="I1755" s="32">
        <f t="shared" si="474"/>
        <v>40.459817102898526</v>
      </c>
      <c r="J1755" s="32">
        <f t="shared" si="475"/>
        <v>3.2863167340474453</v>
      </c>
      <c r="K1755" s="33">
        <f t="shared" si="476"/>
        <v>1231.1600000000001</v>
      </c>
      <c r="L1755" s="33">
        <f t="shared" si="477"/>
        <v>1231.1600000000001</v>
      </c>
      <c r="M1755" s="33">
        <f t="shared" si="478"/>
        <v>1231.1600000000001</v>
      </c>
      <c r="N1755" s="33">
        <f t="shared" si="479"/>
        <v>1231.1600000000001</v>
      </c>
      <c r="O1755" s="50">
        <f t="shared" si="470"/>
        <v>1185</v>
      </c>
      <c r="P1755" s="50">
        <f t="shared" si="471"/>
        <v>1248</v>
      </c>
      <c r="Q1755" s="50">
        <f t="shared" si="472"/>
        <v>1260.48</v>
      </c>
    </row>
    <row r="1756" spans="1:17" ht="30.75" thickBot="1" x14ac:dyDescent="0.3">
      <c r="A1756" s="24">
        <v>1070</v>
      </c>
      <c r="B1756" s="1" t="s">
        <v>2159</v>
      </c>
      <c r="C1756" s="28" t="s">
        <v>23</v>
      </c>
      <c r="D1756" s="36">
        <v>1</v>
      </c>
      <c r="E1756" s="118">
        <v>1082</v>
      </c>
      <c r="F1756" s="128">
        <v>1139</v>
      </c>
      <c r="G1756" s="154">
        <v>1150.3900000000001</v>
      </c>
      <c r="H1756" s="31">
        <f t="shared" si="473"/>
        <v>1123.7966666666669</v>
      </c>
      <c r="I1756" s="32">
        <f t="shared" si="474"/>
        <v>36.642243835951639</v>
      </c>
      <c r="J1756" s="32">
        <f t="shared" si="475"/>
        <v>3.2605759496188482</v>
      </c>
      <c r="K1756" s="33">
        <f t="shared" si="476"/>
        <v>1123.7966666666669</v>
      </c>
      <c r="L1756" s="33">
        <f t="shared" si="477"/>
        <v>1123.7966666666669</v>
      </c>
      <c r="M1756" s="33">
        <f t="shared" si="478"/>
        <v>1123.8</v>
      </c>
      <c r="N1756" s="33">
        <f t="shared" si="479"/>
        <v>1123.8</v>
      </c>
      <c r="O1756" s="50">
        <f t="shared" si="470"/>
        <v>1082</v>
      </c>
      <c r="P1756" s="50">
        <f t="shared" si="471"/>
        <v>1139</v>
      </c>
      <c r="Q1756" s="50">
        <f t="shared" si="472"/>
        <v>1150.3900000000001</v>
      </c>
    </row>
    <row r="1757" spans="1:17" ht="24.75" thickBot="1" x14ac:dyDescent="0.3">
      <c r="A1757" s="24">
        <v>1071</v>
      </c>
      <c r="B1757" s="1" t="s">
        <v>2160</v>
      </c>
      <c r="C1757" s="28" t="s">
        <v>23</v>
      </c>
      <c r="D1757" s="36">
        <v>1</v>
      </c>
      <c r="E1757" s="118">
        <v>670</v>
      </c>
      <c r="F1757" s="128">
        <v>706</v>
      </c>
      <c r="G1757" s="154">
        <v>713.06000000000006</v>
      </c>
      <c r="H1757" s="31">
        <f t="shared" si="473"/>
        <v>696.35333333333335</v>
      </c>
      <c r="I1757" s="32">
        <f t="shared" si="474"/>
        <v>23.094036748332552</v>
      </c>
      <c r="J1757" s="32">
        <f t="shared" si="475"/>
        <v>3.3164251024383051</v>
      </c>
      <c r="K1757" s="33">
        <f t="shared" si="476"/>
        <v>696.35333333333335</v>
      </c>
      <c r="L1757" s="33">
        <f t="shared" si="477"/>
        <v>696.35333333333335</v>
      </c>
      <c r="M1757" s="33">
        <f t="shared" si="478"/>
        <v>696.35</v>
      </c>
      <c r="N1757" s="33">
        <f t="shared" si="479"/>
        <v>696.35</v>
      </c>
      <c r="O1757" s="50">
        <f t="shared" si="470"/>
        <v>670</v>
      </c>
      <c r="P1757" s="50">
        <f t="shared" si="471"/>
        <v>706</v>
      </c>
      <c r="Q1757" s="50">
        <f t="shared" si="472"/>
        <v>713.06000000000006</v>
      </c>
    </row>
    <row r="1758" spans="1:17" ht="45.75" thickBot="1" x14ac:dyDescent="0.3">
      <c r="A1758" s="24">
        <v>1072</v>
      </c>
      <c r="B1758" s="1" t="s">
        <v>2161</v>
      </c>
      <c r="C1758" s="28" t="s">
        <v>23</v>
      </c>
      <c r="D1758" s="36">
        <v>1</v>
      </c>
      <c r="E1758" s="118">
        <v>700</v>
      </c>
      <c r="F1758" s="128">
        <v>737</v>
      </c>
      <c r="G1758" s="154">
        <v>744.37</v>
      </c>
      <c r="H1758" s="31">
        <f t="shared" si="473"/>
        <v>727.12333333333333</v>
      </c>
      <c r="I1758" s="32">
        <f t="shared" si="474"/>
        <v>23.776787700051774</v>
      </c>
      <c r="J1758" s="32">
        <f t="shared" si="475"/>
        <v>3.2699800171523088</v>
      </c>
      <c r="K1758" s="33">
        <f t="shared" si="476"/>
        <v>727.12333333333333</v>
      </c>
      <c r="L1758" s="33">
        <f t="shared" si="477"/>
        <v>727.12333333333333</v>
      </c>
      <c r="M1758" s="33">
        <f t="shared" si="478"/>
        <v>727.12</v>
      </c>
      <c r="N1758" s="33">
        <f t="shared" si="479"/>
        <v>727.12</v>
      </c>
      <c r="O1758" s="50">
        <f t="shared" si="470"/>
        <v>700</v>
      </c>
      <c r="P1758" s="50">
        <f t="shared" si="471"/>
        <v>737</v>
      </c>
      <c r="Q1758" s="50">
        <f t="shared" si="472"/>
        <v>744.37</v>
      </c>
    </row>
    <row r="1759" spans="1:17" ht="45.75" thickBot="1" x14ac:dyDescent="0.3">
      <c r="A1759" s="24">
        <v>1073</v>
      </c>
      <c r="B1759" s="1" t="s">
        <v>2162</v>
      </c>
      <c r="C1759" s="28" t="s">
        <v>23</v>
      </c>
      <c r="D1759" s="36">
        <v>1</v>
      </c>
      <c r="E1759" s="118">
        <v>5820</v>
      </c>
      <c r="F1759" s="128">
        <v>6128</v>
      </c>
      <c r="G1759" s="154">
        <v>6189.28</v>
      </c>
      <c r="H1759" s="31">
        <f t="shared" si="473"/>
        <v>6045.7599999999993</v>
      </c>
      <c r="I1759" s="32">
        <f t="shared" si="474"/>
        <v>197.90020919645326</v>
      </c>
      <c r="J1759" s="32">
        <f t="shared" si="475"/>
        <v>3.273371903556431</v>
      </c>
      <c r="K1759" s="33">
        <f t="shared" si="476"/>
        <v>6045.7599999999993</v>
      </c>
      <c r="L1759" s="33">
        <f t="shared" si="477"/>
        <v>6045.7599999999993</v>
      </c>
      <c r="M1759" s="33">
        <f t="shared" si="478"/>
        <v>6045.76</v>
      </c>
      <c r="N1759" s="33">
        <f t="shared" si="479"/>
        <v>6045.76</v>
      </c>
      <c r="O1759" s="50">
        <f t="shared" si="470"/>
        <v>5820</v>
      </c>
      <c r="P1759" s="50">
        <f t="shared" si="471"/>
        <v>6128</v>
      </c>
      <c r="Q1759" s="50">
        <f t="shared" si="472"/>
        <v>6189.28</v>
      </c>
    </row>
    <row r="1760" spans="1:17" ht="30.75" thickBot="1" x14ac:dyDescent="0.3">
      <c r="A1760" s="24">
        <v>1074</v>
      </c>
      <c r="B1760" s="1" t="s">
        <v>2163</v>
      </c>
      <c r="C1760" s="28" t="s">
        <v>23</v>
      </c>
      <c r="D1760" s="36">
        <v>1</v>
      </c>
      <c r="E1760" s="118">
        <v>5820</v>
      </c>
      <c r="F1760" s="128">
        <v>6128</v>
      </c>
      <c r="G1760" s="154">
        <v>6189.28</v>
      </c>
      <c r="H1760" s="31">
        <f t="shared" si="473"/>
        <v>6045.7599999999993</v>
      </c>
      <c r="I1760" s="32">
        <f t="shared" si="474"/>
        <v>197.90020919645326</v>
      </c>
      <c r="J1760" s="32">
        <f t="shared" si="475"/>
        <v>3.273371903556431</v>
      </c>
      <c r="K1760" s="33">
        <f t="shared" si="476"/>
        <v>6045.7599999999993</v>
      </c>
      <c r="L1760" s="33">
        <f t="shared" si="477"/>
        <v>6045.7599999999993</v>
      </c>
      <c r="M1760" s="33">
        <f t="shared" si="478"/>
        <v>6045.76</v>
      </c>
      <c r="N1760" s="33">
        <f t="shared" si="479"/>
        <v>6045.76</v>
      </c>
      <c r="O1760" s="50">
        <f t="shared" si="470"/>
        <v>5820</v>
      </c>
      <c r="P1760" s="50">
        <f t="shared" si="471"/>
        <v>6128</v>
      </c>
      <c r="Q1760" s="50">
        <f t="shared" si="472"/>
        <v>6189.28</v>
      </c>
    </row>
    <row r="1761" spans="1:17" ht="30.75" thickBot="1" x14ac:dyDescent="0.3">
      <c r="A1761" s="24">
        <v>1075</v>
      </c>
      <c r="B1761" s="1" t="s">
        <v>2164</v>
      </c>
      <c r="C1761" s="28" t="s">
        <v>23</v>
      </c>
      <c r="D1761" s="36">
        <v>1</v>
      </c>
      <c r="E1761" s="118">
        <v>6026</v>
      </c>
      <c r="F1761" s="128">
        <v>6345</v>
      </c>
      <c r="G1761" s="154">
        <v>6408.45</v>
      </c>
      <c r="H1761" s="31">
        <f t="shared" si="473"/>
        <v>6259.8166666666666</v>
      </c>
      <c r="I1761" s="32">
        <f t="shared" si="474"/>
        <v>204.96133985055158</v>
      </c>
      <c r="J1761" s="32">
        <f t="shared" si="475"/>
        <v>3.2742387000239876</v>
      </c>
      <c r="K1761" s="33">
        <f t="shared" si="476"/>
        <v>6259.8166666666666</v>
      </c>
      <c r="L1761" s="33">
        <f t="shared" si="477"/>
        <v>6259.8166666666666</v>
      </c>
      <c r="M1761" s="33">
        <f t="shared" si="478"/>
        <v>6259.82</v>
      </c>
      <c r="N1761" s="33">
        <f t="shared" si="479"/>
        <v>6259.82</v>
      </c>
      <c r="O1761" s="50">
        <f t="shared" si="470"/>
        <v>6026</v>
      </c>
      <c r="P1761" s="50">
        <f t="shared" si="471"/>
        <v>6345</v>
      </c>
      <c r="Q1761" s="50">
        <f t="shared" si="472"/>
        <v>6408.45</v>
      </c>
    </row>
    <row r="1762" spans="1:17" ht="30.75" thickBot="1" x14ac:dyDescent="0.3">
      <c r="A1762" s="24">
        <v>1076</v>
      </c>
      <c r="B1762" s="1" t="s">
        <v>2165</v>
      </c>
      <c r="C1762" s="28" t="s">
        <v>23</v>
      </c>
      <c r="D1762" s="36">
        <v>1</v>
      </c>
      <c r="E1762" s="118">
        <v>6026</v>
      </c>
      <c r="F1762" s="128">
        <v>6345</v>
      </c>
      <c r="G1762" s="154">
        <v>6408.45</v>
      </c>
      <c r="H1762" s="31">
        <f t="shared" ref="H1762:H1768" si="480">AVERAGE(E1762:G1762)</f>
        <v>6259.8166666666666</v>
      </c>
      <c r="I1762" s="32">
        <f t="shared" ref="I1762:I1768" si="481">SQRT(VAR(E1762:G1762))</f>
        <v>204.96133985055158</v>
      </c>
      <c r="J1762" s="32">
        <f t="shared" ref="J1762:J1768" si="482">I1762/H1762*100</f>
        <v>3.2742387000239876</v>
      </c>
      <c r="K1762" s="33">
        <f t="shared" ref="K1762:K1768" si="483">D1762*SUM(E1762:G1762)/COLUMNS(E1762:G1762)</f>
        <v>6259.8166666666666</v>
      </c>
      <c r="L1762" s="33">
        <f t="shared" ref="L1762:L1768" si="484">K1762/D1762</f>
        <v>6259.8166666666666</v>
      </c>
      <c r="M1762" s="33">
        <f t="shared" ref="M1762:M1768" si="485">ROUND(L1762,2)</f>
        <v>6259.82</v>
      </c>
      <c r="N1762" s="33">
        <f t="shared" ref="N1762:N1768" si="486">M1762*D1762</f>
        <v>6259.82</v>
      </c>
      <c r="O1762" s="50">
        <f t="shared" si="470"/>
        <v>6026</v>
      </c>
      <c r="P1762" s="50">
        <f t="shared" si="471"/>
        <v>6345</v>
      </c>
      <c r="Q1762" s="50">
        <f t="shared" si="472"/>
        <v>6408.45</v>
      </c>
    </row>
    <row r="1763" spans="1:17" ht="30.75" thickBot="1" x14ac:dyDescent="0.3">
      <c r="A1763" s="24">
        <v>1077</v>
      </c>
      <c r="B1763" s="1" t="s">
        <v>2166</v>
      </c>
      <c r="C1763" s="28" t="s">
        <v>23</v>
      </c>
      <c r="D1763" s="36">
        <v>1</v>
      </c>
      <c r="E1763" s="118">
        <v>12669</v>
      </c>
      <c r="F1763" s="128">
        <v>13340</v>
      </c>
      <c r="G1763" s="154">
        <v>13473.4</v>
      </c>
      <c r="H1763" s="31">
        <f t="shared" si="480"/>
        <v>13160.800000000001</v>
      </c>
      <c r="I1763" s="32">
        <f t="shared" si="481"/>
        <v>431.10244722107518</v>
      </c>
      <c r="J1763" s="32">
        <f t="shared" si="482"/>
        <v>3.2756553341823835</v>
      </c>
      <c r="K1763" s="33">
        <f t="shared" si="483"/>
        <v>13160.800000000001</v>
      </c>
      <c r="L1763" s="33">
        <f t="shared" si="484"/>
        <v>13160.800000000001</v>
      </c>
      <c r="M1763" s="33">
        <f t="shared" si="485"/>
        <v>13160.8</v>
      </c>
      <c r="N1763" s="33">
        <f t="shared" si="486"/>
        <v>13160.8</v>
      </c>
      <c r="O1763" s="50">
        <f t="shared" si="470"/>
        <v>12669</v>
      </c>
      <c r="P1763" s="50">
        <f t="shared" si="471"/>
        <v>13340</v>
      </c>
      <c r="Q1763" s="50">
        <f t="shared" si="472"/>
        <v>13473.4</v>
      </c>
    </row>
    <row r="1764" spans="1:17" ht="30.75" thickBot="1" x14ac:dyDescent="0.3">
      <c r="A1764" s="24">
        <v>1078</v>
      </c>
      <c r="B1764" s="1" t="s">
        <v>2167</v>
      </c>
      <c r="C1764" s="28" t="s">
        <v>23</v>
      </c>
      <c r="D1764" s="36">
        <v>1</v>
      </c>
      <c r="E1764" s="118">
        <v>12669</v>
      </c>
      <c r="F1764" s="128">
        <v>13340</v>
      </c>
      <c r="G1764" s="154">
        <v>13473.4</v>
      </c>
      <c r="H1764" s="31">
        <f t="shared" si="480"/>
        <v>13160.800000000001</v>
      </c>
      <c r="I1764" s="32">
        <f t="shared" si="481"/>
        <v>431.10244722107518</v>
      </c>
      <c r="J1764" s="32">
        <f t="shared" si="482"/>
        <v>3.2756553341823835</v>
      </c>
      <c r="K1764" s="33">
        <f t="shared" si="483"/>
        <v>13160.800000000001</v>
      </c>
      <c r="L1764" s="33">
        <f t="shared" si="484"/>
        <v>13160.800000000001</v>
      </c>
      <c r="M1764" s="33">
        <f t="shared" si="485"/>
        <v>13160.8</v>
      </c>
      <c r="N1764" s="33">
        <f t="shared" si="486"/>
        <v>13160.8</v>
      </c>
      <c r="O1764" s="50">
        <f t="shared" si="470"/>
        <v>12669</v>
      </c>
      <c r="P1764" s="50">
        <f t="shared" si="471"/>
        <v>13340</v>
      </c>
      <c r="Q1764" s="50">
        <f t="shared" si="472"/>
        <v>13473.4</v>
      </c>
    </row>
    <row r="1765" spans="1:17" ht="30.75" thickBot="1" x14ac:dyDescent="0.3">
      <c r="A1765" s="24">
        <v>1079</v>
      </c>
      <c r="B1765" s="1" t="s">
        <v>2168</v>
      </c>
      <c r="C1765" s="28" t="s">
        <v>23</v>
      </c>
      <c r="D1765" s="36">
        <v>1</v>
      </c>
      <c r="E1765" s="118">
        <v>2616</v>
      </c>
      <c r="F1765" s="128">
        <v>2755</v>
      </c>
      <c r="G1765" s="154">
        <v>2782.55</v>
      </c>
      <c r="H1765" s="31">
        <f t="shared" si="480"/>
        <v>2717.85</v>
      </c>
      <c r="I1765" s="32">
        <f t="shared" si="481"/>
        <v>89.273834352513461</v>
      </c>
      <c r="J1765" s="32">
        <f t="shared" si="482"/>
        <v>3.2847226429903587</v>
      </c>
      <c r="K1765" s="33">
        <f t="shared" si="483"/>
        <v>2717.85</v>
      </c>
      <c r="L1765" s="33">
        <f t="shared" si="484"/>
        <v>2717.85</v>
      </c>
      <c r="M1765" s="33">
        <f t="shared" si="485"/>
        <v>2717.85</v>
      </c>
      <c r="N1765" s="33">
        <f t="shared" si="486"/>
        <v>2717.85</v>
      </c>
      <c r="O1765" s="50">
        <f t="shared" si="470"/>
        <v>2616</v>
      </c>
      <c r="P1765" s="50">
        <f t="shared" si="471"/>
        <v>2755</v>
      </c>
      <c r="Q1765" s="50">
        <f t="shared" si="472"/>
        <v>2782.55</v>
      </c>
    </row>
    <row r="1766" spans="1:17" ht="30.75" thickBot="1" x14ac:dyDescent="0.3">
      <c r="A1766" s="24">
        <v>1080</v>
      </c>
      <c r="B1766" s="1" t="s">
        <v>2169</v>
      </c>
      <c r="C1766" s="28" t="s">
        <v>23</v>
      </c>
      <c r="D1766" s="36">
        <v>1</v>
      </c>
      <c r="E1766" s="118">
        <v>1700</v>
      </c>
      <c r="F1766" s="128">
        <v>1790</v>
      </c>
      <c r="G1766" s="154">
        <v>1807.9</v>
      </c>
      <c r="H1766" s="31">
        <f t="shared" si="480"/>
        <v>1765.9666666666665</v>
      </c>
      <c r="I1766" s="32">
        <f t="shared" si="481"/>
        <v>57.825628689477618</v>
      </c>
      <c r="J1766" s="32">
        <f t="shared" si="482"/>
        <v>3.2744462158295335</v>
      </c>
      <c r="K1766" s="33">
        <f t="shared" si="483"/>
        <v>1765.9666666666665</v>
      </c>
      <c r="L1766" s="33">
        <f t="shared" si="484"/>
        <v>1765.9666666666665</v>
      </c>
      <c r="M1766" s="33">
        <f t="shared" si="485"/>
        <v>1765.97</v>
      </c>
      <c r="N1766" s="33">
        <f t="shared" si="486"/>
        <v>1765.97</v>
      </c>
      <c r="O1766" s="50">
        <f t="shared" si="470"/>
        <v>1700</v>
      </c>
      <c r="P1766" s="50">
        <f t="shared" si="471"/>
        <v>1790</v>
      </c>
      <c r="Q1766" s="50">
        <f t="shared" si="472"/>
        <v>1807.9</v>
      </c>
    </row>
    <row r="1767" spans="1:17" ht="30.75" thickBot="1" x14ac:dyDescent="0.3">
      <c r="A1767" s="24">
        <v>1081</v>
      </c>
      <c r="B1767" s="1" t="s">
        <v>2170</v>
      </c>
      <c r="C1767" s="28" t="s">
        <v>23</v>
      </c>
      <c r="D1767" s="36">
        <v>1</v>
      </c>
      <c r="E1767" s="118">
        <v>361</v>
      </c>
      <c r="F1767" s="128">
        <v>380</v>
      </c>
      <c r="G1767" s="154">
        <v>383.8</v>
      </c>
      <c r="H1767" s="31">
        <f t="shared" si="480"/>
        <v>374.93333333333334</v>
      </c>
      <c r="I1767" s="32">
        <f t="shared" si="481"/>
        <v>12.215290963924414</v>
      </c>
      <c r="J1767" s="32">
        <f t="shared" si="482"/>
        <v>3.2579901219570808</v>
      </c>
      <c r="K1767" s="33">
        <f t="shared" si="483"/>
        <v>374.93333333333334</v>
      </c>
      <c r="L1767" s="33">
        <f t="shared" si="484"/>
        <v>374.93333333333334</v>
      </c>
      <c r="M1767" s="33">
        <f t="shared" si="485"/>
        <v>374.93</v>
      </c>
      <c r="N1767" s="33">
        <f t="shared" si="486"/>
        <v>374.93</v>
      </c>
      <c r="O1767" s="50">
        <f t="shared" si="470"/>
        <v>361</v>
      </c>
      <c r="P1767" s="50">
        <f t="shared" si="471"/>
        <v>380</v>
      </c>
      <c r="Q1767" s="50">
        <f t="shared" si="472"/>
        <v>383.8</v>
      </c>
    </row>
    <row r="1768" spans="1:17" ht="30.75" thickBot="1" x14ac:dyDescent="0.3">
      <c r="A1768" s="24">
        <v>1082</v>
      </c>
      <c r="B1768" s="1" t="s">
        <v>2171</v>
      </c>
      <c r="C1768" s="28" t="s">
        <v>23</v>
      </c>
      <c r="D1768" s="36">
        <v>1</v>
      </c>
      <c r="E1768" s="118">
        <v>361</v>
      </c>
      <c r="F1768" s="128">
        <v>380</v>
      </c>
      <c r="G1768" s="154">
        <v>383.8</v>
      </c>
      <c r="H1768" s="31">
        <f t="shared" si="480"/>
        <v>374.93333333333334</v>
      </c>
      <c r="I1768" s="32">
        <f t="shared" si="481"/>
        <v>12.215290963924414</v>
      </c>
      <c r="J1768" s="32">
        <f t="shared" si="482"/>
        <v>3.2579901219570808</v>
      </c>
      <c r="K1768" s="33">
        <f t="shared" si="483"/>
        <v>374.93333333333334</v>
      </c>
      <c r="L1768" s="33">
        <f t="shared" si="484"/>
        <v>374.93333333333334</v>
      </c>
      <c r="M1768" s="33">
        <f t="shared" si="485"/>
        <v>374.93</v>
      </c>
      <c r="N1768" s="33">
        <f t="shared" si="486"/>
        <v>374.93</v>
      </c>
      <c r="O1768" s="50">
        <f t="shared" si="470"/>
        <v>361</v>
      </c>
      <c r="P1768" s="50">
        <f t="shared" si="471"/>
        <v>380</v>
      </c>
      <c r="Q1768" s="50">
        <f t="shared" si="472"/>
        <v>383.8</v>
      </c>
    </row>
    <row r="1769" spans="1:17" ht="30.75" thickBot="1" x14ac:dyDescent="0.3">
      <c r="A1769" s="24">
        <v>1083</v>
      </c>
      <c r="B1769" s="1" t="s">
        <v>2172</v>
      </c>
      <c r="C1769" s="28" t="s">
        <v>23</v>
      </c>
      <c r="D1769" s="36">
        <v>1</v>
      </c>
      <c r="E1769" s="118">
        <v>309</v>
      </c>
      <c r="F1769" s="128">
        <v>325</v>
      </c>
      <c r="G1769" s="154">
        <v>328.25</v>
      </c>
      <c r="H1769" s="31">
        <f t="shared" ref="H1769:H1779" si="487">AVERAGE(E1769:G1769)</f>
        <v>320.75</v>
      </c>
      <c r="I1769" s="32">
        <f t="shared" ref="I1769:I1779" si="488">SQRT(VAR(E1769:G1769))</f>
        <v>10.304731922762475</v>
      </c>
      <c r="J1769" s="32">
        <f t="shared" ref="J1769:J1779" si="489">I1769/H1769*100</f>
        <v>3.212698962669517</v>
      </c>
      <c r="K1769" s="33">
        <f t="shared" ref="K1769:K1779" si="490">D1769*SUM(E1769:G1769)/COLUMNS(E1769:G1769)</f>
        <v>320.75</v>
      </c>
      <c r="L1769" s="33">
        <f t="shared" ref="L1769:L1779" si="491">K1769/D1769</f>
        <v>320.75</v>
      </c>
      <c r="M1769" s="33">
        <f t="shared" ref="M1769:M1779" si="492">ROUND(L1769,2)</f>
        <v>320.75</v>
      </c>
      <c r="N1769" s="33">
        <f t="shared" ref="N1769:N1779" si="493">M1769*D1769</f>
        <v>320.75</v>
      </c>
      <c r="O1769" s="50">
        <f t="shared" si="470"/>
        <v>309</v>
      </c>
      <c r="P1769" s="50">
        <f t="shared" si="471"/>
        <v>325</v>
      </c>
      <c r="Q1769" s="50">
        <f t="shared" si="472"/>
        <v>328.25</v>
      </c>
    </row>
    <row r="1770" spans="1:17" ht="30.75" thickBot="1" x14ac:dyDescent="0.3">
      <c r="A1770" s="24">
        <v>1084</v>
      </c>
      <c r="B1770" s="1" t="s">
        <v>2173</v>
      </c>
      <c r="C1770" s="28" t="s">
        <v>23</v>
      </c>
      <c r="D1770" s="36">
        <v>1</v>
      </c>
      <c r="E1770" s="118">
        <v>6026</v>
      </c>
      <c r="F1770" s="128">
        <v>6345</v>
      </c>
      <c r="G1770" s="154">
        <v>6408.45</v>
      </c>
      <c r="H1770" s="31">
        <f t="shared" si="487"/>
        <v>6259.8166666666666</v>
      </c>
      <c r="I1770" s="32">
        <f t="shared" si="488"/>
        <v>204.96133985055158</v>
      </c>
      <c r="J1770" s="32">
        <f t="shared" si="489"/>
        <v>3.2742387000239876</v>
      </c>
      <c r="K1770" s="33">
        <f t="shared" si="490"/>
        <v>6259.8166666666666</v>
      </c>
      <c r="L1770" s="33">
        <f t="shared" si="491"/>
        <v>6259.8166666666666</v>
      </c>
      <c r="M1770" s="33">
        <f t="shared" si="492"/>
        <v>6259.82</v>
      </c>
      <c r="N1770" s="33">
        <f t="shared" si="493"/>
        <v>6259.82</v>
      </c>
      <c r="O1770" s="50">
        <f t="shared" si="470"/>
        <v>6026</v>
      </c>
      <c r="P1770" s="50">
        <f t="shared" si="471"/>
        <v>6345</v>
      </c>
      <c r="Q1770" s="50">
        <f t="shared" si="472"/>
        <v>6408.45</v>
      </c>
    </row>
    <row r="1771" spans="1:17" ht="30.75" thickBot="1" x14ac:dyDescent="0.3">
      <c r="A1771" s="24">
        <v>1085</v>
      </c>
      <c r="B1771" s="1" t="s">
        <v>2174</v>
      </c>
      <c r="C1771" s="28" t="s">
        <v>23</v>
      </c>
      <c r="D1771" s="36">
        <v>1</v>
      </c>
      <c r="E1771" s="118">
        <v>6026</v>
      </c>
      <c r="F1771" s="128">
        <v>6345</v>
      </c>
      <c r="G1771" s="154">
        <v>6408.45</v>
      </c>
      <c r="H1771" s="31">
        <f t="shared" si="487"/>
        <v>6259.8166666666666</v>
      </c>
      <c r="I1771" s="32">
        <f t="shared" si="488"/>
        <v>204.96133985055158</v>
      </c>
      <c r="J1771" s="32">
        <f t="shared" si="489"/>
        <v>3.2742387000239876</v>
      </c>
      <c r="K1771" s="33">
        <f t="shared" si="490"/>
        <v>6259.8166666666666</v>
      </c>
      <c r="L1771" s="33">
        <f t="shared" si="491"/>
        <v>6259.8166666666666</v>
      </c>
      <c r="M1771" s="33">
        <f t="shared" si="492"/>
        <v>6259.82</v>
      </c>
      <c r="N1771" s="33">
        <f t="shared" si="493"/>
        <v>6259.82</v>
      </c>
      <c r="O1771" s="50">
        <f t="shared" si="470"/>
        <v>6026</v>
      </c>
      <c r="P1771" s="50">
        <f t="shared" si="471"/>
        <v>6345</v>
      </c>
      <c r="Q1771" s="50">
        <f t="shared" si="472"/>
        <v>6408.45</v>
      </c>
    </row>
    <row r="1772" spans="1:17" ht="30.75" thickBot="1" x14ac:dyDescent="0.3">
      <c r="A1772" s="24">
        <v>1086</v>
      </c>
      <c r="B1772" s="1" t="s">
        <v>2175</v>
      </c>
      <c r="C1772" s="28" t="s">
        <v>23</v>
      </c>
      <c r="D1772" s="36">
        <v>1</v>
      </c>
      <c r="E1772" s="118">
        <v>263</v>
      </c>
      <c r="F1772" s="128">
        <v>277</v>
      </c>
      <c r="G1772" s="154">
        <v>279.77</v>
      </c>
      <c r="H1772" s="31">
        <f t="shared" si="487"/>
        <v>273.25666666666666</v>
      </c>
      <c r="I1772" s="32">
        <f t="shared" si="488"/>
        <v>8.9898628094834248</v>
      </c>
      <c r="J1772" s="32">
        <f t="shared" si="489"/>
        <v>3.2898969745721693</v>
      </c>
      <c r="K1772" s="33">
        <f>D1772*SUM(E1772:G1772)/COLUMNS(E1772:G1772)</f>
        <v>273.25666666666666</v>
      </c>
      <c r="L1772" s="33">
        <f t="shared" si="491"/>
        <v>273.25666666666666</v>
      </c>
      <c r="M1772" s="33">
        <f t="shared" si="492"/>
        <v>273.26</v>
      </c>
      <c r="N1772" s="33">
        <f t="shared" si="493"/>
        <v>273.26</v>
      </c>
      <c r="O1772" s="50">
        <f t="shared" si="470"/>
        <v>263</v>
      </c>
      <c r="P1772" s="50">
        <f t="shared" si="471"/>
        <v>277</v>
      </c>
      <c r="Q1772" s="50">
        <f t="shared" si="472"/>
        <v>279.77</v>
      </c>
    </row>
    <row r="1773" spans="1:17" ht="30.75" thickBot="1" x14ac:dyDescent="0.3">
      <c r="A1773" s="24">
        <v>1087</v>
      </c>
      <c r="B1773" s="1" t="s">
        <v>2176</v>
      </c>
      <c r="C1773" s="28" t="s">
        <v>23</v>
      </c>
      <c r="D1773" s="36">
        <v>1</v>
      </c>
      <c r="E1773" s="118">
        <v>191</v>
      </c>
      <c r="F1773" s="128">
        <v>201</v>
      </c>
      <c r="G1773" s="154">
        <v>203.01</v>
      </c>
      <c r="H1773" s="31">
        <f t="shared" si="487"/>
        <v>198.33666666666667</v>
      </c>
      <c r="I1773" s="32">
        <f t="shared" si="488"/>
        <v>6.432731405346666</v>
      </c>
      <c r="J1773" s="32">
        <f t="shared" si="489"/>
        <v>3.2433394759819159</v>
      </c>
      <c r="K1773" s="33">
        <f>D1773*SUM(E1773:G1773)/COLUMNS(E1773:G1773)</f>
        <v>198.33666666666667</v>
      </c>
      <c r="L1773" s="33">
        <f t="shared" si="491"/>
        <v>198.33666666666667</v>
      </c>
      <c r="M1773" s="33">
        <f t="shared" si="492"/>
        <v>198.34</v>
      </c>
      <c r="N1773" s="33">
        <f t="shared" si="493"/>
        <v>198.34</v>
      </c>
      <c r="O1773" s="50">
        <f t="shared" si="470"/>
        <v>191</v>
      </c>
      <c r="P1773" s="50">
        <f t="shared" si="471"/>
        <v>201</v>
      </c>
      <c r="Q1773" s="50">
        <f t="shared" si="472"/>
        <v>203.01</v>
      </c>
    </row>
    <row r="1774" spans="1:17" ht="45.75" thickBot="1" x14ac:dyDescent="0.3">
      <c r="A1774" s="24">
        <v>1088</v>
      </c>
      <c r="B1774" s="1" t="s">
        <v>2177</v>
      </c>
      <c r="C1774" s="28" t="s">
        <v>23</v>
      </c>
      <c r="D1774" s="36">
        <v>1</v>
      </c>
      <c r="E1774" s="118">
        <v>155</v>
      </c>
      <c r="F1774" s="128">
        <v>163</v>
      </c>
      <c r="G1774" s="154">
        <v>164.63</v>
      </c>
      <c r="H1774" s="31">
        <f t="shared" si="487"/>
        <v>160.87666666666667</v>
      </c>
      <c r="I1774" s="32">
        <f t="shared" si="488"/>
        <v>5.1541860010416114</v>
      </c>
      <c r="J1774" s="32">
        <f t="shared" si="489"/>
        <v>3.2038120305668598</v>
      </c>
      <c r="K1774" s="33">
        <f>D1774*SUM(E1774:G1774)/COLUMNS(E1774:G1774)</f>
        <v>160.87666666666667</v>
      </c>
      <c r="L1774" s="33">
        <f t="shared" si="491"/>
        <v>160.87666666666667</v>
      </c>
      <c r="M1774" s="33">
        <f t="shared" si="492"/>
        <v>160.88</v>
      </c>
      <c r="N1774" s="33">
        <f t="shared" si="493"/>
        <v>160.88</v>
      </c>
      <c r="O1774" s="50">
        <f t="shared" si="470"/>
        <v>155</v>
      </c>
      <c r="P1774" s="50">
        <f t="shared" si="471"/>
        <v>163</v>
      </c>
      <c r="Q1774" s="50">
        <f t="shared" si="472"/>
        <v>164.63</v>
      </c>
    </row>
    <row r="1775" spans="1:17" ht="30.75" thickBot="1" x14ac:dyDescent="0.3">
      <c r="A1775" s="24">
        <v>1089</v>
      </c>
      <c r="B1775" s="1" t="s">
        <v>2178</v>
      </c>
      <c r="C1775" s="28" t="s">
        <v>23</v>
      </c>
      <c r="D1775" s="36">
        <v>1</v>
      </c>
      <c r="E1775" s="118">
        <v>21</v>
      </c>
      <c r="F1775" s="128">
        <v>22</v>
      </c>
      <c r="G1775" s="154">
        <v>22.22</v>
      </c>
      <c r="H1775" s="31">
        <f t="shared" si="487"/>
        <v>21.74</v>
      </c>
      <c r="I1775" s="32">
        <f t="shared" si="488"/>
        <v>0.65023072828035389</v>
      </c>
      <c r="J1775" s="32">
        <f t="shared" si="489"/>
        <v>2.9909417124211313</v>
      </c>
      <c r="K1775" s="33">
        <f>D1775*SUM(E1775:G1775)/COLUMNS(E1775:G1775)</f>
        <v>21.74</v>
      </c>
      <c r="L1775" s="33">
        <f t="shared" si="491"/>
        <v>21.74</v>
      </c>
      <c r="M1775" s="33">
        <f t="shared" si="492"/>
        <v>21.74</v>
      </c>
      <c r="N1775" s="33">
        <f t="shared" si="493"/>
        <v>21.74</v>
      </c>
      <c r="O1775" s="50">
        <f t="shared" si="470"/>
        <v>21</v>
      </c>
      <c r="P1775" s="50">
        <f t="shared" si="471"/>
        <v>22</v>
      </c>
      <c r="Q1775" s="50">
        <f t="shared" si="472"/>
        <v>22.22</v>
      </c>
    </row>
    <row r="1776" spans="1:17" ht="30.75" thickBot="1" x14ac:dyDescent="0.3">
      <c r="A1776" s="24">
        <v>1090</v>
      </c>
      <c r="B1776" s="1" t="s">
        <v>2179</v>
      </c>
      <c r="C1776" s="28" t="s">
        <v>23</v>
      </c>
      <c r="D1776" s="36">
        <v>1</v>
      </c>
      <c r="E1776" s="118">
        <v>1133</v>
      </c>
      <c r="F1776" s="128">
        <v>1193</v>
      </c>
      <c r="G1776" s="154">
        <v>1204.93</v>
      </c>
      <c r="H1776" s="31">
        <f t="shared" si="487"/>
        <v>1176.9766666666667</v>
      </c>
      <c r="I1776" s="32">
        <f t="shared" si="488"/>
        <v>38.549210540986891</v>
      </c>
      <c r="J1776" s="32">
        <f t="shared" si="489"/>
        <v>3.2752739822925028</v>
      </c>
      <c r="K1776" s="33">
        <f t="shared" si="490"/>
        <v>1176.9766666666667</v>
      </c>
      <c r="L1776" s="33">
        <f t="shared" si="491"/>
        <v>1176.9766666666667</v>
      </c>
      <c r="M1776" s="33">
        <f t="shared" si="492"/>
        <v>1176.98</v>
      </c>
      <c r="N1776" s="33">
        <f t="shared" si="493"/>
        <v>1176.98</v>
      </c>
      <c r="O1776" s="50">
        <f t="shared" si="470"/>
        <v>1133</v>
      </c>
      <c r="P1776" s="50">
        <f t="shared" si="471"/>
        <v>1193</v>
      </c>
      <c r="Q1776" s="50">
        <f t="shared" si="472"/>
        <v>1204.93</v>
      </c>
    </row>
    <row r="1777" spans="1:20" ht="30.75" thickBot="1" x14ac:dyDescent="0.3">
      <c r="A1777" s="24">
        <v>1091</v>
      </c>
      <c r="B1777" s="1" t="s">
        <v>2180</v>
      </c>
      <c r="C1777" s="28" t="s">
        <v>23</v>
      </c>
      <c r="D1777" s="36">
        <v>1</v>
      </c>
      <c r="E1777" s="118">
        <v>1082</v>
      </c>
      <c r="F1777" s="128">
        <v>1139</v>
      </c>
      <c r="G1777" s="154">
        <v>1150.3900000000001</v>
      </c>
      <c r="H1777" s="31">
        <f t="shared" si="487"/>
        <v>1123.7966666666669</v>
      </c>
      <c r="I1777" s="32">
        <f t="shared" si="488"/>
        <v>36.642243835951639</v>
      </c>
      <c r="J1777" s="32">
        <f t="shared" si="489"/>
        <v>3.2605759496188482</v>
      </c>
      <c r="K1777" s="33">
        <f t="shared" si="490"/>
        <v>1123.7966666666669</v>
      </c>
      <c r="L1777" s="33">
        <f t="shared" si="491"/>
        <v>1123.7966666666669</v>
      </c>
      <c r="M1777" s="33">
        <f t="shared" si="492"/>
        <v>1123.8</v>
      </c>
      <c r="N1777" s="33">
        <f t="shared" si="493"/>
        <v>1123.8</v>
      </c>
      <c r="O1777" s="50">
        <f t="shared" si="470"/>
        <v>1082</v>
      </c>
      <c r="P1777" s="50">
        <f t="shared" si="471"/>
        <v>1139</v>
      </c>
      <c r="Q1777" s="50">
        <f t="shared" si="472"/>
        <v>1150.3900000000001</v>
      </c>
    </row>
    <row r="1778" spans="1:20" ht="24.75" thickBot="1" x14ac:dyDescent="0.3">
      <c r="A1778" s="24">
        <v>1092</v>
      </c>
      <c r="B1778" s="1" t="s">
        <v>2181</v>
      </c>
      <c r="C1778" s="28" t="s">
        <v>23</v>
      </c>
      <c r="D1778" s="36">
        <v>1</v>
      </c>
      <c r="E1778" s="118">
        <v>577</v>
      </c>
      <c r="F1778" s="128">
        <v>608</v>
      </c>
      <c r="G1778" s="154">
        <v>614.08000000000004</v>
      </c>
      <c r="H1778" s="31">
        <f t="shared" si="487"/>
        <v>599.69333333333327</v>
      </c>
      <c r="I1778" s="32">
        <f t="shared" si="488"/>
        <v>19.886732595711493</v>
      </c>
      <c r="J1778" s="32">
        <f t="shared" si="489"/>
        <v>3.3161503539105812</v>
      </c>
      <c r="K1778" s="33">
        <f t="shared" si="490"/>
        <v>599.69333333333327</v>
      </c>
      <c r="L1778" s="33">
        <f t="shared" si="491"/>
        <v>599.69333333333327</v>
      </c>
      <c r="M1778" s="33">
        <f t="shared" si="492"/>
        <v>599.69000000000005</v>
      </c>
      <c r="N1778" s="33">
        <f t="shared" si="493"/>
        <v>599.69000000000005</v>
      </c>
      <c r="O1778" s="50">
        <f t="shared" si="470"/>
        <v>577</v>
      </c>
      <c r="P1778" s="50">
        <f t="shared" si="471"/>
        <v>608</v>
      </c>
      <c r="Q1778" s="50">
        <f t="shared" si="472"/>
        <v>614.08000000000004</v>
      </c>
    </row>
    <row r="1779" spans="1:20" ht="30.75" thickBot="1" x14ac:dyDescent="0.3">
      <c r="A1779" s="24">
        <v>1093</v>
      </c>
      <c r="B1779" s="1" t="s">
        <v>2182</v>
      </c>
      <c r="C1779" s="28" t="s">
        <v>23</v>
      </c>
      <c r="D1779" s="36">
        <v>1</v>
      </c>
      <c r="E1779" s="118">
        <v>57</v>
      </c>
      <c r="F1779" s="128">
        <v>60</v>
      </c>
      <c r="G1779" s="154">
        <v>60.6</v>
      </c>
      <c r="H1779" s="31">
        <f t="shared" si="487"/>
        <v>59.199999999999996</v>
      </c>
      <c r="I1779" s="32">
        <f t="shared" si="488"/>
        <v>1.9287301521985916</v>
      </c>
      <c r="J1779" s="32">
        <f t="shared" si="489"/>
        <v>3.2579901219570808</v>
      </c>
      <c r="K1779" s="33">
        <f t="shared" si="490"/>
        <v>59.199999999999996</v>
      </c>
      <c r="L1779" s="33">
        <f t="shared" si="491"/>
        <v>59.199999999999996</v>
      </c>
      <c r="M1779" s="33">
        <f t="shared" si="492"/>
        <v>59.2</v>
      </c>
      <c r="N1779" s="33">
        <f t="shared" si="493"/>
        <v>59.2</v>
      </c>
      <c r="O1779" s="50">
        <f t="shared" si="470"/>
        <v>57</v>
      </c>
      <c r="P1779" s="50">
        <f t="shared" si="471"/>
        <v>60</v>
      </c>
      <c r="Q1779" s="50">
        <f t="shared" si="472"/>
        <v>60.6</v>
      </c>
    </row>
    <row r="1780" spans="1:20" ht="15.75" thickBot="1" x14ac:dyDescent="0.3">
      <c r="A1780" s="157" t="s">
        <v>2183</v>
      </c>
      <c r="B1780" s="164"/>
      <c r="C1780" s="159"/>
      <c r="D1780" s="159"/>
      <c r="E1780" s="158"/>
      <c r="F1780" s="158"/>
      <c r="G1780" s="158"/>
      <c r="H1780" s="159"/>
      <c r="I1780" s="159"/>
      <c r="J1780" s="159"/>
      <c r="K1780" s="159"/>
      <c r="L1780" s="159"/>
      <c r="M1780" s="159"/>
      <c r="N1780" s="160"/>
      <c r="O1780" s="50"/>
      <c r="P1780" s="50"/>
      <c r="Q1780" s="50"/>
      <c r="R1780" s="135">
        <f>SUM(O1720:O1779)</f>
        <v>130894</v>
      </c>
      <c r="S1780" s="135">
        <f>SUM(P1720:P1779)</f>
        <v>137828</v>
      </c>
      <c r="T1780" s="135">
        <f>SUM(Q1720:Q1779)</f>
        <v>139206.28</v>
      </c>
    </row>
    <row r="1781" spans="1:20" ht="29.25" customHeight="1" thickBot="1" x14ac:dyDescent="0.3">
      <c r="A1781" s="69">
        <v>1094</v>
      </c>
      <c r="B1781" s="6" t="s">
        <v>664</v>
      </c>
      <c r="C1781" s="62" t="s">
        <v>23</v>
      </c>
      <c r="D1781" s="36">
        <v>1</v>
      </c>
      <c r="E1781" s="117">
        <v>1514</v>
      </c>
      <c r="F1781" s="128">
        <v>1594</v>
      </c>
      <c r="G1781" s="154">
        <v>1609.94</v>
      </c>
      <c r="H1781" s="31">
        <f t="shared" ref="H1781:H1812" si="494">AVERAGE(E1781:G1781)</f>
        <v>1572.6466666666668</v>
      </c>
      <c r="I1781" s="32">
        <f t="shared" ref="I1781:I1812" si="495">SQRT(VAR(E1781:G1781))</f>
        <v>51.411035131898828</v>
      </c>
      <c r="J1781" s="32">
        <f t="shared" ref="J1781:J1812" si="496">I1781/H1781*100</f>
        <v>3.2690772963559622</v>
      </c>
      <c r="K1781" s="33">
        <f t="shared" ref="K1781:K1812" si="497">D1781*SUM(E1781:G1781)/COLUMNS(E1781:G1781)</f>
        <v>1572.6466666666668</v>
      </c>
      <c r="L1781" s="33">
        <f t="shared" ref="L1781:L1812" si="498">K1781/D1781</f>
        <v>1572.6466666666668</v>
      </c>
      <c r="M1781" s="33">
        <f t="shared" ref="M1781:M1812" si="499">ROUND(L1781,2)</f>
        <v>1572.65</v>
      </c>
      <c r="N1781" s="33">
        <f t="shared" ref="N1781:N1812" si="500">M1781*D1781</f>
        <v>1572.65</v>
      </c>
      <c r="O1781" s="50">
        <f t="shared" si="470"/>
        <v>1514</v>
      </c>
      <c r="P1781" s="50">
        <f t="shared" si="471"/>
        <v>1594</v>
      </c>
      <c r="Q1781" s="50">
        <f t="shared" si="472"/>
        <v>1609.94</v>
      </c>
    </row>
    <row r="1782" spans="1:20" ht="30.75" thickBot="1" x14ac:dyDescent="0.3">
      <c r="A1782" s="69">
        <v>1095</v>
      </c>
      <c r="B1782" s="6" t="s">
        <v>665</v>
      </c>
      <c r="C1782" s="62" t="s">
        <v>23</v>
      </c>
      <c r="D1782" s="36">
        <v>1</v>
      </c>
      <c r="E1782" s="118">
        <v>304</v>
      </c>
      <c r="F1782" s="128">
        <v>320</v>
      </c>
      <c r="G1782" s="154">
        <v>323.2</v>
      </c>
      <c r="H1782" s="31">
        <f t="shared" si="494"/>
        <v>315.73333333333335</v>
      </c>
      <c r="I1782" s="32">
        <f t="shared" si="495"/>
        <v>10.286560811725815</v>
      </c>
      <c r="J1782" s="32">
        <f t="shared" si="496"/>
        <v>3.2579901219570782</v>
      </c>
      <c r="K1782" s="33">
        <f t="shared" si="497"/>
        <v>315.73333333333335</v>
      </c>
      <c r="L1782" s="33">
        <f t="shared" si="498"/>
        <v>315.73333333333335</v>
      </c>
      <c r="M1782" s="33">
        <f t="shared" si="499"/>
        <v>315.73</v>
      </c>
      <c r="N1782" s="33">
        <f t="shared" si="500"/>
        <v>315.73</v>
      </c>
      <c r="O1782" s="50">
        <f t="shared" si="470"/>
        <v>304</v>
      </c>
      <c r="P1782" s="50">
        <f t="shared" si="471"/>
        <v>320</v>
      </c>
      <c r="Q1782" s="50">
        <f t="shared" si="472"/>
        <v>323.2</v>
      </c>
    </row>
    <row r="1783" spans="1:20" ht="23.25" customHeight="1" thickBot="1" x14ac:dyDescent="0.3">
      <c r="A1783" s="69">
        <v>1096</v>
      </c>
      <c r="B1783" s="6" t="s">
        <v>664</v>
      </c>
      <c r="C1783" s="62" t="s">
        <v>23</v>
      </c>
      <c r="D1783" s="132">
        <v>1</v>
      </c>
      <c r="E1783" s="118">
        <v>304</v>
      </c>
      <c r="F1783" s="128">
        <v>320</v>
      </c>
      <c r="G1783" s="154">
        <v>323.2</v>
      </c>
      <c r="H1783" s="31">
        <f t="shared" si="494"/>
        <v>315.73333333333335</v>
      </c>
      <c r="I1783" s="32">
        <f t="shared" si="495"/>
        <v>10.286560811725815</v>
      </c>
      <c r="J1783" s="32">
        <f t="shared" si="496"/>
        <v>3.2579901219570782</v>
      </c>
      <c r="K1783" s="33">
        <f t="shared" si="497"/>
        <v>315.73333333333335</v>
      </c>
      <c r="L1783" s="33">
        <f t="shared" si="498"/>
        <v>315.73333333333335</v>
      </c>
      <c r="M1783" s="33">
        <f t="shared" si="499"/>
        <v>315.73</v>
      </c>
      <c r="N1783" s="33">
        <f t="shared" si="500"/>
        <v>315.73</v>
      </c>
      <c r="O1783" s="50">
        <f t="shared" si="470"/>
        <v>304</v>
      </c>
      <c r="P1783" s="50">
        <f t="shared" si="471"/>
        <v>320</v>
      </c>
      <c r="Q1783" s="50">
        <f t="shared" si="472"/>
        <v>323.2</v>
      </c>
    </row>
    <row r="1784" spans="1:20" ht="30.75" thickBot="1" x14ac:dyDescent="0.3">
      <c r="A1784" s="69">
        <v>1097</v>
      </c>
      <c r="B1784" s="6" t="s">
        <v>665</v>
      </c>
      <c r="C1784" s="62" t="s">
        <v>23</v>
      </c>
      <c r="D1784" s="36">
        <v>1</v>
      </c>
      <c r="E1784" s="118">
        <v>9528</v>
      </c>
      <c r="F1784" s="128">
        <v>10033</v>
      </c>
      <c r="G1784" s="154">
        <v>10133.33</v>
      </c>
      <c r="H1784" s="31">
        <f t="shared" si="494"/>
        <v>9898.11</v>
      </c>
      <c r="I1784" s="32">
        <f t="shared" si="495"/>
        <v>324.42654993079708</v>
      </c>
      <c r="J1784" s="32">
        <f t="shared" si="496"/>
        <v>3.2776615932819197</v>
      </c>
      <c r="K1784" s="33">
        <f t="shared" si="497"/>
        <v>9898.11</v>
      </c>
      <c r="L1784" s="33">
        <f t="shared" si="498"/>
        <v>9898.11</v>
      </c>
      <c r="M1784" s="33">
        <f t="shared" si="499"/>
        <v>9898.11</v>
      </c>
      <c r="N1784" s="33">
        <f t="shared" si="500"/>
        <v>9898.11</v>
      </c>
      <c r="O1784" s="50">
        <f t="shared" si="470"/>
        <v>9528</v>
      </c>
      <c r="P1784" s="50">
        <f t="shared" si="471"/>
        <v>10033</v>
      </c>
      <c r="Q1784" s="50">
        <f t="shared" si="472"/>
        <v>10133.33</v>
      </c>
    </row>
    <row r="1785" spans="1:20" ht="28.5" customHeight="1" thickBot="1" x14ac:dyDescent="0.3">
      <c r="A1785" s="69">
        <v>1098</v>
      </c>
      <c r="B1785" s="6" t="s">
        <v>664</v>
      </c>
      <c r="C1785" s="62" t="s">
        <v>23</v>
      </c>
      <c r="D1785" s="36">
        <v>1</v>
      </c>
      <c r="E1785" s="118">
        <v>31</v>
      </c>
      <c r="F1785" s="128">
        <v>33</v>
      </c>
      <c r="G1785" s="154">
        <v>33.33</v>
      </c>
      <c r="H1785" s="31">
        <f t="shared" si="494"/>
        <v>32.443333333333335</v>
      </c>
      <c r="I1785" s="32">
        <f t="shared" si="495"/>
        <v>1.2608066201179828</v>
      </c>
      <c r="J1785" s="32">
        <f t="shared" si="496"/>
        <v>3.8861808901201562</v>
      </c>
      <c r="K1785" s="33">
        <f t="shared" si="497"/>
        <v>32.443333333333335</v>
      </c>
      <c r="L1785" s="33">
        <f t="shared" si="498"/>
        <v>32.443333333333335</v>
      </c>
      <c r="M1785" s="33">
        <f t="shared" si="499"/>
        <v>32.44</v>
      </c>
      <c r="N1785" s="33">
        <f t="shared" si="500"/>
        <v>32.44</v>
      </c>
      <c r="O1785" s="50">
        <f t="shared" si="470"/>
        <v>31</v>
      </c>
      <c r="P1785" s="50">
        <f t="shared" si="471"/>
        <v>33</v>
      </c>
      <c r="Q1785" s="50">
        <f t="shared" si="472"/>
        <v>33.33</v>
      </c>
    </row>
    <row r="1786" spans="1:20" ht="30.75" thickBot="1" x14ac:dyDescent="0.3">
      <c r="A1786" s="69">
        <v>1099</v>
      </c>
      <c r="B1786" s="6" t="s">
        <v>665</v>
      </c>
      <c r="C1786" s="62" t="s">
        <v>23</v>
      </c>
      <c r="D1786" s="36">
        <v>1</v>
      </c>
      <c r="E1786" s="118">
        <v>10</v>
      </c>
      <c r="F1786" s="128">
        <v>11</v>
      </c>
      <c r="G1786" s="154">
        <v>11.11</v>
      </c>
      <c r="H1786" s="31">
        <f t="shared" si="494"/>
        <v>10.703333333333333</v>
      </c>
      <c r="I1786" s="32">
        <f t="shared" si="495"/>
        <v>0.61158264636378712</v>
      </c>
      <c r="J1786" s="32">
        <f t="shared" si="496"/>
        <v>5.7139456215863014</v>
      </c>
      <c r="K1786" s="33">
        <f t="shared" si="497"/>
        <v>10.703333333333333</v>
      </c>
      <c r="L1786" s="33">
        <f t="shared" si="498"/>
        <v>10.703333333333333</v>
      </c>
      <c r="M1786" s="33">
        <f t="shared" si="499"/>
        <v>10.7</v>
      </c>
      <c r="N1786" s="33">
        <f t="shared" si="500"/>
        <v>10.7</v>
      </c>
      <c r="O1786" s="50">
        <f t="shared" si="470"/>
        <v>10</v>
      </c>
      <c r="P1786" s="50">
        <f t="shared" si="471"/>
        <v>11</v>
      </c>
      <c r="Q1786" s="50">
        <f t="shared" si="472"/>
        <v>11.11</v>
      </c>
    </row>
    <row r="1787" spans="1:20" ht="27" customHeight="1" thickBot="1" x14ac:dyDescent="0.3">
      <c r="A1787" s="69">
        <v>1100</v>
      </c>
      <c r="B1787" s="6" t="s">
        <v>664</v>
      </c>
      <c r="C1787" s="62" t="s">
        <v>23</v>
      </c>
      <c r="D1787" s="36">
        <v>1</v>
      </c>
      <c r="E1787" s="118">
        <v>124</v>
      </c>
      <c r="F1787" s="128">
        <v>131</v>
      </c>
      <c r="G1787" s="154">
        <v>132.31</v>
      </c>
      <c r="H1787" s="31">
        <f t="shared" si="494"/>
        <v>129.10333333333332</v>
      </c>
      <c r="I1787" s="32">
        <f t="shared" si="495"/>
        <v>4.4678891361954518</v>
      </c>
      <c r="J1787" s="32">
        <f t="shared" si="496"/>
        <v>3.4607078073342685</v>
      </c>
      <c r="K1787" s="33">
        <f t="shared" si="497"/>
        <v>129.10333333333332</v>
      </c>
      <c r="L1787" s="33">
        <f t="shared" si="498"/>
        <v>129.10333333333332</v>
      </c>
      <c r="M1787" s="33">
        <f t="shared" si="499"/>
        <v>129.1</v>
      </c>
      <c r="N1787" s="33">
        <f t="shared" si="500"/>
        <v>129.1</v>
      </c>
      <c r="O1787" s="50">
        <f t="shared" si="470"/>
        <v>124</v>
      </c>
      <c r="P1787" s="50">
        <f t="shared" si="471"/>
        <v>131</v>
      </c>
      <c r="Q1787" s="50">
        <f t="shared" si="472"/>
        <v>132.31</v>
      </c>
    </row>
    <row r="1788" spans="1:20" ht="30.75" thickBot="1" x14ac:dyDescent="0.3">
      <c r="A1788" s="69">
        <v>1101</v>
      </c>
      <c r="B1788" s="6" t="s">
        <v>665</v>
      </c>
      <c r="C1788" s="62" t="s">
        <v>23</v>
      </c>
      <c r="D1788" s="36">
        <v>1</v>
      </c>
      <c r="E1788" s="118">
        <v>2936</v>
      </c>
      <c r="F1788" s="128">
        <v>3092</v>
      </c>
      <c r="G1788" s="154">
        <v>3122.92</v>
      </c>
      <c r="H1788" s="31">
        <f t="shared" si="494"/>
        <v>3050.3066666666668</v>
      </c>
      <c r="I1788" s="32">
        <f t="shared" si="495"/>
        <v>100.19242552874613</v>
      </c>
      <c r="J1788" s="32">
        <f t="shared" si="496"/>
        <v>3.2846672966897139</v>
      </c>
      <c r="K1788" s="33">
        <f t="shared" si="497"/>
        <v>3050.3066666666668</v>
      </c>
      <c r="L1788" s="33">
        <f t="shared" si="498"/>
        <v>3050.3066666666668</v>
      </c>
      <c r="M1788" s="33">
        <f t="shared" si="499"/>
        <v>3050.31</v>
      </c>
      <c r="N1788" s="33">
        <f t="shared" si="500"/>
        <v>3050.31</v>
      </c>
      <c r="O1788" s="50">
        <f t="shared" si="470"/>
        <v>2936</v>
      </c>
      <c r="P1788" s="50">
        <f t="shared" si="471"/>
        <v>3092</v>
      </c>
      <c r="Q1788" s="50">
        <f t="shared" si="472"/>
        <v>3122.92</v>
      </c>
    </row>
    <row r="1789" spans="1:20" ht="31.5" customHeight="1" thickBot="1" x14ac:dyDescent="0.3">
      <c r="A1789" s="69">
        <v>1102</v>
      </c>
      <c r="B1789" s="6" t="s">
        <v>664</v>
      </c>
      <c r="C1789" s="62" t="s">
        <v>23</v>
      </c>
      <c r="D1789" s="36">
        <v>1</v>
      </c>
      <c r="E1789" s="118">
        <v>3966</v>
      </c>
      <c r="F1789" s="128">
        <v>4176</v>
      </c>
      <c r="G1789" s="154">
        <v>4217.76</v>
      </c>
      <c r="H1789" s="31">
        <f t="shared" si="494"/>
        <v>4119.92</v>
      </c>
      <c r="I1789" s="32">
        <f t="shared" si="495"/>
        <v>134.92404974651487</v>
      </c>
      <c r="J1789" s="32">
        <f t="shared" si="496"/>
        <v>3.2749191670351578</v>
      </c>
      <c r="K1789" s="33">
        <f t="shared" si="497"/>
        <v>4119.92</v>
      </c>
      <c r="L1789" s="33">
        <f t="shared" si="498"/>
        <v>4119.92</v>
      </c>
      <c r="M1789" s="33">
        <f t="shared" si="499"/>
        <v>4119.92</v>
      </c>
      <c r="N1789" s="33">
        <f t="shared" si="500"/>
        <v>4119.92</v>
      </c>
      <c r="O1789" s="50">
        <f t="shared" si="470"/>
        <v>3966</v>
      </c>
      <c r="P1789" s="50">
        <f t="shared" si="471"/>
        <v>4176</v>
      </c>
      <c r="Q1789" s="50">
        <f t="shared" si="472"/>
        <v>4217.76</v>
      </c>
    </row>
    <row r="1790" spans="1:20" ht="30.75" thickBot="1" x14ac:dyDescent="0.3">
      <c r="A1790" s="69">
        <v>1103</v>
      </c>
      <c r="B1790" s="6" t="s">
        <v>665</v>
      </c>
      <c r="C1790" s="62" t="s">
        <v>23</v>
      </c>
      <c r="D1790" s="36">
        <v>1</v>
      </c>
      <c r="E1790" s="118">
        <v>8086</v>
      </c>
      <c r="F1790" s="128">
        <v>8515</v>
      </c>
      <c r="G1790" s="154">
        <v>8600.15</v>
      </c>
      <c r="H1790" s="31">
        <f t="shared" si="494"/>
        <v>8400.3833333333332</v>
      </c>
      <c r="I1790" s="32">
        <f t="shared" si="495"/>
        <v>275.57265980741499</v>
      </c>
      <c r="J1790" s="32">
        <f t="shared" si="496"/>
        <v>3.2804771981526439</v>
      </c>
      <c r="K1790" s="33">
        <f t="shared" si="497"/>
        <v>8400.3833333333332</v>
      </c>
      <c r="L1790" s="33">
        <f t="shared" si="498"/>
        <v>8400.3833333333332</v>
      </c>
      <c r="M1790" s="33">
        <f t="shared" si="499"/>
        <v>8400.3799999999992</v>
      </c>
      <c r="N1790" s="33">
        <f t="shared" si="500"/>
        <v>8400.3799999999992</v>
      </c>
      <c r="O1790" s="50">
        <f t="shared" si="470"/>
        <v>8086</v>
      </c>
      <c r="P1790" s="50">
        <f t="shared" si="471"/>
        <v>8515</v>
      </c>
      <c r="Q1790" s="50">
        <f t="shared" si="472"/>
        <v>8600.15</v>
      </c>
    </row>
    <row r="1791" spans="1:20" ht="24" customHeight="1" thickBot="1" x14ac:dyDescent="0.3">
      <c r="A1791" s="69">
        <v>1104</v>
      </c>
      <c r="B1791" s="6" t="s">
        <v>664</v>
      </c>
      <c r="C1791" s="62" t="s">
        <v>23</v>
      </c>
      <c r="D1791" s="36">
        <v>1</v>
      </c>
      <c r="E1791" s="118">
        <v>15</v>
      </c>
      <c r="F1791" s="128">
        <v>16</v>
      </c>
      <c r="G1791" s="154">
        <v>16.16</v>
      </c>
      <c r="H1791" s="31">
        <f t="shared" si="494"/>
        <v>15.719999999999999</v>
      </c>
      <c r="I1791" s="32">
        <f t="shared" si="495"/>
        <v>0.62864934582006848</v>
      </c>
      <c r="J1791" s="32">
        <f t="shared" si="496"/>
        <v>3.9990416400767717</v>
      </c>
      <c r="K1791" s="33">
        <f t="shared" si="497"/>
        <v>15.719999999999999</v>
      </c>
      <c r="L1791" s="33">
        <f t="shared" si="498"/>
        <v>15.719999999999999</v>
      </c>
      <c r="M1791" s="33">
        <f t="shared" si="499"/>
        <v>15.72</v>
      </c>
      <c r="N1791" s="33">
        <f t="shared" si="500"/>
        <v>15.72</v>
      </c>
      <c r="O1791" s="50">
        <f t="shared" si="470"/>
        <v>15</v>
      </c>
      <c r="P1791" s="50">
        <f t="shared" si="471"/>
        <v>16</v>
      </c>
      <c r="Q1791" s="50">
        <f t="shared" si="472"/>
        <v>16.16</v>
      </c>
    </row>
    <row r="1792" spans="1:20" ht="30.75" thickBot="1" x14ac:dyDescent="0.3">
      <c r="A1792" s="69">
        <v>1105</v>
      </c>
      <c r="B1792" s="6" t="s">
        <v>665</v>
      </c>
      <c r="C1792" s="62" t="s">
        <v>23</v>
      </c>
      <c r="D1792" s="36">
        <v>1</v>
      </c>
      <c r="E1792" s="118">
        <v>62</v>
      </c>
      <c r="F1792" s="128">
        <v>65</v>
      </c>
      <c r="G1792" s="154">
        <v>65.650000000000006</v>
      </c>
      <c r="H1792" s="31">
        <f t="shared" si="494"/>
        <v>64.216666666666669</v>
      </c>
      <c r="I1792" s="32">
        <f t="shared" si="495"/>
        <v>1.9470062489199518</v>
      </c>
      <c r="J1792" s="32">
        <f t="shared" si="496"/>
        <v>3.0319329077393489</v>
      </c>
      <c r="K1792" s="33">
        <f t="shared" si="497"/>
        <v>64.216666666666669</v>
      </c>
      <c r="L1792" s="33">
        <f t="shared" si="498"/>
        <v>64.216666666666669</v>
      </c>
      <c r="M1792" s="33">
        <f t="shared" si="499"/>
        <v>64.22</v>
      </c>
      <c r="N1792" s="33">
        <f t="shared" si="500"/>
        <v>64.22</v>
      </c>
      <c r="O1792" s="50">
        <f t="shared" si="470"/>
        <v>62</v>
      </c>
      <c r="P1792" s="50">
        <f t="shared" si="471"/>
        <v>65</v>
      </c>
      <c r="Q1792" s="50">
        <f t="shared" si="472"/>
        <v>65.650000000000006</v>
      </c>
    </row>
    <row r="1793" spans="1:17" ht="25.5" customHeight="1" thickBot="1" x14ac:dyDescent="0.3">
      <c r="A1793" s="69">
        <v>1106</v>
      </c>
      <c r="B1793" s="6" t="s">
        <v>664</v>
      </c>
      <c r="C1793" s="62" t="s">
        <v>23</v>
      </c>
      <c r="D1793" s="36">
        <v>1</v>
      </c>
      <c r="E1793" s="118">
        <v>72</v>
      </c>
      <c r="F1793" s="128">
        <v>76</v>
      </c>
      <c r="G1793" s="154">
        <v>76.760000000000005</v>
      </c>
      <c r="H1793" s="31">
        <f t="shared" si="494"/>
        <v>74.92</v>
      </c>
      <c r="I1793" s="32">
        <f t="shared" si="495"/>
        <v>2.5571859533479393</v>
      </c>
      <c r="J1793" s="32">
        <f t="shared" si="496"/>
        <v>3.4132220413079812</v>
      </c>
      <c r="K1793" s="33">
        <f t="shared" si="497"/>
        <v>74.92</v>
      </c>
      <c r="L1793" s="33">
        <f t="shared" si="498"/>
        <v>74.92</v>
      </c>
      <c r="M1793" s="33">
        <f t="shared" si="499"/>
        <v>74.92</v>
      </c>
      <c r="N1793" s="33">
        <f t="shared" si="500"/>
        <v>74.92</v>
      </c>
      <c r="O1793" s="50">
        <f t="shared" si="470"/>
        <v>72</v>
      </c>
      <c r="P1793" s="50">
        <f t="shared" si="471"/>
        <v>76</v>
      </c>
      <c r="Q1793" s="50">
        <f t="shared" si="472"/>
        <v>76.760000000000005</v>
      </c>
    </row>
    <row r="1794" spans="1:17" ht="30.75" thickBot="1" x14ac:dyDescent="0.3">
      <c r="A1794" s="69">
        <v>1107</v>
      </c>
      <c r="B1794" s="6" t="s">
        <v>665</v>
      </c>
      <c r="C1794" s="62" t="s">
        <v>23</v>
      </c>
      <c r="D1794" s="36">
        <v>1</v>
      </c>
      <c r="E1794" s="118">
        <v>350</v>
      </c>
      <c r="F1794" s="128">
        <v>369</v>
      </c>
      <c r="G1794" s="154">
        <v>372.69</v>
      </c>
      <c r="H1794" s="31">
        <f t="shared" si="494"/>
        <v>363.8966666666667</v>
      </c>
      <c r="I1794" s="32">
        <f t="shared" si="495"/>
        <v>12.175468505701673</v>
      </c>
      <c r="J1794" s="32">
        <f t="shared" si="496"/>
        <v>3.3458587618376114</v>
      </c>
      <c r="K1794" s="33">
        <f t="shared" si="497"/>
        <v>363.8966666666667</v>
      </c>
      <c r="L1794" s="33">
        <f t="shared" si="498"/>
        <v>363.8966666666667</v>
      </c>
      <c r="M1794" s="33">
        <f t="shared" si="499"/>
        <v>363.9</v>
      </c>
      <c r="N1794" s="33">
        <f t="shared" si="500"/>
        <v>363.9</v>
      </c>
      <c r="O1794" s="50">
        <f t="shared" si="470"/>
        <v>350</v>
      </c>
      <c r="P1794" s="50">
        <f t="shared" si="471"/>
        <v>369</v>
      </c>
      <c r="Q1794" s="50">
        <f t="shared" si="472"/>
        <v>372.69</v>
      </c>
    </row>
    <row r="1795" spans="1:17" ht="24.75" customHeight="1" thickBot="1" x14ac:dyDescent="0.3">
      <c r="A1795" s="69">
        <v>1108</v>
      </c>
      <c r="B1795" s="6" t="s">
        <v>664</v>
      </c>
      <c r="C1795" s="62" t="s">
        <v>23</v>
      </c>
      <c r="D1795" s="36">
        <v>1</v>
      </c>
      <c r="E1795" s="118">
        <v>670</v>
      </c>
      <c r="F1795" s="128">
        <v>706</v>
      </c>
      <c r="G1795" s="154">
        <v>713.06000000000006</v>
      </c>
      <c r="H1795" s="31">
        <f t="shared" si="494"/>
        <v>696.35333333333335</v>
      </c>
      <c r="I1795" s="32">
        <f t="shared" si="495"/>
        <v>23.094036748332552</v>
      </c>
      <c r="J1795" s="32">
        <f t="shared" si="496"/>
        <v>3.3164251024383051</v>
      </c>
      <c r="K1795" s="33">
        <f t="shared" si="497"/>
        <v>696.35333333333335</v>
      </c>
      <c r="L1795" s="33">
        <f t="shared" si="498"/>
        <v>696.35333333333335</v>
      </c>
      <c r="M1795" s="33">
        <f t="shared" si="499"/>
        <v>696.35</v>
      </c>
      <c r="N1795" s="33">
        <f t="shared" si="500"/>
        <v>696.35</v>
      </c>
      <c r="O1795" s="50">
        <f t="shared" si="470"/>
        <v>670</v>
      </c>
      <c r="P1795" s="50">
        <f t="shared" si="471"/>
        <v>706</v>
      </c>
      <c r="Q1795" s="50">
        <f t="shared" si="472"/>
        <v>713.06000000000006</v>
      </c>
    </row>
    <row r="1796" spans="1:17" ht="30.75" thickBot="1" x14ac:dyDescent="0.3">
      <c r="A1796" s="69">
        <v>1109</v>
      </c>
      <c r="B1796" s="6" t="s">
        <v>665</v>
      </c>
      <c r="C1796" s="62" t="s">
        <v>23</v>
      </c>
      <c r="D1796" s="36">
        <v>1</v>
      </c>
      <c r="E1796" s="118">
        <v>227</v>
      </c>
      <c r="F1796" s="128">
        <v>239</v>
      </c>
      <c r="G1796" s="154">
        <v>241.39000000000001</v>
      </c>
      <c r="H1796" s="31">
        <f t="shared" si="494"/>
        <v>235.79666666666665</v>
      </c>
      <c r="I1796" s="32">
        <f t="shared" si="495"/>
        <v>7.7112925851204359</v>
      </c>
      <c r="J1796" s="32">
        <f t="shared" si="496"/>
        <v>3.2703145019524325</v>
      </c>
      <c r="K1796" s="33">
        <f t="shared" si="497"/>
        <v>235.79666666666665</v>
      </c>
      <c r="L1796" s="33">
        <f t="shared" si="498"/>
        <v>235.79666666666665</v>
      </c>
      <c r="M1796" s="33">
        <f t="shared" si="499"/>
        <v>235.8</v>
      </c>
      <c r="N1796" s="33">
        <f t="shared" si="500"/>
        <v>235.8</v>
      </c>
      <c r="O1796" s="50">
        <f t="shared" si="470"/>
        <v>227</v>
      </c>
      <c r="P1796" s="50">
        <f t="shared" si="471"/>
        <v>239</v>
      </c>
      <c r="Q1796" s="50">
        <f t="shared" si="472"/>
        <v>241.39000000000001</v>
      </c>
    </row>
    <row r="1797" spans="1:17" ht="29.25" customHeight="1" thickBot="1" x14ac:dyDescent="0.3">
      <c r="A1797" s="69">
        <v>1110</v>
      </c>
      <c r="B1797" s="6" t="s">
        <v>664</v>
      </c>
      <c r="C1797" s="62" t="s">
        <v>23</v>
      </c>
      <c r="D1797" s="36">
        <v>1</v>
      </c>
      <c r="E1797" s="118">
        <v>628</v>
      </c>
      <c r="F1797" s="128">
        <v>661</v>
      </c>
      <c r="G1797" s="154">
        <v>667.61</v>
      </c>
      <c r="H1797" s="31">
        <f t="shared" si="494"/>
        <v>652.20333333333338</v>
      </c>
      <c r="I1797" s="32">
        <f t="shared" si="495"/>
        <v>21.219661480177614</v>
      </c>
      <c r="J1797" s="32">
        <f t="shared" si="496"/>
        <v>3.2535346563971785</v>
      </c>
      <c r="K1797" s="33">
        <f t="shared" si="497"/>
        <v>652.20333333333338</v>
      </c>
      <c r="L1797" s="33">
        <f t="shared" si="498"/>
        <v>652.20333333333338</v>
      </c>
      <c r="M1797" s="33">
        <f t="shared" si="499"/>
        <v>652.20000000000005</v>
      </c>
      <c r="N1797" s="33">
        <f t="shared" si="500"/>
        <v>652.20000000000005</v>
      </c>
      <c r="O1797" s="50">
        <f t="shared" si="470"/>
        <v>628</v>
      </c>
      <c r="P1797" s="50">
        <f t="shared" si="471"/>
        <v>661</v>
      </c>
      <c r="Q1797" s="50">
        <f t="shared" si="472"/>
        <v>667.61</v>
      </c>
    </row>
    <row r="1798" spans="1:17" ht="30.75" thickBot="1" x14ac:dyDescent="0.3">
      <c r="A1798" s="69">
        <v>1111</v>
      </c>
      <c r="B1798" s="6" t="s">
        <v>665</v>
      </c>
      <c r="C1798" s="62" t="s">
        <v>23</v>
      </c>
      <c r="D1798" s="36">
        <v>1</v>
      </c>
      <c r="E1798" s="118">
        <v>845</v>
      </c>
      <c r="F1798" s="128">
        <v>890</v>
      </c>
      <c r="G1798" s="154">
        <v>898.9</v>
      </c>
      <c r="H1798" s="31">
        <f t="shared" si="494"/>
        <v>877.9666666666667</v>
      </c>
      <c r="I1798" s="32">
        <f t="shared" si="495"/>
        <v>28.89469386121495</v>
      </c>
      <c r="J1798" s="32">
        <f t="shared" si="496"/>
        <v>3.2910923567198775</v>
      </c>
      <c r="K1798" s="33">
        <f t="shared" si="497"/>
        <v>877.9666666666667</v>
      </c>
      <c r="L1798" s="33">
        <f t="shared" si="498"/>
        <v>877.9666666666667</v>
      </c>
      <c r="M1798" s="33">
        <f t="shared" si="499"/>
        <v>877.97</v>
      </c>
      <c r="N1798" s="33">
        <f t="shared" si="500"/>
        <v>877.97</v>
      </c>
      <c r="O1798" s="50">
        <f t="shared" si="470"/>
        <v>845</v>
      </c>
      <c r="P1798" s="50">
        <f t="shared" si="471"/>
        <v>890</v>
      </c>
      <c r="Q1798" s="50">
        <f t="shared" si="472"/>
        <v>898.9</v>
      </c>
    </row>
    <row r="1799" spans="1:17" ht="24.75" customHeight="1" thickBot="1" x14ac:dyDescent="0.3">
      <c r="A1799" s="69">
        <v>1112</v>
      </c>
      <c r="B1799" s="6" t="s">
        <v>664</v>
      </c>
      <c r="C1799" s="62" t="s">
        <v>23</v>
      </c>
      <c r="D1799" s="36">
        <v>1</v>
      </c>
      <c r="E1799" s="118">
        <v>2060</v>
      </c>
      <c r="F1799" s="128">
        <v>2169</v>
      </c>
      <c r="G1799" s="154">
        <v>2190.69</v>
      </c>
      <c r="H1799" s="31">
        <f t="shared" si="494"/>
        <v>2139.896666666667</v>
      </c>
      <c r="I1799" s="32">
        <f t="shared" si="495"/>
        <v>70.03729030547467</v>
      </c>
      <c r="J1799" s="32">
        <f t="shared" si="496"/>
        <v>3.2729286136312501</v>
      </c>
      <c r="K1799" s="33">
        <f t="shared" si="497"/>
        <v>2139.896666666667</v>
      </c>
      <c r="L1799" s="33">
        <f t="shared" si="498"/>
        <v>2139.896666666667</v>
      </c>
      <c r="M1799" s="33">
        <f t="shared" si="499"/>
        <v>2139.9</v>
      </c>
      <c r="N1799" s="33">
        <f t="shared" si="500"/>
        <v>2139.9</v>
      </c>
      <c r="O1799" s="50">
        <f t="shared" si="470"/>
        <v>2060</v>
      </c>
      <c r="P1799" s="50">
        <f t="shared" si="471"/>
        <v>2169</v>
      </c>
      <c r="Q1799" s="50">
        <f t="shared" si="472"/>
        <v>2190.69</v>
      </c>
    </row>
    <row r="1800" spans="1:17" ht="30.75" thickBot="1" x14ac:dyDescent="0.3">
      <c r="A1800" s="69">
        <v>1113</v>
      </c>
      <c r="B1800" s="6" t="s">
        <v>665</v>
      </c>
      <c r="C1800" s="62" t="s">
        <v>23</v>
      </c>
      <c r="D1800" s="36">
        <v>1</v>
      </c>
      <c r="E1800" s="118">
        <v>216</v>
      </c>
      <c r="F1800" s="128">
        <v>227</v>
      </c>
      <c r="G1800" s="154">
        <v>229.27</v>
      </c>
      <c r="H1800" s="31">
        <f t="shared" si="494"/>
        <v>224.09</v>
      </c>
      <c r="I1800" s="32">
        <f t="shared" si="495"/>
        <v>7.0974854702211294</v>
      </c>
      <c r="J1800" s="32">
        <f t="shared" si="496"/>
        <v>3.1672477443085949</v>
      </c>
      <c r="K1800" s="33">
        <f t="shared" si="497"/>
        <v>224.09</v>
      </c>
      <c r="L1800" s="33">
        <f t="shared" si="498"/>
        <v>224.09</v>
      </c>
      <c r="M1800" s="33">
        <f t="shared" si="499"/>
        <v>224.09</v>
      </c>
      <c r="N1800" s="33">
        <f t="shared" si="500"/>
        <v>224.09</v>
      </c>
      <c r="O1800" s="50">
        <f t="shared" si="470"/>
        <v>216</v>
      </c>
      <c r="P1800" s="50">
        <f t="shared" si="471"/>
        <v>227</v>
      </c>
      <c r="Q1800" s="50">
        <f t="shared" si="472"/>
        <v>229.27</v>
      </c>
    </row>
    <row r="1801" spans="1:17" ht="27" customHeight="1" thickBot="1" x14ac:dyDescent="0.3">
      <c r="A1801" s="69">
        <v>1114</v>
      </c>
      <c r="B1801" s="6" t="s">
        <v>664</v>
      </c>
      <c r="C1801" s="62" t="s">
        <v>23</v>
      </c>
      <c r="D1801" s="36">
        <v>1</v>
      </c>
      <c r="E1801" s="118">
        <v>216</v>
      </c>
      <c r="F1801" s="128">
        <v>227</v>
      </c>
      <c r="G1801" s="154">
        <v>229.27</v>
      </c>
      <c r="H1801" s="31">
        <f t="shared" si="494"/>
        <v>224.09</v>
      </c>
      <c r="I1801" s="32">
        <f t="shared" si="495"/>
        <v>7.0974854702211294</v>
      </c>
      <c r="J1801" s="32">
        <f t="shared" si="496"/>
        <v>3.1672477443085949</v>
      </c>
      <c r="K1801" s="33">
        <f t="shared" si="497"/>
        <v>224.09</v>
      </c>
      <c r="L1801" s="33">
        <f t="shared" si="498"/>
        <v>224.09</v>
      </c>
      <c r="M1801" s="33">
        <f t="shared" si="499"/>
        <v>224.09</v>
      </c>
      <c r="N1801" s="33">
        <f t="shared" si="500"/>
        <v>224.09</v>
      </c>
      <c r="O1801" s="50">
        <f t="shared" si="470"/>
        <v>216</v>
      </c>
      <c r="P1801" s="50">
        <f t="shared" si="471"/>
        <v>227</v>
      </c>
      <c r="Q1801" s="50">
        <f t="shared" si="472"/>
        <v>229.27</v>
      </c>
    </row>
    <row r="1802" spans="1:17" ht="30.75" thickBot="1" x14ac:dyDescent="0.3">
      <c r="A1802" s="69">
        <v>1115</v>
      </c>
      <c r="B1802" s="6" t="s">
        <v>665</v>
      </c>
      <c r="C1802" s="62" t="s">
        <v>23</v>
      </c>
      <c r="D1802" s="36">
        <v>1</v>
      </c>
      <c r="E1802" s="118">
        <v>27089</v>
      </c>
      <c r="F1802" s="128">
        <v>28525</v>
      </c>
      <c r="G1802" s="154">
        <v>28810.25</v>
      </c>
      <c r="H1802" s="31">
        <f t="shared" si="494"/>
        <v>28141.416666666668</v>
      </c>
      <c r="I1802" s="32">
        <f t="shared" si="495"/>
        <v>922.51152883491557</v>
      </c>
      <c r="J1802" s="32">
        <f t="shared" si="496"/>
        <v>3.2781275362289231</v>
      </c>
      <c r="K1802" s="33">
        <f t="shared" si="497"/>
        <v>28141.416666666668</v>
      </c>
      <c r="L1802" s="33">
        <f t="shared" si="498"/>
        <v>28141.416666666668</v>
      </c>
      <c r="M1802" s="33">
        <f t="shared" si="499"/>
        <v>28141.42</v>
      </c>
      <c r="N1802" s="33">
        <f t="shared" si="500"/>
        <v>28141.42</v>
      </c>
      <c r="O1802" s="50">
        <f t="shared" si="470"/>
        <v>27089</v>
      </c>
      <c r="P1802" s="50">
        <f t="shared" si="471"/>
        <v>28525</v>
      </c>
      <c r="Q1802" s="50">
        <f t="shared" si="472"/>
        <v>28810.25</v>
      </c>
    </row>
    <row r="1803" spans="1:17" ht="30.75" customHeight="1" thickBot="1" x14ac:dyDescent="0.3">
      <c r="A1803" s="69">
        <v>1116</v>
      </c>
      <c r="B1803" s="6" t="s">
        <v>664</v>
      </c>
      <c r="C1803" s="62" t="s">
        <v>23</v>
      </c>
      <c r="D1803" s="36">
        <v>1</v>
      </c>
      <c r="E1803" s="118">
        <v>7447</v>
      </c>
      <c r="F1803" s="128">
        <v>7842</v>
      </c>
      <c r="G1803" s="154">
        <v>7920.42</v>
      </c>
      <c r="H1803" s="31">
        <f t="shared" si="494"/>
        <v>7736.4733333333324</v>
      </c>
      <c r="I1803" s="32">
        <f t="shared" si="495"/>
        <v>253.73910249177865</v>
      </c>
      <c r="J1803" s="32">
        <f t="shared" si="496"/>
        <v>3.2797773812328614</v>
      </c>
      <c r="K1803" s="33">
        <f t="shared" si="497"/>
        <v>7736.4733333333324</v>
      </c>
      <c r="L1803" s="33">
        <f t="shared" si="498"/>
        <v>7736.4733333333324</v>
      </c>
      <c r="M1803" s="33">
        <f t="shared" si="499"/>
        <v>7736.47</v>
      </c>
      <c r="N1803" s="33">
        <f t="shared" si="500"/>
        <v>7736.47</v>
      </c>
      <c r="O1803" s="50">
        <f t="shared" si="470"/>
        <v>7447</v>
      </c>
      <c r="P1803" s="50">
        <f t="shared" si="471"/>
        <v>7842</v>
      </c>
      <c r="Q1803" s="50">
        <f t="shared" si="472"/>
        <v>7920.42</v>
      </c>
    </row>
    <row r="1804" spans="1:17" ht="30.75" thickBot="1" x14ac:dyDescent="0.3">
      <c r="A1804" s="69">
        <v>1117</v>
      </c>
      <c r="B1804" s="6" t="s">
        <v>665</v>
      </c>
      <c r="C1804" s="62" t="s">
        <v>23</v>
      </c>
      <c r="D1804" s="36">
        <v>1</v>
      </c>
      <c r="E1804" s="118">
        <v>29561</v>
      </c>
      <c r="F1804" s="128">
        <v>31128</v>
      </c>
      <c r="G1804" s="154">
        <v>31439.279999999999</v>
      </c>
      <c r="H1804" s="31">
        <f t="shared" si="494"/>
        <v>30709.426666666666</v>
      </c>
      <c r="I1804" s="32">
        <f t="shared" si="495"/>
        <v>1006.6710814031227</v>
      </c>
      <c r="J1804" s="32">
        <f t="shared" si="496"/>
        <v>3.2780523463689626</v>
      </c>
      <c r="K1804" s="33">
        <f t="shared" si="497"/>
        <v>30709.426666666666</v>
      </c>
      <c r="L1804" s="33">
        <f t="shared" si="498"/>
        <v>30709.426666666666</v>
      </c>
      <c r="M1804" s="33">
        <f t="shared" si="499"/>
        <v>30709.43</v>
      </c>
      <c r="N1804" s="33">
        <f t="shared" si="500"/>
        <v>30709.43</v>
      </c>
      <c r="O1804" s="50">
        <f t="shared" ref="O1804:O1867" si="501">E1804*D1804</f>
        <v>29561</v>
      </c>
      <c r="P1804" s="50">
        <f t="shared" ref="P1804:P1867" si="502">F1804*D1804</f>
        <v>31128</v>
      </c>
      <c r="Q1804" s="50">
        <f t="shared" ref="Q1804:Q1867" si="503">G1804*D1804</f>
        <v>31439.279999999999</v>
      </c>
    </row>
    <row r="1805" spans="1:17" ht="33.75" customHeight="1" thickBot="1" x14ac:dyDescent="0.3">
      <c r="A1805" s="69">
        <v>1118</v>
      </c>
      <c r="B1805" s="6" t="s">
        <v>664</v>
      </c>
      <c r="C1805" s="62" t="s">
        <v>23</v>
      </c>
      <c r="D1805" s="36">
        <v>1</v>
      </c>
      <c r="E1805" s="118">
        <v>2627</v>
      </c>
      <c r="F1805" s="128">
        <v>2766</v>
      </c>
      <c r="G1805" s="154">
        <v>2793.66</v>
      </c>
      <c r="H1805" s="31">
        <f t="shared" si="494"/>
        <v>2728.8866666666668</v>
      </c>
      <c r="I1805" s="32">
        <f t="shared" si="495"/>
        <v>89.313708540925134</v>
      </c>
      <c r="J1805" s="32">
        <f t="shared" si="496"/>
        <v>3.2728991508475422</v>
      </c>
      <c r="K1805" s="33">
        <f t="shared" si="497"/>
        <v>2728.8866666666668</v>
      </c>
      <c r="L1805" s="33">
        <f t="shared" si="498"/>
        <v>2728.8866666666668</v>
      </c>
      <c r="M1805" s="33">
        <f t="shared" si="499"/>
        <v>2728.89</v>
      </c>
      <c r="N1805" s="33">
        <f t="shared" si="500"/>
        <v>2728.89</v>
      </c>
      <c r="O1805" s="50">
        <f t="shared" si="501"/>
        <v>2627</v>
      </c>
      <c r="P1805" s="50">
        <f t="shared" si="502"/>
        <v>2766</v>
      </c>
      <c r="Q1805" s="50">
        <f t="shared" si="503"/>
        <v>2793.66</v>
      </c>
    </row>
    <row r="1806" spans="1:17" ht="30.75" thickBot="1" x14ac:dyDescent="0.3">
      <c r="A1806" s="69">
        <v>1119</v>
      </c>
      <c r="B1806" s="6" t="s">
        <v>665</v>
      </c>
      <c r="C1806" s="62" t="s">
        <v>23</v>
      </c>
      <c r="D1806" s="36">
        <v>1</v>
      </c>
      <c r="E1806" s="118">
        <v>2627</v>
      </c>
      <c r="F1806" s="128">
        <v>2766</v>
      </c>
      <c r="G1806" s="154">
        <v>2793.66</v>
      </c>
      <c r="H1806" s="31">
        <f t="shared" si="494"/>
        <v>2728.8866666666668</v>
      </c>
      <c r="I1806" s="32">
        <f t="shared" si="495"/>
        <v>89.313708540925134</v>
      </c>
      <c r="J1806" s="32">
        <f t="shared" si="496"/>
        <v>3.2728991508475422</v>
      </c>
      <c r="K1806" s="33">
        <f t="shared" si="497"/>
        <v>2728.8866666666668</v>
      </c>
      <c r="L1806" s="33">
        <f t="shared" si="498"/>
        <v>2728.8866666666668</v>
      </c>
      <c r="M1806" s="33">
        <f t="shared" si="499"/>
        <v>2728.89</v>
      </c>
      <c r="N1806" s="33">
        <f t="shared" si="500"/>
        <v>2728.89</v>
      </c>
      <c r="O1806" s="50">
        <f t="shared" si="501"/>
        <v>2627</v>
      </c>
      <c r="P1806" s="50">
        <f t="shared" si="502"/>
        <v>2766</v>
      </c>
      <c r="Q1806" s="50">
        <f t="shared" si="503"/>
        <v>2793.66</v>
      </c>
    </row>
    <row r="1807" spans="1:17" ht="29.25" customHeight="1" thickBot="1" x14ac:dyDescent="0.3">
      <c r="A1807" s="69">
        <v>1120</v>
      </c>
      <c r="B1807" s="6" t="s">
        <v>664</v>
      </c>
      <c r="C1807" s="62" t="s">
        <v>23</v>
      </c>
      <c r="D1807" s="36">
        <v>1</v>
      </c>
      <c r="E1807" s="118">
        <v>2627</v>
      </c>
      <c r="F1807" s="128">
        <v>2766</v>
      </c>
      <c r="G1807" s="154">
        <v>2793.66</v>
      </c>
      <c r="H1807" s="31">
        <f t="shared" si="494"/>
        <v>2728.8866666666668</v>
      </c>
      <c r="I1807" s="32">
        <f t="shared" si="495"/>
        <v>89.313708540925134</v>
      </c>
      <c r="J1807" s="32">
        <f t="shared" si="496"/>
        <v>3.2728991508475422</v>
      </c>
      <c r="K1807" s="33">
        <f t="shared" si="497"/>
        <v>2728.8866666666668</v>
      </c>
      <c r="L1807" s="33">
        <f t="shared" si="498"/>
        <v>2728.8866666666668</v>
      </c>
      <c r="M1807" s="33">
        <f t="shared" si="499"/>
        <v>2728.89</v>
      </c>
      <c r="N1807" s="33">
        <f t="shared" si="500"/>
        <v>2728.89</v>
      </c>
      <c r="O1807" s="50">
        <f t="shared" si="501"/>
        <v>2627</v>
      </c>
      <c r="P1807" s="50">
        <f t="shared" si="502"/>
        <v>2766</v>
      </c>
      <c r="Q1807" s="50">
        <f t="shared" si="503"/>
        <v>2793.66</v>
      </c>
    </row>
    <row r="1808" spans="1:17" ht="30.75" thickBot="1" x14ac:dyDescent="0.3">
      <c r="A1808" s="69">
        <v>1121</v>
      </c>
      <c r="B1808" s="6" t="s">
        <v>665</v>
      </c>
      <c r="C1808" s="62" t="s">
        <v>23</v>
      </c>
      <c r="D1808" s="36">
        <v>1</v>
      </c>
      <c r="E1808" s="118">
        <v>11536</v>
      </c>
      <c r="F1808" s="128">
        <v>12147</v>
      </c>
      <c r="G1808" s="154">
        <v>12268.47</v>
      </c>
      <c r="H1808" s="31">
        <f t="shared" si="494"/>
        <v>11983.823333333334</v>
      </c>
      <c r="I1808" s="32">
        <f t="shared" si="495"/>
        <v>392.55323668686412</v>
      </c>
      <c r="J1808" s="32">
        <f t="shared" si="496"/>
        <v>3.2756927882520306</v>
      </c>
      <c r="K1808" s="33">
        <f t="shared" si="497"/>
        <v>11983.823333333334</v>
      </c>
      <c r="L1808" s="33">
        <f t="shared" si="498"/>
        <v>11983.823333333334</v>
      </c>
      <c r="M1808" s="33">
        <f t="shared" si="499"/>
        <v>11983.82</v>
      </c>
      <c r="N1808" s="33">
        <f t="shared" si="500"/>
        <v>11983.82</v>
      </c>
      <c r="O1808" s="50">
        <f t="shared" si="501"/>
        <v>11536</v>
      </c>
      <c r="P1808" s="50">
        <f t="shared" si="502"/>
        <v>12147</v>
      </c>
      <c r="Q1808" s="50">
        <f t="shared" si="503"/>
        <v>12268.47</v>
      </c>
    </row>
    <row r="1809" spans="1:17" ht="27" customHeight="1" thickBot="1" x14ac:dyDescent="0.3">
      <c r="A1809" s="69">
        <v>1122</v>
      </c>
      <c r="B1809" s="6" t="s">
        <v>664</v>
      </c>
      <c r="C1809" s="62" t="s">
        <v>23</v>
      </c>
      <c r="D1809" s="36">
        <v>1</v>
      </c>
      <c r="E1809" s="118">
        <v>13802</v>
      </c>
      <c r="F1809" s="128">
        <v>14534</v>
      </c>
      <c r="G1809" s="154">
        <v>14679.34</v>
      </c>
      <c r="H1809" s="31">
        <f t="shared" si="494"/>
        <v>14338.446666666665</v>
      </c>
      <c r="I1809" s="32">
        <f t="shared" si="495"/>
        <v>470.22568893387074</v>
      </c>
      <c r="J1809" s="32">
        <f t="shared" si="496"/>
        <v>3.2794744079707665</v>
      </c>
      <c r="K1809" s="33">
        <f t="shared" si="497"/>
        <v>14338.446666666665</v>
      </c>
      <c r="L1809" s="33">
        <f t="shared" si="498"/>
        <v>14338.446666666665</v>
      </c>
      <c r="M1809" s="33">
        <f t="shared" si="499"/>
        <v>14338.45</v>
      </c>
      <c r="N1809" s="33">
        <f t="shared" si="500"/>
        <v>14338.45</v>
      </c>
      <c r="O1809" s="50">
        <f t="shared" si="501"/>
        <v>13802</v>
      </c>
      <c r="P1809" s="50">
        <f t="shared" si="502"/>
        <v>14534</v>
      </c>
      <c r="Q1809" s="50">
        <f t="shared" si="503"/>
        <v>14679.34</v>
      </c>
    </row>
    <row r="1810" spans="1:17" ht="30.75" thickBot="1" x14ac:dyDescent="0.3">
      <c r="A1810" s="69">
        <v>1123</v>
      </c>
      <c r="B1810" s="6" t="s">
        <v>665</v>
      </c>
      <c r="C1810" s="62" t="s">
        <v>23</v>
      </c>
      <c r="D1810" s="36">
        <v>1</v>
      </c>
      <c r="E1810" s="118">
        <v>1391</v>
      </c>
      <c r="F1810" s="128">
        <v>1465</v>
      </c>
      <c r="G1810" s="154">
        <v>1479.65</v>
      </c>
      <c r="H1810" s="31">
        <f t="shared" si="494"/>
        <v>1445.2166666666665</v>
      </c>
      <c r="I1810" s="32">
        <f t="shared" si="495"/>
        <v>47.520951519654325</v>
      </c>
      <c r="J1810" s="32">
        <f t="shared" si="496"/>
        <v>3.2881541304986097</v>
      </c>
      <c r="K1810" s="33">
        <f t="shared" si="497"/>
        <v>1445.2166666666665</v>
      </c>
      <c r="L1810" s="33">
        <f t="shared" si="498"/>
        <v>1445.2166666666665</v>
      </c>
      <c r="M1810" s="33">
        <f t="shared" si="499"/>
        <v>1445.22</v>
      </c>
      <c r="N1810" s="33">
        <f t="shared" si="500"/>
        <v>1445.22</v>
      </c>
      <c r="O1810" s="50">
        <f t="shared" si="501"/>
        <v>1391</v>
      </c>
      <c r="P1810" s="50">
        <f t="shared" si="502"/>
        <v>1465</v>
      </c>
      <c r="Q1810" s="50">
        <f t="shared" si="503"/>
        <v>1479.65</v>
      </c>
    </row>
    <row r="1811" spans="1:17" ht="33" customHeight="1" thickBot="1" x14ac:dyDescent="0.3">
      <c r="A1811" s="69">
        <v>1124</v>
      </c>
      <c r="B1811" s="6" t="s">
        <v>664</v>
      </c>
      <c r="C1811" s="62" t="s">
        <v>23</v>
      </c>
      <c r="D1811" s="36">
        <v>1</v>
      </c>
      <c r="E1811" s="118">
        <v>191</v>
      </c>
      <c r="F1811" s="128">
        <v>201</v>
      </c>
      <c r="G1811" s="154">
        <v>203.01</v>
      </c>
      <c r="H1811" s="31">
        <f t="shared" si="494"/>
        <v>198.33666666666667</v>
      </c>
      <c r="I1811" s="32">
        <f t="shared" si="495"/>
        <v>6.432731405346666</v>
      </c>
      <c r="J1811" s="32">
        <f t="shared" si="496"/>
        <v>3.2433394759819159</v>
      </c>
      <c r="K1811" s="33">
        <f t="shared" si="497"/>
        <v>198.33666666666667</v>
      </c>
      <c r="L1811" s="33">
        <f t="shared" si="498"/>
        <v>198.33666666666667</v>
      </c>
      <c r="M1811" s="33">
        <f t="shared" si="499"/>
        <v>198.34</v>
      </c>
      <c r="N1811" s="33">
        <f t="shared" si="500"/>
        <v>198.34</v>
      </c>
      <c r="O1811" s="50">
        <f t="shared" si="501"/>
        <v>191</v>
      </c>
      <c r="P1811" s="50">
        <f t="shared" si="502"/>
        <v>201</v>
      </c>
      <c r="Q1811" s="50">
        <f t="shared" si="503"/>
        <v>203.01</v>
      </c>
    </row>
    <row r="1812" spans="1:17" ht="30.75" thickBot="1" x14ac:dyDescent="0.3">
      <c r="A1812" s="69">
        <v>1125</v>
      </c>
      <c r="B1812" s="6" t="s">
        <v>665</v>
      </c>
      <c r="C1812" s="62" t="s">
        <v>23</v>
      </c>
      <c r="D1812" s="36">
        <v>1</v>
      </c>
      <c r="E1812" s="118">
        <v>21</v>
      </c>
      <c r="F1812" s="128">
        <v>22</v>
      </c>
      <c r="G1812" s="154">
        <v>22.22</v>
      </c>
      <c r="H1812" s="31">
        <f t="shared" si="494"/>
        <v>21.74</v>
      </c>
      <c r="I1812" s="32">
        <f t="shared" si="495"/>
        <v>0.65023072828035389</v>
      </c>
      <c r="J1812" s="32">
        <f t="shared" si="496"/>
        <v>2.9909417124211313</v>
      </c>
      <c r="K1812" s="33">
        <f t="shared" si="497"/>
        <v>21.74</v>
      </c>
      <c r="L1812" s="33">
        <f t="shared" si="498"/>
        <v>21.74</v>
      </c>
      <c r="M1812" s="33">
        <f t="shared" si="499"/>
        <v>21.74</v>
      </c>
      <c r="N1812" s="33">
        <f t="shared" si="500"/>
        <v>21.74</v>
      </c>
      <c r="O1812" s="50">
        <f t="shared" si="501"/>
        <v>21</v>
      </c>
      <c r="P1812" s="50">
        <f t="shared" si="502"/>
        <v>22</v>
      </c>
      <c r="Q1812" s="50">
        <f t="shared" si="503"/>
        <v>22.22</v>
      </c>
    </row>
    <row r="1813" spans="1:17" ht="27.75" customHeight="1" thickBot="1" x14ac:dyDescent="0.3">
      <c r="A1813" s="69">
        <v>1126</v>
      </c>
      <c r="B1813" s="6" t="s">
        <v>664</v>
      </c>
      <c r="C1813" s="62" t="s">
        <v>23</v>
      </c>
      <c r="D1813" s="36">
        <v>1</v>
      </c>
      <c r="E1813" s="118">
        <v>139</v>
      </c>
      <c r="F1813" s="128">
        <v>146</v>
      </c>
      <c r="G1813" s="154">
        <v>147.46</v>
      </c>
      <c r="H1813" s="31">
        <f t="shared" ref="H1813:H1828" si="504">AVERAGE(E1813:G1813)</f>
        <v>144.15333333333334</v>
      </c>
      <c r="I1813" s="32">
        <f t="shared" ref="I1813:I1828" si="505">SQRT(VAR(E1813:G1813))</f>
        <v>4.5222265902244834</v>
      </c>
      <c r="J1813" s="32">
        <f t="shared" ref="J1813:J1828" si="506">I1813/H1813*100</f>
        <v>3.1370947071806521</v>
      </c>
      <c r="K1813" s="33">
        <f t="shared" ref="K1813:K1828" si="507">D1813*SUM(E1813:G1813)/COLUMNS(E1813:G1813)</f>
        <v>144.15333333333334</v>
      </c>
      <c r="L1813" s="33">
        <f t="shared" ref="L1813:L1828" si="508">K1813/D1813</f>
        <v>144.15333333333334</v>
      </c>
      <c r="M1813" s="33">
        <f t="shared" ref="M1813:M1828" si="509">ROUND(L1813,2)</f>
        <v>144.15</v>
      </c>
      <c r="N1813" s="33">
        <f t="shared" ref="N1813:N1828" si="510">M1813*D1813</f>
        <v>144.15</v>
      </c>
      <c r="O1813" s="50">
        <f t="shared" si="501"/>
        <v>139</v>
      </c>
      <c r="P1813" s="50">
        <f t="shared" si="502"/>
        <v>146</v>
      </c>
      <c r="Q1813" s="50">
        <f t="shared" si="503"/>
        <v>147.46</v>
      </c>
    </row>
    <row r="1814" spans="1:17" ht="30.75" thickBot="1" x14ac:dyDescent="0.3">
      <c r="A1814" s="69">
        <v>1127</v>
      </c>
      <c r="B1814" s="6" t="s">
        <v>665</v>
      </c>
      <c r="C1814" s="62" t="s">
        <v>23</v>
      </c>
      <c r="D1814" s="36">
        <v>1</v>
      </c>
      <c r="E1814" s="118">
        <v>567</v>
      </c>
      <c r="F1814" s="128">
        <v>597</v>
      </c>
      <c r="G1814" s="154">
        <v>602.97</v>
      </c>
      <c r="H1814" s="31">
        <f t="shared" si="504"/>
        <v>588.99</v>
      </c>
      <c r="I1814" s="32">
        <f t="shared" si="505"/>
        <v>19.276418235761547</v>
      </c>
      <c r="J1814" s="32">
        <f t="shared" si="506"/>
        <v>3.2727921078051487</v>
      </c>
      <c r="K1814" s="33">
        <f t="shared" si="507"/>
        <v>588.99</v>
      </c>
      <c r="L1814" s="33">
        <f t="shared" si="508"/>
        <v>588.99</v>
      </c>
      <c r="M1814" s="33">
        <f t="shared" si="509"/>
        <v>588.99</v>
      </c>
      <c r="N1814" s="33">
        <f t="shared" si="510"/>
        <v>588.99</v>
      </c>
      <c r="O1814" s="50">
        <f t="shared" si="501"/>
        <v>567</v>
      </c>
      <c r="P1814" s="50">
        <f t="shared" si="502"/>
        <v>597</v>
      </c>
      <c r="Q1814" s="50">
        <f t="shared" si="503"/>
        <v>602.97</v>
      </c>
    </row>
    <row r="1815" spans="1:17" ht="33.75" customHeight="1" thickBot="1" x14ac:dyDescent="0.3">
      <c r="A1815" s="69">
        <v>1128</v>
      </c>
      <c r="B1815" s="6" t="s">
        <v>664</v>
      </c>
      <c r="C1815" s="62" t="s">
        <v>23</v>
      </c>
      <c r="D1815" s="36">
        <v>1</v>
      </c>
      <c r="E1815" s="118">
        <v>103</v>
      </c>
      <c r="F1815" s="128">
        <v>108</v>
      </c>
      <c r="G1815" s="154">
        <v>109.08</v>
      </c>
      <c r="H1815" s="31">
        <f t="shared" si="504"/>
        <v>106.69333333333333</v>
      </c>
      <c r="I1815" s="32">
        <f t="shared" si="505"/>
        <v>3.2437837987962959</v>
      </c>
      <c r="J1815" s="32">
        <f t="shared" si="506"/>
        <v>3.0402872395616369</v>
      </c>
      <c r="K1815" s="33">
        <f t="shared" si="507"/>
        <v>106.69333333333333</v>
      </c>
      <c r="L1815" s="33">
        <f t="shared" si="508"/>
        <v>106.69333333333333</v>
      </c>
      <c r="M1815" s="33">
        <f t="shared" si="509"/>
        <v>106.69</v>
      </c>
      <c r="N1815" s="33">
        <f t="shared" si="510"/>
        <v>106.69</v>
      </c>
      <c r="O1815" s="50">
        <f t="shared" si="501"/>
        <v>103</v>
      </c>
      <c r="P1815" s="50">
        <f t="shared" si="502"/>
        <v>108</v>
      </c>
      <c r="Q1815" s="50">
        <f t="shared" si="503"/>
        <v>109.08</v>
      </c>
    </row>
    <row r="1816" spans="1:17" ht="30.75" thickBot="1" x14ac:dyDescent="0.3">
      <c r="A1816" s="69">
        <v>1129</v>
      </c>
      <c r="B1816" s="6" t="s">
        <v>665</v>
      </c>
      <c r="C1816" s="62" t="s">
        <v>23</v>
      </c>
      <c r="D1816" s="36">
        <v>1</v>
      </c>
      <c r="E1816" s="118">
        <v>1390</v>
      </c>
      <c r="F1816" s="128">
        <v>1464</v>
      </c>
      <c r="G1816" s="154">
        <v>1478.64</v>
      </c>
      <c r="H1816" s="31">
        <f t="shared" si="504"/>
        <v>1444.2133333333334</v>
      </c>
      <c r="I1816" s="32">
        <f t="shared" si="505"/>
        <v>47.51732876891689</v>
      </c>
      <c r="J1816" s="32">
        <f t="shared" si="506"/>
        <v>3.2901876524878748</v>
      </c>
      <c r="K1816" s="33">
        <f t="shared" si="507"/>
        <v>1444.2133333333334</v>
      </c>
      <c r="L1816" s="33">
        <f t="shared" si="508"/>
        <v>1444.2133333333334</v>
      </c>
      <c r="M1816" s="33">
        <f t="shared" si="509"/>
        <v>1444.21</v>
      </c>
      <c r="N1816" s="33">
        <f t="shared" si="510"/>
        <v>1444.21</v>
      </c>
      <c r="O1816" s="50">
        <f t="shared" si="501"/>
        <v>1390</v>
      </c>
      <c r="P1816" s="50">
        <f t="shared" si="502"/>
        <v>1464</v>
      </c>
      <c r="Q1816" s="50">
        <f t="shared" si="503"/>
        <v>1478.64</v>
      </c>
    </row>
    <row r="1817" spans="1:17" ht="31.5" customHeight="1" thickBot="1" x14ac:dyDescent="0.3">
      <c r="A1817" s="69">
        <v>1130</v>
      </c>
      <c r="B1817" s="6" t="s">
        <v>664</v>
      </c>
      <c r="C1817" s="62" t="s">
        <v>23</v>
      </c>
      <c r="D1817" s="36">
        <v>1</v>
      </c>
      <c r="E1817" s="118">
        <v>1320</v>
      </c>
      <c r="F1817" s="128">
        <v>1390</v>
      </c>
      <c r="G1817" s="154">
        <v>1403.9</v>
      </c>
      <c r="H1817" s="31">
        <f t="shared" si="504"/>
        <v>1371.3</v>
      </c>
      <c r="I1817" s="32">
        <f t="shared" si="505"/>
        <v>44.967432659648281</v>
      </c>
      <c r="J1817" s="32">
        <f t="shared" si="506"/>
        <v>3.2791827214794926</v>
      </c>
      <c r="K1817" s="33">
        <f t="shared" si="507"/>
        <v>1371.3</v>
      </c>
      <c r="L1817" s="33">
        <f t="shared" si="508"/>
        <v>1371.3</v>
      </c>
      <c r="M1817" s="33">
        <f t="shared" si="509"/>
        <v>1371.3</v>
      </c>
      <c r="N1817" s="33">
        <f t="shared" si="510"/>
        <v>1371.3</v>
      </c>
      <c r="O1817" s="50">
        <f t="shared" si="501"/>
        <v>1320</v>
      </c>
      <c r="P1817" s="50">
        <f t="shared" si="502"/>
        <v>1390</v>
      </c>
      <c r="Q1817" s="50">
        <f t="shared" si="503"/>
        <v>1403.9</v>
      </c>
    </row>
    <row r="1818" spans="1:17" ht="30.75" thickBot="1" x14ac:dyDescent="0.3">
      <c r="A1818" s="69">
        <v>1131</v>
      </c>
      <c r="B1818" s="6" t="s">
        <v>665</v>
      </c>
      <c r="C1818" s="62" t="s">
        <v>23</v>
      </c>
      <c r="D1818" s="36">
        <v>1</v>
      </c>
      <c r="E1818" s="118">
        <v>1390</v>
      </c>
      <c r="F1818" s="128">
        <v>1464</v>
      </c>
      <c r="G1818" s="154">
        <v>1478.64</v>
      </c>
      <c r="H1818" s="31">
        <f t="shared" si="504"/>
        <v>1444.2133333333334</v>
      </c>
      <c r="I1818" s="32">
        <f t="shared" si="505"/>
        <v>47.51732876891689</v>
      </c>
      <c r="J1818" s="32">
        <f t="shared" si="506"/>
        <v>3.2901876524878748</v>
      </c>
      <c r="K1818" s="33">
        <f t="shared" si="507"/>
        <v>1444.2133333333334</v>
      </c>
      <c r="L1818" s="33">
        <f t="shared" si="508"/>
        <v>1444.2133333333334</v>
      </c>
      <c r="M1818" s="33">
        <f t="shared" si="509"/>
        <v>1444.21</v>
      </c>
      <c r="N1818" s="33">
        <f t="shared" si="510"/>
        <v>1444.21</v>
      </c>
      <c r="O1818" s="50">
        <f t="shared" si="501"/>
        <v>1390</v>
      </c>
      <c r="P1818" s="50">
        <f t="shared" si="502"/>
        <v>1464</v>
      </c>
      <c r="Q1818" s="50">
        <f t="shared" si="503"/>
        <v>1478.64</v>
      </c>
    </row>
    <row r="1819" spans="1:17" ht="29.25" customHeight="1" thickBot="1" x14ac:dyDescent="0.3">
      <c r="A1819" s="69">
        <v>1132</v>
      </c>
      <c r="B1819" s="6" t="s">
        <v>664</v>
      </c>
      <c r="C1819" s="62" t="s">
        <v>23</v>
      </c>
      <c r="D1819" s="36">
        <v>1</v>
      </c>
      <c r="E1819" s="118">
        <v>1590</v>
      </c>
      <c r="F1819" s="128">
        <v>1674</v>
      </c>
      <c r="G1819" s="154">
        <v>1690.74</v>
      </c>
      <c r="H1819" s="31">
        <f t="shared" si="504"/>
        <v>1651.58</v>
      </c>
      <c r="I1819" s="32">
        <f t="shared" si="505"/>
        <v>53.982674998558565</v>
      </c>
      <c r="J1819" s="32">
        <f t="shared" si="506"/>
        <v>3.268547390895904</v>
      </c>
      <c r="K1819" s="33">
        <f t="shared" si="507"/>
        <v>1651.58</v>
      </c>
      <c r="L1819" s="33">
        <f t="shared" si="508"/>
        <v>1651.58</v>
      </c>
      <c r="M1819" s="33">
        <f t="shared" si="509"/>
        <v>1651.58</v>
      </c>
      <c r="N1819" s="33">
        <f t="shared" si="510"/>
        <v>1651.58</v>
      </c>
      <c r="O1819" s="50">
        <f t="shared" si="501"/>
        <v>1590</v>
      </c>
      <c r="P1819" s="50">
        <f t="shared" si="502"/>
        <v>1674</v>
      </c>
      <c r="Q1819" s="50">
        <f t="shared" si="503"/>
        <v>1690.74</v>
      </c>
    </row>
    <row r="1820" spans="1:17" ht="30.75" thickBot="1" x14ac:dyDescent="0.3">
      <c r="A1820" s="69">
        <v>1133</v>
      </c>
      <c r="B1820" s="6" t="s">
        <v>665</v>
      </c>
      <c r="C1820" s="62" t="s">
        <v>23</v>
      </c>
      <c r="D1820" s="36">
        <v>1</v>
      </c>
      <c r="E1820" s="118">
        <v>773</v>
      </c>
      <c r="F1820" s="128">
        <v>814</v>
      </c>
      <c r="G1820" s="154">
        <v>822.14</v>
      </c>
      <c r="H1820" s="31">
        <f t="shared" si="504"/>
        <v>803.04666666666662</v>
      </c>
      <c r="I1820" s="32">
        <f t="shared" si="505"/>
        <v>26.337549873390522</v>
      </c>
      <c r="J1820" s="32">
        <f t="shared" si="506"/>
        <v>3.2797035298974562</v>
      </c>
      <c r="K1820" s="33">
        <f t="shared" si="507"/>
        <v>803.04666666666662</v>
      </c>
      <c r="L1820" s="33">
        <f t="shared" si="508"/>
        <v>803.04666666666662</v>
      </c>
      <c r="M1820" s="33">
        <f t="shared" si="509"/>
        <v>803.05</v>
      </c>
      <c r="N1820" s="33">
        <f t="shared" si="510"/>
        <v>803.05</v>
      </c>
      <c r="O1820" s="50">
        <f t="shared" si="501"/>
        <v>773</v>
      </c>
      <c r="P1820" s="50">
        <f t="shared" si="502"/>
        <v>814</v>
      </c>
      <c r="Q1820" s="50">
        <f t="shared" si="503"/>
        <v>822.14</v>
      </c>
    </row>
    <row r="1821" spans="1:17" ht="33.75" customHeight="1" thickBot="1" x14ac:dyDescent="0.3">
      <c r="A1821" s="69">
        <v>1134</v>
      </c>
      <c r="B1821" s="6" t="s">
        <v>664</v>
      </c>
      <c r="C1821" s="62" t="s">
        <v>23</v>
      </c>
      <c r="D1821" s="36">
        <v>1</v>
      </c>
      <c r="E1821" s="118">
        <v>670</v>
      </c>
      <c r="F1821" s="128">
        <v>706</v>
      </c>
      <c r="G1821" s="154">
        <v>713.06000000000006</v>
      </c>
      <c r="H1821" s="31">
        <f t="shared" si="504"/>
        <v>696.35333333333335</v>
      </c>
      <c r="I1821" s="32">
        <f t="shared" si="505"/>
        <v>23.094036748332552</v>
      </c>
      <c r="J1821" s="32">
        <f t="shared" si="506"/>
        <v>3.3164251024383051</v>
      </c>
      <c r="K1821" s="33">
        <f t="shared" si="507"/>
        <v>696.35333333333335</v>
      </c>
      <c r="L1821" s="33">
        <f t="shared" si="508"/>
        <v>696.35333333333335</v>
      </c>
      <c r="M1821" s="33">
        <f t="shared" si="509"/>
        <v>696.35</v>
      </c>
      <c r="N1821" s="33">
        <f t="shared" si="510"/>
        <v>696.35</v>
      </c>
      <c r="O1821" s="50">
        <f t="shared" si="501"/>
        <v>670</v>
      </c>
      <c r="P1821" s="50">
        <f t="shared" si="502"/>
        <v>706</v>
      </c>
      <c r="Q1821" s="50">
        <f t="shared" si="503"/>
        <v>713.06000000000006</v>
      </c>
    </row>
    <row r="1822" spans="1:17" ht="30.75" thickBot="1" x14ac:dyDescent="0.3">
      <c r="A1822" s="69">
        <v>1135</v>
      </c>
      <c r="B1822" s="6" t="s">
        <v>665</v>
      </c>
      <c r="C1822" s="62" t="s">
        <v>23</v>
      </c>
      <c r="D1822" s="36">
        <v>1</v>
      </c>
      <c r="E1822" s="118">
        <v>824</v>
      </c>
      <c r="F1822" s="128">
        <v>868</v>
      </c>
      <c r="G1822" s="154">
        <v>876.68000000000006</v>
      </c>
      <c r="H1822" s="31">
        <f t="shared" si="504"/>
        <v>856.2266666666668</v>
      </c>
      <c r="I1822" s="32">
        <f t="shared" si="505"/>
        <v>28.244541655571872</v>
      </c>
      <c r="J1822" s="32">
        <f t="shared" si="506"/>
        <v>3.2987224943050752</v>
      </c>
      <c r="K1822" s="33">
        <f t="shared" si="507"/>
        <v>856.2266666666668</v>
      </c>
      <c r="L1822" s="33">
        <f t="shared" si="508"/>
        <v>856.2266666666668</v>
      </c>
      <c r="M1822" s="33">
        <f t="shared" si="509"/>
        <v>856.23</v>
      </c>
      <c r="N1822" s="33">
        <f t="shared" si="510"/>
        <v>856.23</v>
      </c>
      <c r="O1822" s="50">
        <f t="shared" si="501"/>
        <v>824</v>
      </c>
      <c r="P1822" s="50">
        <f t="shared" si="502"/>
        <v>868</v>
      </c>
      <c r="Q1822" s="50">
        <f t="shared" si="503"/>
        <v>876.68000000000006</v>
      </c>
    </row>
    <row r="1823" spans="1:17" ht="28.5" customHeight="1" thickBot="1" x14ac:dyDescent="0.3">
      <c r="A1823" s="69">
        <v>1136</v>
      </c>
      <c r="B1823" s="6" t="s">
        <v>664</v>
      </c>
      <c r="C1823" s="62" t="s">
        <v>23</v>
      </c>
      <c r="D1823" s="36">
        <v>1</v>
      </c>
      <c r="E1823" s="118">
        <v>1730</v>
      </c>
      <c r="F1823" s="128">
        <v>1822</v>
      </c>
      <c r="G1823" s="154">
        <v>1840.22</v>
      </c>
      <c r="H1823" s="31">
        <f t="shared" si="504"/>
        <v>1797.4066666666668</v>
      </c>
      <c r="I1823" s="32">
        <f t="shared" si="505"/>
        <v>59.082451991545966</v>
      </c>
      <c r="J1823" s="32">
        <f t="shared" si="506"/>
        <v>3.2870942946437256</v>
      </c>
      <c r="K1823" s="33">
        <f t="shared" si="507"/>
        <v>1797.4066666666668</v>
      </c>
      <c r="L1823" s="33">
        <f t="shared" si="508"/>
        <v>1797.4066666666668</v>
      </c>
      <c r="M1823" s="33">
        <f t="shared" si="509"/>
        <v>1797.41</v>
      </c>
      <c r="N1823" s="33">
        <f t="shared" si="510"/>
        <v>1797.41</v>
      </c>
      <c r="O1823" s="50">
        <f t="shared" si="501"/>
        <v>1730</v>
      </c>
      <c r="P1823" s="50">
        <f t="shared" si="502"/>
        <v>1822</v>
      </c>
      <c r="Q1823" s="50">
        <f t="shared" si="503"/>
        <v>1840.22</v>
      </c>
    </row>
    <row r="1824" spans="1:17" ht="30.75" thickBot="1" x14ac:dyDescent="0.3">
      <c r="A1824" s="69">
        <v>1137</v>
      </c>
      <c r="B1824" s="6" t="s">
        <v>665</v>
      </c>
      <c r="C1824" s="62" t="s">
        <v>23</v>
      </c>
      <c r="D1824" s="36">
        <v>1</v>
      </c>
      <c r="E1824" s="118">
        <v>927</v>
      </c>
      <c r="F1824" s="128">
        <v>976</v>
      </c>
      <c r="G1824" s="154">
        <v>985.76</v>
      </c>
      <c r="H1824" s="31">
        <f t="shared" si="504"/>
        <v>962.92000000000007</v>
      </c>
      <c r="I1824" s="32">
        <f t="shared" si="505"/>
        <v>31.48808028445049</v>
      </c>
      <c r="J1824" s="32">
        <f t="shared" si="506"/>
        <v>3.2700619246095712</v>
      </c>
      <c r="K1824" s="33">
        <f t="shared" si="507"/>
        <v>962.92000000000007</v>
      </c>
      <c r="L1824" s="33">
        <f t="shared" si="508"/>
        <v>962.92000000000007</v>
      </c>
      <c r="M1824" s="33">
        <f t="shared" si="509"/>
        <v>962.92</v>
      </c>
      <c r="N1824" s="33">
        <f t="shared" si="510"/>
        <v>962.92</v>
      </c>
      <c r="O1824" s="50">
        <f t="shared" si="501"/>
        <v>927</v>
      </c>
      <c r="P1824" s="50">
        <f t="shared" si="502"/>
        <v>976</v>
      </c>
      <c r="Q1824" s="50">
        <f t="shared" si="503"/>
        <v>985.76</v>
      </c>
    </row>
    <row r="1825" spans="1:20" ht="33" customHeight="1" thickBot="1" x14ac:dyDescent="0.3">
      <c r="A1825" s="69">
        <v>1138</v>
      </c>
      <c r="B1825" s="6" t="s">
        <v>664</v>
      </c>
      <c r="C1825" s="62" t="s">
        <v>23</v>
      </c>
      <c r="D1825" s="36">
        <v>1</v>
      </c>
      <c r="E1825" s="118">
        <v>216</v>
      </c>
      <c r="F1825" s="128">
        <v>227</v>
      </c>
      <c r="G1825" s="154">
        <v>229.27</v>
      </c>
      <c r="H1825" s="31">
        <f t="shared" si="504"/>
        <v>224.09</v>
      </c>
      <c r="I1825" s="32">
        <f t="shared" si="505"/>
        <v>7.0974854702211294</v>
      </c>
      <c r="J1825" s="32">
        <f t="shared" si="506"/>
        <v>3.1672477443085949</v>
      </c>
      <c r="K1825" s="33">
        <f t="shared" si="507"/>
        <v>224.09</v>
      </c>
      <c r="L1825" s="33">
        <f t="shared" si="508"/>
        <v>224.09</v>
      </c>
      <c r="M1825" s="33">
        <f t="shared" si="509"/>
        <v>224.09</v>
      </c>
      <c r="N1825" s="33">
        <f t="shared" si="510"/>
        <v>224.09</v>
      </c>
      <c r="O1825" s="50">
        <f t="shared" si="501"/>
        <v>216</v>
      </c>
      <c r="P1825" s="50">
        <f t="shared" si="502"/>
        <v>227</v>
      </c>
      <c r="Q1825" s="50">
        <f t="shared" si="503"/>
        <v>229.27</v>
      </c>
    </row>
    <row r="1826" spans="1:20" ht="30.75" thickBot="1" x14ac:dyDescent="0.3">
      <c r="A1826" s="69">
        <v>1139</v>
      </c>
      <c r="B1826" s="6" t="s">
        <v>665</v>
      </c>
      <c r="C1826" s="62" t="s">
        <v>23</v>
      </c>
      <c r="D1826" s="36">
        <v>1</v>
      </c>
      <c r="E1826" s="118">
        <v>82</v>
      </c>
      <c r="F1826" s="128">
        <v>86</v>
      </c>
      <c r="G1826" s="154">
        <v>86.86</v>
      </c>
      <c r="H1826" s="31">
        <f t="shared" si="504"/>
        <v>84.953333333333333</v>
      </c>
      <c r="I1826" s="32">
        <f t="shared" si="505"/>
        <v>2.5935561172516266</v>
      </c>
      <c r="J1826" s="32">
        <f t="shared" si="506"/>
        <v>3.0529186030584947</v>
      </c>
      <c r="K1826" s="33">
        <f t="shared" si="507"/>
        <v>84.953333333333333</v>
      </c>
      <c r="L1826" s="33">
        <f t="shared" si="508"/>
        <v>84.953333333333333</v>
      </c>
      <c r="M1826" s="33">
        <f t="shared" si="509"/>
        <v>84.95</v>
      </c>
      <c r="N1826" s="33">
        <f t="shared" si="510"/>
        <v>84.95</v>
      </c>
      <c r="O1826" s="50">
        <f t="shared" si="501"/>
        <v>82</v>
      </c>
      <c r="P1826" s="50">
        <f t="shared" si="502"/>
        <v>86</v>
      </c>
      <c r="Q1826" s="50">
        <f t="shared" si="503"/>
        <v>86.86</v>
      </c>
    </row>
    <row r="1827" spans="1:20" ht="29.25" customHeight="1" thickBot="1" x14ac:dyDescent="0.3">
      <c r="A1827" s="69">
        <v>1140</v>
      </c>
      <c r="B1827" s="6" t="s">
        <v>664</v>
      </c>
      <c r="C1827" s="62" t="s">
        <v>23</v>
      </c>
      <c r="D1827" s="36">
        <v>1</v>
      </c>
      <c r="E1827" s="118">
        <v>57</v>
      </c>
      <c r="F1827" s="128">
        <v>60</v>
      </c>
      <c r="G1827" s="154">
        <v>60.6</v>
      </c>
      <c r="H1827" s="31">
        <f t="shared" si="504"/>
        <v>59.199999999999996</v>
      </c>
      <c r="I1827" s="32">
        <f t="shared" si="505"/>
        <v>1.9287301521985916</v>
      </c>
      <c r="J1827" s="32">
        <f t="shared" si="506"/>
        <v>3.2579901219570808</v>
      </c>
      <c r="K1827" s="33">
        <f t="shared" si="507"/>
        <v>59.199999999999996</v>
      </c>
      <c r="L1827" s="33">
        <f t="shared" si="508"/>
        <v>59.199999999999996</v>
      </c>
      <c r="M1827" s="33">
        <f t="shared" si="509"/>
        <v>59.2</v>
      </c>
      <c r="N1827" s="33">
        <f t="shared" si="510"/>
        <v>59.2</v>
      </c>
      <c r="O1827" s="50">
        <f t="shared" si="501"/>
        <v>57</v>
      </c>
      <c r="P1827" s="50">
        <f t="shared" si="502"/>
        <v>60</v>
      </c>
      <c r="Q1827" s="50">
        <f t="shared" si="503"/>
        <v>60.6</v>
      </c>
    </row>
    <row r="1828" spans="1:20" ht="30.75" thickBot="1" x14ac:dyDescent="0.3">
      <c r="A1828" s="69">
        <v>1141</v>
      </c>
      <c r="B1828" s="6" t="s">
        <v>665</v>
      </c>
      <c r="C1828" s="62" t="s">
        <v>23</v>
      </c>
      <c r="D1828" s="36">
        <v>1</v>
      </c>
      <c r="E1828" s="118">
        <v>26</v>
      </c>
      <c r="F1828" s="128">
        <v>27</v>
      </c>
      <c r="G1828" s="154">
        <v>27.27</v>
      </c>
      <c r="H1828" s="31">
        <f t="shared" si="504"/>
        <v>26.756666666666664</v>
      </c>
      <c r="I1828" s="32">
        <f t="shared" si="505"/>
        <v>0.66905405860313938</v>
      </c>
      <c r="J1828" s="32">
        <f t="shared" si="506"/>
        <v>2.500513486744012</v>
      </c>
      <c r="K1828" s="33">
        <f t="shared" si="507"/>
        <v>26.756666666666664</v>
      </c>
      <c r="L1828" s="33">
        <f t="shared" si="508"/>
        <v>26.756666666666664</v>
      </c>
      <c r="M1828" s="33">
        <f t="shared" si="509"/>
        <v>26.76</v>
      </c>
      <c r="N1828" s="33">
        <f t="shared" si="510"/>
        <v>26.76</v>
      </c>
      <c r="O1828" s="50">
        <f t="shared" si="501"/>
        <v>26</v>
      </c>
      <c r="P1828" s="50">
        <f t="shared" si="502"/>
        <v>27</v>
      </c>
      <c r="Q1828" s="50">
        <f t="shared" si="503"/>
        <v>27.27</v>
      </c>
    </row>
    <row r="1829" spans="1:20" ht="30" customHeight="1" thickBot="1" x14ac:dyDescent="0.3">
      <c r="A1829" s="69">
        <v>1142</v>
      </c>
      <c r="B1829" s="6" t="s">
        <v>664</v>
      </c>
      <c r="C1829" s="62" t="s">
        <v>23</v>
      </c>
      <c r="D1829" s="36">
        <v>1</v>
      </c>
      <c r="E1829" s="118">
        <v>3193</v>
      </c>
      <c r="F1829" s="128">
        <v>3362</v>
      </c>
      <c r="G1829" s="154">
        <v>3395.62</v>
      </c>
      <c r="H1829" s="31">
        <f t="shared" ref="H1829:H1836" si="511">AVERAGE(E1829:G1829)</f>
        <v>3316.873333333333</v>
      </c>
      <c r="I1829" s="32">
        <f t="shared" ref="I1829:I1836" si="512">SQRT(VAR(E1829:G1829))</f>
        <v>108.58650069568189</v>
      </c>
      <c r="J1829" s="32">
        <f t="shared" ref="J1829:J1836" si="513">I1829/H1829*100</f>
        <v>3.2737608519574226</v>
      </c>
      <c r="K1829" s="33">
        <f t="shared" ref="K1829:K1836" si="514">D1829*SUM(E1829:G1829)/COLUMNS(E1829:G1829)</f>
        <v>3316.873333333333</v>
      </c>
      <c r="L1829" s="33">
        <f t="shared" ref="L1829:L1836" si="515">K1829/D1829</f>
        <v>3316.873333333333</v>
      </c>
      <c r="M1829" s="33">
        <f t="shared" ref="M1829:M1836" si="516">ROUND(L1829,2)</f>
        <v>3316.87</v>
      </c>
      <c r="N1829" s="33">
        <f t="shared" ref="N1829:N1836" si="517">M1829*D1829</f>
        <v>3316.87</v>
      </c>
      <c r="O1829" s="50">
        <f t="shared" si="501"/>
        <v>3193</v>
      </c>
      <c r="P1829" s="50">
        <f t="shared" si="502"/>
        <v>3362</v>
      </c>
      <c r="Q1829" s="50">
        <f t="shared" si="503"/>
        <v>3395.62</v>
      </c>
    </row>
    <row r="1830" spans="1:20" ht="30.75" thickBot="1" x14ac:dyDescent="0.3">
      <c r="A1830" s="69">
        <v>1143</v>
      </c>
      <c r="B1830" s="6" t="s">
        <v>665</v>
      </c>
      <c r="C1830" s="62" t="s">
        <v>23</v>
      </c>
      <c r="D1830" s="36">
        <v>1</v>
      </c>
      <c r="E1830" s="118">
        <v>340</v>
      </c>
      <c r="F1830" s="128">
        <v>358</v>
      </c>
      <c r="G1830" s="154">
        <v>361.58</v>
      </c>
      <c r="H1830" s="31">
        <f t="shared" si="511"/>
        <v>353.19333333333333</v>
      </c>
      <c r="I1830" s="32">
        <f t="shared" si="512"/>
        <v>11.565125737895512</v>
      </c>
      <c r="J1830" s="32">
        <f t="shared" si="513"/>
        <v>3.2744462158295304</v>
      </c>
      <c r="K1830" s="33">
        <f t="shared" si="514"/>
        <v>353.19333333333333</v>
      </c>
      <c r="L1830" s="33">
        <f t="shared" si="515"/>
        <v>353.19333333333333</v>
      </c>
      <c r="M1830" s="33">
        <f t="shared" si="516"/>
        <v>353.19</v>
      </c>
      <c r="N1830" s="33">
        <f t="shared" si="517"/>
        <v>353.19</v>
      </c>
      <c r="O1830" s="50">
        <f t="shared" si="501"/>
        <v>340</v>
      </c>
      <c r="P1830" s="50">
        <f t="shared" si="502"/>
        <v>358</v>
      </c>
      <c r="Q1830" s="50">
        <f t="shared" si="503"/>
        <v>361.58</v>
      </c>
    </row>
    <row r="1831" spans="1:20" ht="29.25" customHeight="1" thickBot="1" x14ac:dyDescent="0.3">
      <c r="A1831" s="69">
        <v>1144</v>
      </c>
      <c r="B1831" s="6" t="s">
        <v>664</v>
      </c>
      <c r="C1831" s="62" t="s">
        <v>23</v>
      </c>
      <c r="D1831" s="36">
        <v>1</v>
      </c>
      <c r="E1831" s="118">
        <v>340</v>
      </c>
      <c r="F1831" s="128">
        <v>358</v>
      </c>
      <c r="G1831" s="154">
        <v>361.58</v>
      </c>
      <c r="H1831" s="31">
        <f t="shared" si="511"/>
        <v>353.19333333333333</v>
      </c>
      <c r="I1831" s="32">
        <f t="shared" si="512"/>
        <v>11.565125737895512</v>
      </c>
      <c r="J1831" s="32">
        <f t="shared" si="513"/>
        <v>3.2744462158295304</v>
      </c>
      <c r="K1831" s="33">
        <f t="shared" si="514"/>
        <v>353.19333333333333</v>
      </c>
      <c r="L1831" s="33">
        <f t="shared" si="515"/>
        <v>353.19333333333333</v>
      </c>
      <c r="M1831" s="33">
        <f t="shared" si="516"/>
        <v>353.19</v>
      </c>
      <c r="N1831" s="33">
        <f t="shared" si="517"/>
        <v>353.19</v>
      </c>
      <c r="O1831" s="50">
        <f t="shared" si="501"/>
        <v>340</v>
      </c>
      <c r="P1831" s="50">
        <f t="shared" si="502"/>
        <v>358</v>
      </c>
      <c r="Q1831" s="50">
        <f t="shared" si="503"/>
        <v>361.58</v>
      </c>
    </row>
    <row r="1832" spans="1:20" ht="30.75" thickBot="1" x14ac:dyDescent="0.3">
      <c r="A1832" s="69">
        <v>1145</v>
      </c>
      <c r="B1832" s="6" t="s">
        <v>665</v>
      </c>
      <c r="C1832" s="62" t="s">
        <v>23</v>
      </c>
      <c r="D1832" s="36">
        <v>1</v>
      </c>
      <c r="E1832" s="118">
        <v>340</v>
      </c>
      <c r="F1832" s="128">
        <v>358</v>
      </c>
      <c r="G1832" s="154">
        <v>361.58</v>
      </c>
      <c r="H1832" s="31">
        <f t="shared" si="511"/>
        <v>353.19333333333333</v>
      </c>
      <c r="I1832" s="32">
        <f t="shared" si="512"/>
        <v>11.565125737895512</v>
      </c>
      <c r="J1832" s="32">
        <f t="shared" si="513"/>
        <v>3.2744462158295304</v>
      </c>
      <c r="K1832" s="33">
        <f t="shared" si="514"/>
        <v>353.19333333333333</v>
      </c>
      <c r="L1832" s="33">
        <f t="shared" si="515"/>
        <v>353.19333333333333</v>
      </c>
      <c r="M1832" s="33">
        <f t="shared" si="516"/>
        <v>353.19</v>
      </c>
      <c r="N1832" s="33">
        <f t="shared" si="517"/>
        <v>353.19</v>
      </c>
      <c r="O1832" s="50">
        <f t="shared" si="501"/>
        <v>340</v>
      </c>
      <c r="P1832" s="50">
        <f t="shared" si="502"/>
        <v>358</v>
      </c>
      <c r="Q1832" s="50">
        <f t="shared" si="503"/>
        <v>361.58</v>
      </c>
    </row>
    <row r="1833" spans="1:20" ht="32.25" customHeight="1" thickBot="1" x14ac:dyDescent="0.3">
      <c r="A1833" s="69">
        <v>1146</v>
      </c>
      <c r="B1833" s="6" t="s">
        <v>664</v>
      </c>
      <c r="C1833" s="62" t="s">
        <v>23</v>
      </c>
      <c r="D1833" s="36">
        <v>1</v>
      </c>
      <c r="E1833" s="118">
        <v>1215</v>
      </c>
      <c r="F1833" s="128">
        <v>1279</v>
      </c>
      <c r="G1833" s="154">
        <v>1291.79</v>
      </c>
      <c r="H1833" s="31">
        <f t="shared" si="511"/>
        <v>1261.93</v>
      </c>
      <c r="I1833" s="32">
        <f t="shared" si="512"/>
        <v>41.142614160988835</v>
      </c>
      <c r="J1833" s="32">
        <f t="shared" si="513"/>
        <v>3.2602928974656944</v>
      </c>
      <c r="K1833" s="33">
        <f t="shared" si="514"/>
        <v>1261.93</v>
      </c>
      <c r="L1833" s="33">
        <f t="shared" si="515"/>
        <v>1261.93</v>
      </c>
      <c r="M1833" s="33">
        <f t="shared" si="516"/>
        <v>1261.93</v>
      </c>
      <c r="N1833" s="33">
        <f t="shared" si="517"/>
        <v>1261.93</v>
      </c>
      <c r="O1833" s="50">
        <f t="shared" si="501"/>
        <v>1215</v>
      </c>
      <c r="P1833" s="50">
        <f t="shared" si="502"/>
        <v>1279</v>
      </c>
      <c r="Q1833" s="50">
        <f t="shared" si="503"/>
        <v>1291.79</v>
      </c>
    </row>
    <row r="1834" spans="1:20" ht="30.75" thickBot="1" x14ac:dyDescent="0.3">
      <c r="A1834" s="69">
        <v>1147</v>
      </c>
      <c r="B1834" s="6" t="s">
        <v>665</v>
      </c>
      <c r="C1834" s="62" t="s">
        <v>23</v>
      </c>
      <c r="D1834" s="36">
        <v>1</v>
      </c>
      <c r="E1834" s="118">
        <v>803</v>
      </c>
      <c r="F1834" s="128">
        <v>846</v>
      </c>
      <c r="G1834" s="154">
        <v>854.46</v>
      </c>
      <c r="H1834" s="31">
        <f t="shared" si="511"/>
        <v>834.48666666666668</v>
      </c>
      <c r="I1834" s="32">
        <f t="shared" si="512"/>
        <v>27.594393150300192</v>
      </c>
      <c r="J1834" s="32">
        <f t="shared" si="513"/>
        <v>3.3067506351569658</v>
      </c>
      <c r="K1834" s="33">
        <f t="shared" si="514"/>
        <v>834.48666666666668</v>
      </c>
      <c r="L1834" s="33">
        <f t="shared" si="515"/>
        <v>834.48666666666668</v>
      </c>
      <c r="M1834" s="33">
        <f t="shared" si="516"/>
        <v>834.49</v>
      </c>
      <c r="N1834" s="33">
        <f t="shared" si="517"/>
        <v>834.49</v>
      </c>
      <c r="O1834" s="50">
        <f t="shared" si="501"/>
        <v>803</v>
      </c>
      <c r="P1834" s="50">
        <f t="shared" si="502"/>
        <v>846</v>
      </c>
      <c r="Q1834" s="50">
        <f t="shared" si="503"/>
        <v>854.46</v>
      </c>
    </row>
    <row r="1835" spans="1:20" ht="28.5" customHeight="1" thickBot="1" x14ac:dyDescent="0.3">
      <c r="A1835" s="69">
        <v>1148</v>
      </c>
      <c r="B1835" s="6" t="s">
        <v>664</v>
      </c>
      <c r="C1835" s="62" t="s">
        <v>23</v>
      </c>
      <c r="D1835" s="36">
        <v>1</v>
      </c>
      <c r="E1835" s="118">
        <v>639</v>
      </c>
      <c r="F1835" s="128">
        <v>673</v>
      </c>
      <c r="G1835" s="154">
        <v>679.73</v>
      </c>
      <c r="H1835" s="31">
        <f t="shared" si="511"/>
        <v>663.91</v>
      </c>
      <c r="I1835" s="32">
        <f t="shared" si="512"/>
        <v>21.833559031912326</v>
      </c>
      <c r="J1835" s="32">
        <f t="shared" si="513"/>
        <v>3.2886323495522478</v>
      </c>
      <c r="K1835" s="33">
        <f t="shared" si="514"/>
        <v>663.91</v>
      </c>
      <c r="L1835" s="33">
        <f t="shared" si="515"/>
        <v>663.91</v>
      </c>
      <c r="M1835" s="33">
        <f t="shared" si="516"/>
        <v>663.91</v>
      </c>
      <c r="N1835" s="33">
        <f t="shared" si="517"/>
        <v>663.91</v>
      </c>
      <c r="O1835" s="50">
        <f t="shared" si="501"/>
        <v>639</v>
      </c>
      <c r="P1835" s="50">
        <f t="shared" si="502"/>
        <v>673</v>
      </c>
      <c r="Q1835" s="50">
        <f t="shared" si="503"/>
        <v>679.73</v>
      </c>
    </row>
    <row r="1836" spans="1:20" ht="30.75" thickBot="1" x14ac:dyDescent="0.3">
      <c r="A1836" s="69">
        <v>1149</v>
      </c>
      <c r="B1836" s="6" t="s">
        <v>665</v>
      </c>
      <c r="C1836" s="62" t="s">
        <v>23</v>
      </c>
      <c r="D1836" s="36">
        <v>1</v>
      </c>
      <c r="E1836" s="118">
        <v>10</v>
      </c>
      <c r="F1836" s="128">
        <v>11</v>
      </c>
      <c r="G1836" s="154">
        <v>11.11</v>
      </c>
      <c r="H1836" s="31">
        <f t="shared" si="511"/>
        <v>10.703333333333333</v>
      </c>
      <c r="I1836" s="32">
        <f t="shared" si="512"/>
        <v>0.61158264636378712</v>
      </c>
      <c r="J1836" s="32">
        <f t="shared" si="513"/>
        <v>5.7139456215863014</v>
      </c>
      <c r="K1836" s="33">
        <f t="shared" si="514"/>
        <v>10.703333333333333</v>
      </c>
      <c r="L1836" s="33">
        <f t="shared" si="515"/>
        <v>10.703333333333333</v>
      </c>
      <c r="M1836" s="33">
        <f t="shared" si="516"/>
        <v>10.7</v>
      </c>
      <c r="N1836" s="33">
        <f t="shared" si="517"/>
        <v>10.7</v>
      </c>
      <c r="O1836" s="50">
        <f t="shared" si="501"/>
        <v>10</v>
      </c>
      <c r="P1836" s="50">
        <f t="shared" si="502"/>
        <v>11</v>
      </c>
      <c r="Q1836" s="50">
        <f t="shared" si="503"/>
        <v>11.11</v>
      </c>
    </row>
    <row r="1837" spans="1:20" ht="15.75" thickBot="1" x14ac:dyDescent="0.3">
      <c r="A1837" s="157" t="s">
        <v>2184</v>
      </c>
      <c r="B1837" s="163"/>
      <c r="C1837" s="159"/>
      <c r="D1837" s="159"/>
      <c r="E1837" s="158"/>
      <c r="F1837" s="158"/>
      <c r="G1837" s="158"/>
      <c r="H1837" s="159"/>
      <c r="I1837" s="159"/>
      <c r="J1837" s="159"/>
      <c r="K1837" s="159"/>
      <c r="L1837" s="159"/>
      <c r="M1837" s="159"/>
      <c r="N1837" s="160"/>
      <c r="O1837" s="50"/>
      <c r="P1837" s="50"/>
      <c r="Q1837" s="50"/>
      <c r="R1837" s="140">
        <f>SUM(O1781:O1836)</f>
        <v>149767</v>
      </c>
      <c r="S1837" s="140">
        <f>SUM(P1781:P1836)</f>
        <v>157706</v>
      </c>
      <c r="T1837" s="140">
        <f>SUM(Q1781:Q1836)</f>
        <v>159283.05999999994</v>
      </c>
    </row>
    <row r="1838" spans="1:20" ht="31.5" customHeight="1" thickBot="1" x14ac:dyDescent="0.3">
      <c r="A1838" s="24">
        <v>1150</v>
      </c>
      <c r="B1838" s="1" t="s">
        <v>2185</v>
      </c>
      <c r="C1838" s="28" t="s">
        <v>23</v>
      </c>
      <c r="D1838" s="36">
        <v>1</v>
      </c>
      <c r="E1838" s="117">
        <v>63</v>
      </c>
      <c r="F1838" s="128">
        <v>66</v>
      </c>
      <c r="G1838" s="154">
        <v>66.66</v>
      </c>
      <c r="H1838" s="31">
        <f t="shared" ref="H1838:H1846" si="518">AVERAGE(E1838:G1838)</f>
        <v>65.22</v>
      </c>
      <c r="I1838" s="32">
        <f t="shared" ref="I1838:I1846" si="519">SQRT(VAR(E1838:G1838))</f>
        <v>1.9506921848410617</v>
      </c>
      <c r="J1838" s="32">
        <f t="shared" ref="J1838:J1846" si="520">I1838/H1838*100</f>
        <v>2.9909417124211313</v>
      </c>
      <c r="K1838" s="33">
        <f>D1838*SUM(E1838:G1838)/COLUMNS(E1838:G1838)</f>
        <v>65.22</v>
      </c>
      <c r="L1838" s="33">
        <f t="shared" ref="L1838:L1846" si="521">K1838/D1838</f>
        <v>65.22</v>
      </c>
      <c r="M1838" s="33">
        <f t="shared" ref="M1838:M1846" si="522">ROUND(L1838,2)</f>
        <v>65.22</v>
      </c>
      <c r="N1838" s="33">
        <f t="shared" ref="N1838:N1846" si="523">M1838*D1838</f>
        <v>65.22</v>
      </c>
      <c r="O1838" s="50">
        <f t="shared" si="501"/>
        <v>63</v>
      </c>
      <c r="P1838" s="50">
        <f t="shared" si="502"/>
        <v>66</v>
      </c>
      <c r="Q1838" s="50">
        <f t="shared" si="503"/>
        <v>66.66</v>
      </c>
    </row>
    <row r="1839" spans="1:20" ht="30.75" thickBot="1" x14ac:dyDescent="0.3">
      <c r="A1839" s="24">
        <v>1151</v>
      </c>
      <c r="B1839" s="1" t="s">
        <v>2186</v>
      </c>
      <c r="C1839" s="28" t="s">
        <v>23</v>
      </c>
      <c r="D1839" s="36">
        <v>1</v>
      </c>
      <c r="E1839" s="118">
        <v>84</v>
      </c>
      <c r="F1839" s="128">
        <v>88</v>
      </c>
      <c r="G1839" s="154">
        <v>88.88</v>
      </c>
      <c r="H1839" s="31">
        <f t="shared" si="518"/>
        <v>86.96</v>
      </c>
      <c r="I1839" s="32">
        <f t="shared" si="519"/>
        <v>2.6009229131214155</v>
      </c>
      <c r="J1839" s="32">
        <f t="shared" si="520"/>
        <v>2.9909417124211313</v>
      </c>
      <c r="K1839" s="33">
        <f>D1839*SUM(E1839:G1839)/COLUMNS(E1839:G1839)</f>
        <v>86.96</v>
      </c>
      <c r="L1839" s="33">
        <f t="shared" si="521"/>
        <v>86.96</v>
      </c>
      <c r="M1839" s="33">
        <f t="shared" si="522"/>
        <v>86.96</v>
      </c>
      <c r="N1839" s="33">
        <f t="shared" si="523"/>
        <v>86.96</v>
      </c>
      <c r="O1839" s="50">
        <f t="shared" si="501"/>
        <v>84</v>
      </c>
      <c r="P1839" s="50">
        <f t="shared" si="502"/>
        <v>88</v>
      </c>
      <c r="Q1839" s="50">
        <f t="shared" si="503"/>
        <v>88.88</v>
      </c>
    </row>
    <row r="1840" spans="1:20" ht="45.75" thickBot="1" x14ac:dyDescent="0.3">
      <c r="A1840" s="24">
        <v>1152</v>
      </c>
      <c r="B1840" s="1" t="s">
        <v>2187</v>
      </c>
      <c r="C1840" s="28" t="s">
        <v>23</v>
      </c>
      <c r="D1840" s="36">
        <v>1</v>
      </c>
      <c r="E1840" s="118">
        <v>326</v>
      </c>
      <c r="F1840" s="128">
        <v>343</v>
      </c>
      <c r="G1840" s="154">
        <v>346.43</v>
      </c>
      <c r="H1840" s="31">
        <f t="shared" si="518"/>
        <v>338.47666666666669</v>
      </c>
      <c r="I1840" s="32">
        <f t="shared" si="519"/>
        <v>10.940367148013516</v>
      </c>
      <c r="J1840" s="32">
        <f t="shared" si="520"/>
        <v>3.2322367316349276</v>
      </c>
      <c r="K1840" s="33">
        <f>D1840*SUM(E1840:G1840)/COLUMNS(E1840:G1840)</f>
        <v>338.47666666666669</v>
      </c>
      <c r="L1840" s="33">
        <f t="shared" si="521"/>
        <v>338.47666666666669</v>
      </c>
      <c r="M1840" s="33">
        <f t="shared" si="522"/>
        <v>338.48</v>
      </c>
      <c r="N1840" s="33">
        <f t="shared" si="523"/>
        <v>338.48</v>
      </c>
      <c r="O1840" s="50">
        <f t="shared" si="501"/>
        <v>326</v>
      </c>
      <c r="P1840" s="50">
        <f t="shared" si="502"/>
        <v>343</v>
      </c>
      <c r="Q1840" s="50">
        <f t="shared" si="503"/>
        <v>346.43</v>
      </c>
    </row>
    <row r="1841" spans="1:20" ht="45.75" thickBot="1" x14ac:dyDescent="0.3">
      <c r="A1841" s="24">
        <v>1153</v>
      </c>
      <c r="B1841" s="1" t="s">
        <v>2188</v>
      </c>
      <c r="C1841" s="28" t="s">
        <v>23</v>
      </c>
      <c r="D1841" s="36">
        <v>1</v>
      </c>
      <c r="E1841" s="118">
        <v>305</v>
      </c>
      <c r="F1841" s="128">
        <v>321</v>
      </c>
      <c r="G1841" s="154">
        <v>324.20999999999998</v>
      </c>
      <c r="H1841" s="31">
        <f t="shared" si="518"/>
        <v>316.73666666666668</v>
      </c>
      <c r="I1841" s="32">
        <f t="shared" si="519"/>
        <v>10.290191122293754</v>
      </c>
      <c r="J1841" s="32">
        <f t="shared" si="520"/>
        <v>3.2488158793194408</v>
      </c>
      <c r="K1841" s="33">
        <f t="shared" ref="K1841:K1846" si="524">D1841*SUM(E1841:G1841)/COLUMNS(E1841:G1841)</f>
        <v>316.73666666666668</v>
      </c>
      <c r="L1841" s="33">
        <f t="shared" si="521"/>
        <v>316.73666666666668</v>
      </c>
      <c r="M1841" s="33">
        <f t="shared" si="522"/>
        <v>316.74</v>
      </c>
      <c r="N1841" s="33">
        <f t="shared" si="523"/>
        <v>316.74</v>
      </c>
      <c r="O1841" s="50">
        <f t="shared" si="501"/>
        <v>305</v>
      </c>
      <c r="P1841" s="50">
        <f t="shared" si="502"/>
        <v>321</v>
      </c>
      <c r="Q1841" s="50">
        <f t="shared" si="503"/>
        <v>324.20999999999998</v>
      </c>
    </row>
    <row r="1842" spans="1:20" ht="30.75" thickBot="1" x14ac:dyDescent="0.3">
      <c r="A1842" s="24">
        <v>1154</v>
      </c>
      <c r="B1842" s="1" t="s">
        <v>2189</v>
      </c>
      <c r="C1842" s="28" t="s">
        <v>23</v>
      </c>
      <c r="D1842" s="36">
        <v>1</v>
      </c>
      <c r="E1842" s="118">
        <v>74</v>
      </c>
      <c r="F1842" s="128">
        <v>78</v>
      </c>
      <c r="G1842" s="154">
        <v>78.78</v>
      </c>
      <c r="H1842" s="31">
        <f t="shared" si="518"/>
        <v>76.926666666666662</v>
      </c>
      <c r="I1842" s="32">
        <f t="shared" si="519"/>
        <v>2.5643972651157885</v>
      </c>
      <c r="J1842" s="32">
        <f t="shared" si="520"/>
        <v>3.3335608784761965</v>
      </c>
      <c r="K1842" s="33">
        <f t="shared" si="524"/>
        <v>76.926666666666662</v>
      </c>
      <c r="L1842" s="33">
        <f t="shared" si="521"/>
        <v>76.926666666666662</v>
      </c>
      <c r="M1842" s="33">
        <f t="shared" si="522"/>
        <v>76.930000000000007</v>
      </c>
      <c r="N1842" s="33">
        <f t="shared" si="523"/>
        <v>76.930000000000007</v>
      </c>
      <c r="O1842" s="50">
        <f t="shared" si="501"/>
        <v>74</v>
      </c>
      <c r="P1842" s="50">
        <f t="shared" si="502"/>
        <v>78</v>
      </c>
      <c r="Q1842" s="50">
        <f t="shared" si="503"/>
        <v>78.78</v>
      </c>
    </row>
    <row r="1843" spans="1:20" ht="30.75" thickBot="1" x14ac:dyDescent="0.3">
      <c r="A1843" s="24">
        <v>1155</v>
      </c>
      <c r="B1843" s="1" t="s">
        <v>2190</v>
      </c>
      <c r="C1843" s="28" t="s">
        <v>23</v>
      </c>
      <c r="D1843" s="36">
        <v>1</v>
      </c>
      <c r="E1843" s="118">
        <v>189</v>
      </c>
      <c r="F1843" s="128">
        <v>199</v>
      </c>
      <c r="G1843" s="154">
        <v>200.99</v>
      </c>
      <c r="H1843" s="31">
        <f t="shared" si="518"/>
        <v>196.33</v>
      </c>
      <c r="I1843" s="32">
        <f t="shared" si="519"/>
        <v>6.4254727452538489</v>
      </c>
      <c r="J1843" s="32">
        <f t="shared" si="520"/>
        <v>3.2727921078051487</v>
      </c>
      <c r="K1843" s="33">
        <f t="shared" si="524"/>
        <v>196.33</v>
      </c>
      <c r="L1843" s="33">
        <f t="shared" si="521"/>
        <v>196.33</v>
      </c>
      <c r="M1843" s="33">
        <f t="shared" si="522"/>
        <v>196.33</v>
      </c>
      <c r="N1843" s="33">
        <f t="shared" si="523"/>
        <v>196.33</v>
      </c>
      <c r="O1843" s="50">
        <f t="shared" si="501"/>
        <v>189</v>
      </c>
      <c r="P1843" s="50">
        <f t="shared" si="502"/>
        <v>199</v>
      </c>
      <c r="Q1843" s="50">
        <f t="shared" si="503"/>
        <v>200.99</v>
      </c>
    </row>
    <row r="1844" spans="1:20" ht="45.75" thickBot="1" x14ac:dyDescent="0.3">
      <c r="A1844" s="24">
        <v>1156</v>
      </c>
      <c r="B1844" s="1" t="s">
        <v>2191</v>
      </c>
      <c r="C1844" s="28" t="s">
        <v>23</v>
      </c>
      <c r="D1844" s="36">
        <v>1</v>
      </c>
      <c r="E1844" s="118">
        <v>189</v>
      </c>
      <c r="F1844" s="128">
        <v>199</v>
      </c>
      <c r="G1844" s="154">
        <v>200.99</v>
      </c>
      <c r="H1844" s="31">
        <f t="shared" si="518"/>
        <v>196.33</v>
      </c>
      <c r="I1844" s="32">
        <f t="shared" si="519"/>
        <v>6.4254727452538489</v>
      </c>
      <c r="J1844" s="32">
        <f t="shared" si="520"/>
        <v>3.2727921078051487</v>
      </c>
      <c r="K1844" s="33">
        <f t="shared" si="524"/>
        <v>196.33</v>
      </c>
      <c r="L1844" s="33">
        <f t="shared" si="521"/>
        <v>196.33</v>
      </c>
      <c r="M1844" s="33">
        <f t="shared" si="522"/>
        <v>196.33</v>
      </c>
      <c r="N1844" s="33">
        <f t="shared" si="523"/>
        <v>196.33</v>
      </c>
      <c r="O1844" s="50">
        <f t="shared" si="501"/>
        <v>189</v>
      </c>
      <c r="P1844" s="50">
        <f t="shared" si="502"/>
        <v>199</v>
      </c>
      <c r="Q1844" s="50">
        <f t="shared" si="503"/>
        <v>200.99</v>
      </c>
    </row>
    <row r="1845" spans="1:20" ht="30.75" thickBot="1" x14ac:dyDescent="0.3">
      <c r="A1845" s="24">
        <v>1157</v>
      </c>
      <c r="B1845" s="1" t="s">
        <v>2192</v>
      </c>
      <c r="C1845" s="28" t="s">
        <v>23</v>
      </c>
      <c r="D1845" s="36">
        <v>1</v>
      </c>
      <c r="E1845" s="121">
        <v>2753</v>
      </c>
      <c r="F1845" s="128">
        <v>2899</v>
      </c>
      <c r="G1845" s="154">
        <v>2927.9900000000002</v>
      </c>
      <c r="H1845" s="31">
        <f t="shared" si="518"/>
        <v>2859.9966666666664</v>
      </c>
      <c r="I1845" s="32">
        <f t="shared" si="519"/>
        <v>93.788698857236255</v>
      </c>
      <c r="J1845" s="32">
        <f t="shared" si="520"/>
        <v>3.2793289569301223</v>
      </c>
      <c r="K1845" s="33">
        <f t="shared" si="524"/>
        <v>2859.9966666666664</v>
      </c>
      <c r="L1845" s="33">
        <f t="shared" si="521"/>
        <v>2859.9966666666664</v>
      </c>
      <c r="M1845" s="33">
        <f t="shared" si="522"/>
        <v>2860</v>
      </c>
      <c r="N1845" s="33">
        <f t="shared" si="523"/>
        <v>2860</v>
      </c>
      <c r="O1845" s="50">
        <f t="shared" si="501"/>
        <v>2753</v>
      </c>
      <c r="P1845" s="50">
        <f t="shared" si="502"/>
        <v>2899</v>
      </c>
      <c r="Q1845" s="50">
        <f t="shared" si="503"/>
        <v>2927.9900000000002</v>
      </c>
    </row>
    <row r="1846" spans="1:20" ht="30.75" thickBot="1" x14ac:dyDescent="0.3">
      <c r="A1846" s="24">
        <v>1158</v>
      </c>
      <c r="B1846" s="1" t="s">
        <v>2193</v>
      </c>
      <c r="C1846" s="28" t="s">
        <v>23</v>
      </c>
      <c r="D1846" s="36">
        <v>1</v>
      </c>
      <c r="E1846" s="118">
        <v>641</v>
      </c>
      <c r="F1846" s="128">
        <v>675</v>
      </c>
      <c r="G1846" s="154">
        <v>681.75</v>
      </c>
      <c r="H1846" s="31">
        <f t="shared" si="518"/>
        <v>665.91666666666663</v>
      </c>
      <c r="I1846" s="32">
        <f t="shared" si="519"/>
        <v>21.84080660903652</v>
      </c>
      <c r="J1846" s="32">
        <f t="shared" si="520"/>
        <v>3.2798107784812696</v>
      </c>
      <c r="K1846" s="33">
        <f t="shared" si="524"/>
        <v>665.91666666666663</v>
      </c>
      <c r="L1846" s="33">
        <f t="shared" si="521"/>
        <v>665.91666666666663</v>
      </c>
      <c r="M1846" s="33">
        <f t="shared" si="522"/>
        <v>665.92</v>
      </c>
      <c r="N1846" s="33">
        <f t="shared" si="523"/>
        <v>665.92</v>
      </c>
      <c r="O1846" s="50">
        <f t="shared" si="501"/>
        <v>641</v>
      </c>
      <c r="P1846" s="50">
        <f t="shared" si="502"/>
        <v>675</v>
      </c>
      <c r="Q1846" s="50">
        <f t="shared" si="503"/>
        <v>681.75</v>
      </c>
    </row>
    <row r="1847" spans="1:20" ht="15.75" thickBot="1" x14ac:dyDescent="0.3">
      <c r="A1847" s="157" t="s">
        <v>2194</v>
      </c>
      <c r="B1847" s="159"/>
      <c r="C1847" s="159"/>
      <c r="D1847" s="159"/>
      <c r="E1847" s="158"/>
      <c r="F1847" s="158"/>
      <c r="G1847" s="158"/>
      <c r="H1847" s="159"/>
      <c r="I1847" s="159"/>
      <c r="J1847" s="159"/>
      <c r="K1847" s="159"/>
      <c r="L1847" s="159"/>
      <c r="M1847" s="159"/>
      <c r="N1847" s="160"/>
      <c r="O1847" s="50"/>
      <c r="P1847" s="50"/>
      <c r="Q1847" s="50"/>
      <c r="R1847" s="135">
        <f>SUM(O1838:O1846)</f>
        <v>4624</v>
      </c>
      <c r="S1847" s="135">
        <f>SUM(P1838:P1846)</f>
        <v>4868</v>
      </c>
      <c r="T1847" s="135">
        <f>SUM(Q1838:Q1846)</f>
        <v>4916.68</v>
      </c>
    </row>
    <row r="1848" spans="1:20" ht="30.75" thickBot="1" x14ac:dyDescent="0.3">
      <c r="A1848" s="24">
        <v>1159</v>
      </c>
      <c r="B1848" s="1" t="s">
        <v>2195</v>
      </c>
      <c r="C1848" s="28" t="s">
        <v>23</v>
      </c>
      <c r="D1848" s="36">
        <v>1</v>
      </c>
      <c r="E1848" s="117">
        <v>116</v>
      </c>
      <c r="F1848" s="128">
        <v>122</v>
      </c>
      <c r="G1848" s="154">
        <v>123.22</v>
      </c>
      <c r="H1848" s="31">
        <f t="shared" ref="H1848:H1879" si="525">AVERAGE(E1848:G1848)</f>
        <v>120.40666666666668</v>
      </c>
      <c r="I1848" s="32">
        <f t="shared" ref="I1848:I1879" si="526">SQRT(VAR(E1848:G1848))</f>
        <v>3.8647293997553476</v>
      </c>
      <c r="J1848" s="32">
        <f t="shared" ref="J1848:J1879" si="527">I1848/H1848*100</f>
        <v>3.2097304133951723</v>
      </c>
      <c r="K1848" s="33">
        <f t="shared" ref="K1848:K1879" si="528">D1848*SUM(E1848:G1848)/COLUMNS(E1848:G1848)</f>
        <v>120.40666666666668</v>
      </c>
      <c r="L1848" s="33">
        <f t="shared" ref="L1848:L1879" si="529">K1848/D1848</f>
        <v>120.40666666666668</v>
      </c>
      <c r="M1848" s="33">
        <f t="shared" ref="M1848:M1879" si="530">ROUND(L1848,2)</f>
        <v>120.41</v>
      </c>
      <c r="N1848" s="33">
        <f t="shared" ref="N1848:N1879" si="531">M1848*D1848</f>
        <v>120.41</v>
      </c>
      <c r="O1848" s="50">
        <f t="shared" si="501"/>
        <v>116</v>
      </c>
      <c r="P1848" s="50">
        <f t="shared" si="502"/>
        <v>122</v>
      </c>
      <c r="Q1848" s="50">
        <f t="shared" si="503"/>
        <v>123.22</v>
      </c>
    </row>
    <row r="1849" spans="1:20" ht="28.5" customHeight="1" thickBot="1" x14ac:dyDescent="0.3">
      <c r="A1849" s="24">
        <v>1160</v>
      </c>
      <c r="B1849" s="1" t="s">
        <v>2196</v>
      </c>
      <c r="C1849" s="28" t="s">
        <v>23</v>
      </c>
      <c r="D1849" s="36">
        <v>1</v>
      </c>
      <c r="E1849" s="118">
        <v>152</v>
      </c>
      <c r="F1849" s="128">
        <v>160</v>
      </c>
      <c r="G1849" s="154">
        <v>161.6</v>
      </c>
      <c r="H1849" s="31">
        <f t="shared" si="525"/>
        <v>157.86666666666667</v>
      </c>
      <c r="I1849" s="32">
        <f t="shared" si="526"/>
        <v>5.1432804058629076</v>
      </c>
      <c r="J1849" s="32">
        <f t="shared" si="527"/>
        <v>3.2579901219570782</v>
      </c>
      <c r="K1849" s="33">
        <f t="shared" si="528"/>
        <v>157.86666666666667</v>
      </c>
      <c r="L1849" s="33">
        <f t="shared" si="529"/>
        <v>157.86666666666667</v>
      </c>
      <c r="M1849" s="33">
        <f t="shared" si="530"/>
        <v>157.87</v>
      </c>
      <c r="N1849" s="33">
        <f t="shared" si="531"/>
        <v>157.87</v>
      </c>
      <c r="O1849" s="50">
        <f t="shared" si="501"/>
        <v>152</v>
      </c>
      <c r="P1849" s="50">
        <f t="shared" si="502"/>
        <v>160</v>
      </c>
      <c r="Q1849" s="50">
        <f t="shared" si="503"/>
        <v>161.6</v>
      </c>
    </row>
    <row r="1850" spans="1:20" ht="45.75" thickBot="1" x14ac:dyDescent="0.3">
      <c r="A1850" s="24">
        <v>1161</v>
      </c>
      <c r="B1850" s="1" t="s">
        <v>2197</v>
      </c>
      <c r="C1850" s="28" t="s">
        <v>23</v>
      </c>
      <c r="D1850" s="36">
        <v>1</v>
      </c>
      <c r="E1850" s="118">
        <v>116</v>
      </c>
      <c r="F1850" s="128">
        <v>122</v>
      </c>
      <c r="G1850" s="154">
        <v>123.22</v>
      </c>
      <c r="H1850" s="31">
        <f t="shared" si="525"/>
        <v>120.40666666666668</v>
      </c>
      <c r="I1850" s="32">
        <f t="shared" si="526"/>
        <v>3.8647293997553476</v>
      </c>
      <c r="J1850" s="32">
        <f t="shared" si="527"/>
        <v>3.2097304133951723</v>
      </c>
      <c r="K1850" s="33">
        <f t="shared" si="528"/>
        <v>120.40666666666668</v>
      </c>
      <c r="L1850" s="33">
        <f t="shared" si="529"/>
        <v>120.40666666666668</v>
      </c>
      <c r="M1850" s="33">
        <f t="shared" si="530"/>
        <v>120.41</v>
      </c>
      <c r="N1850" s="33">
        <f t="shared" si="531"/>
        <v>120.41</v>
      </c>
      <c r="O1850" s="50">
        <f t="shared" si="501"/>
        <v>116</v>
      </c>
      <c r="P1850" s="50">
        <f t="shared" si="502"/>
        <v>122</v>
      </c>
      <c r="Q1850" s="50">
        <f t="shared" si="503"/>
        <v>123.22</v>
      </c>
    </row>
    <row r="1851" spans="1:20" ht="30.75" thickBot="1" x14ac:dyDescent="0.3">
      <c r="A1851" s="24">
        <v>1162</v>
      </c>
      <c r="B1851" s="1" t="s">
        <v>2198</v>
      </c>
      <c r="C1851" s="28" t="s">
        <v>23</v>
      </c>
      <c r="D1851" s="36">
        <v>1</v>
      </c>
      <c r="E1851" s="118">
        <v>21</v>
      </c>
      <c r="F1851" s="128">
        <v>22</v>
      </c>
      <c r="G1851" s="154">
        <v>22.22</v>
      </c>
      <c r="H1851" s="31">
        <f t="shared" si="525"/>
        <v>21.74</v>
      </c>
      <c r="I1851" s="32">
        <f t="shared" si="526"/>
        <v>0.65023072828035389</v>
      </c>
      <c r="J1851" s="32">
        <f t="shared" si="527"/>
        <v>2.9909417124211313</v>
      </c>
      <c r="K1851" s="33">
        <f t="shared" si="528"/>
        <v>21.74</v>
      </c>
      <c r="L1851" s="33">
        <f t="shared" si="529"/>
        <v>21.74</v>
      </c>
      <c r="M1851" s="33">
        <f t="shared" si="530"/>
        <v>21.74</v>
      </c>
      <c r="N1851" s="33">
        <f t="shared" si="531"/>
        <v>21.74</v>
      </c>
      <c r="O1851" s="50">
        <f t="shared" si="501"/>
        <v>21</v>
      </c>
      <c r="P1851" s="50">
        <f t="shared" si="502"/>
        <v>22</v>
      </c>
      <c r="Q1851" s="50">
        <f t="shared" si="503"/>
        <v>22.22</v>
      </c>
    </row>
    <row r="1852" spans="1:20" ht="45.75" thickBot="1" x14ac:dyDescent="0.3">
      <c r="A1852" s="24">
        <v>1163</v>
      </c>
      <c r="B1852" s="1" t="s">
        <v>2199</v>
      </c>
      <c r="C1852" s="28" t="s">
        <v>23</v>
      </c>
      <c r="D1852" s="36">
        <v>1</v>
      </c>
      <c r="E1852" s="118">
        <v>142</v>
      </c>
      <c r="F1852" s="128">
        <v>150</v>
      </c>
      <c r="G1852" s="154">
        <v>151.5</v>
      </c>
      <c r="H1852" s="31">
        <f t="shared" si="525"/>
        <v>147.83333333333334</v>
      </c>
      <c r="I1852" s="32">
        <f t="shared" si="526"/>
        <v>5.107184482014854</v>
      </c>
      <c r="J1852" s="32">
        <f t="shared" si="527"/>
        <v>3.4546907431893037</v>
      </c>
      <c r="K1852" s="33">
        <f t="shared" si="528"/>
        <v>147.83333333333334</v>
      </c>
      <c r="L1852" s="33">
        <f t="shared" si="529"/>
        <v>147.83333333333334</v>
      </c>
      <c r="M1852" s="33">
        <f t="shared" si="530"/>
        <v>147.83000000000001</v>
      </c>
      <c r="N1852" s="33">
        <f t="shared" si="531"/>
        <v>147.83000000000001</v>
      </c>
      <c r="O1852" s="50">
        <f t="shared" si="501"/>
        <v>142</v>
      </c>
      <c r="P1852" s="50">
        <f t="shared" si="502"/>
        <v>150</v>
      </c>
      <c r="Q1852" s="50">
        <f t="shared" si="503"/>
        <v>151.5</v>
      </c>
    </row>
    <row r="1853" spans="1:20" ht="37.5" customHeight="1" thickBot="1" x14ac:dyDescent="0.3">
      <c r="A1853" s="24">
        <v>1164</v>
      </c>
      <c r="B1853" s="1" t="s">
        <v>2200</v>
      </c>
      <c r="C1853" s="28" t="s">
        <v>23</v>
      </c>
      <c r="D1853" s="36">
        <v>1</v>
      </c>
      <c r="E1853" s="118">
        <v>263</v>
      </c>
      <c r="F1853" s="128">
        <v>277</v>
      </c>
      <c r="G1853" s="154">
        <v>279.77</v>
      </c>
      <c r="H1853" s="31">
        <f t="shared" si="525"/>
        <v>273.25666666666666</v>
      </c>
      <c r="I1853" s="32">
        <f t="shared" si="526"/>
        <v>8.9898628094834248</v>
      </c>
      <c r="J1853" s="32">
        <f t="shared" si="527"/>
        <v>3.2898969745721693</v>
      </c>
      <c r="K1853" s="33">
        <f t="shared" si="528"/>
        <v>273.25666666666666</v>
      </c>
      <c r="L1853" s="33">
        <f t="shared" si="529"/>
        <v>273.25666666666666</v>
      </c>
      <c r="M1853" s="33">
        <f t="shared" si="530"/>
        <v>273.26</v>
      </c>
      <c r="N1853" s="33">
        <f t="shared" si="531"/>
        <v>273.26</v>
      </c>
      <c r="O1853" s="50">
        <f t="shared" si="501"/>
        <v>263</v>
      </c>
      <c r="P1853" s="50">
        <f t="shared" si="502"/>
        <v>277</v>
      </c>
      <c r="Q1853" s="50">
        <f t="shared" si="503"/>
        <v>279.77</v>
      </c>
    </row>
    <row r="1854" spans="1:20" ht="30.75" thickBot="1" x14ac:dyDescent="0.3">
      <c r="A1854" s="24">
        <v>1165</v>
      </c>
      <c r="B1854" s="1" t="s">
        <v>2201</v>
      </c>
      <c r="C1854" s="28" t="s">
        <v>23</v>
      </c>
      <c r="D1854" s="36">
        <v>1</v>
      </c>
      <c r="E1854" s="118">
        <v>210</v>
      </c>
      <c r="F1854" s="128">
        <v>221</v>
      </c>
      <c r="G1854" s="154">
        <v>223.21</v>
      </c>
      <c r="H1854" s="31">
        <f t="shared" si="525"/>
        <v>218.07000000000002</v>
      </c>
      <c r="I1854" s="32">
        <f t="shared" si="526"/>
        <v>7.075641313690233</v>
      </c>
      <c r="J1854" s="32">
        <f t="shared" si="527"/>
        <v>3.2446651596690206</v>
      </c>
      <c r="K1854" s="33">
        <f t="shared" si="528"/>
        <v>218.07000000000002</v>
      </c>
      <c r="L1854" s="33">
        <f t="shared" si="529"/>
        <v>218.07000000000002</v>
      </c>
      <c r="M1854" s="33">
        <f t="shared" si="530"/>
        <v>218.07</v>
      </c>
      <c r="N1854" s="33">
        <f t="shared" si="531"/>
        <v>218.07</v>
      </c>
      <c r="O1854" s="50">
        <f t="shared" si="501"/>
        <v>210</v>
      </c>
      <c r="P1854" s="50">
        <f t="shared" si="502"/>
        <v>221</v>
      </c>
      <c r="Q1854" s="50">
        <f t="shared" si="503"/>
        <v>223.21</v>
      </c>
    </row>
    <row r="1855" spans="1:20" ht="30.75" thickBot="1" x14ac:dyDescent="0.3">
      <c r="A1855" s="24">
        <v>1166</v>
      </c>
      <c r="B1855" s="1" t="s">
        <v>708</v>
      </c>
      <c r="C1855" s="28" t="s">
        <v>23</v>
      </c>
      <c r="D1855" s="36">
        <v>1</v>
      </c>
      <c r="E1855" s="118">
        <v>84</v>
      </c>
      <c r="F1855" s="128">
        <v>88</v>
      </c>
      <c r="G1855" s="154">
        <v>88.88</v>
      </c>
      <c r="H1855" s="31">
        <f t="shared" si="525"/>
        <v>86.96</v>
      </c>
      <c r="I1855" s="32">
        <f t="shared" si="526"/>
        <v>2.6009229131214155</v>
      </c>
      <c r="J1855" s="32">
        <f t="shared" si="527"/>
        <v>2.9909417124211313</v>
      </c>
      <c r="K1855" s="33">
        <f t="shared" si="528"/>
        <v>86.96</v>
      </c>
      <c r="L1855" s="33">
        <f t="shared" si="529"/>
        <v>86.96</v>
      </c>
      <c r="M1855" s="33">
        <f t="shared" si="530"/>
        <v>86.96</v>
      </c>
      <c r="N1855" s="33">
        <f t="shared" si="531"/>
        <v>86.96</v>
      </c>
      <c r="O1855" s="50">
        <f t="shared" si="501"/>
        <v>84</v>
      </c>
      <c r="P1855" s="50">
        <f t="shared" si="502"/>
        <v>88</v>
      </c>
      <c r="Q1855" s="50">
        <f t="shared" si="503"/>
        <v>88.88</v>
      </c>
    </row>
    <row r="1856" spans="1:20" ht="30.75" thickBot="1" x14ac:dyDescent="0.3">
      <c r="A1856" s="24">
        <v>1167</v>
      </c>
      <c r="B1856" s="1" t="s">
        <v>2202</v>
      </c>
      <c r="C1856" s="28" t="s">
        <v>23</v>
      </c>
      <c r="D1856" s="36">
        <v>1</v>
      </c>
      <c r="E1856" s="118">
        <v>74</v>
      </c>
      <c r="F1856" s="128">
        <v>78</v>
      </c>
      <c r="G1856" s="154">
        <v>78.78</v>
      </c>
      <c r="H1856" s="31">
        <f t="shared" si="525"/>
        <v>76.926666666666662</v>
      </c>
      <c r="I1856" s="32">
        <f t="shared" si="526"/>
        <v>2.5643972651157885</v>
      </c>
      <c r="J1856" s="32">
        <f t="shared" si="527"/>
        <v>3.3335608784761965</v>
      </c>
      <c r="K1856" s="33">
        <f t="shared" si="528"/>
        <v>76.926666666666662</v>
      </c>
      <c r="L1856" s="33">
        <f t="shared" si="529"/>
        <v>76.926666666666662</v>
      </c>
      <c r="M1856" s="33">
        <f t="shared" si="530"/>
        <v>76.930000000000007</v>
      </c>
      <c r="N1856" s="33">
        <f t="shared" si="531"/>
        <v>76.930000000000007</v>
      </c>
      <c r="O1856" s="50">
        <f t="shared" si="501"/>
        <v>74</v>
      </c>
      <c r="P1856" s="50">
        <f t="shared" si="502"/>
        <v>78</v>
      </c>
      <c r="Q1856" s="50">
        <f t="shared" si="503"/>
        <v>78.78</v>
      </c>
    </row>
    <row r="1857" spans="1:17" ht="36.75" customHeight="1" thickBot="1" x14ac:dyDescent="0.3">
      <c r="A1857" s="24">
        <v>1168</v>
      </c>
      <c r="B1857" s="1" t="s">
        <v>2203</v>
      </c>
      <c r="C1857" s="28" t="s">
        <v>23</v>
      </c>
      <c r="D1857" s="36">
        <v>1</v>
      </c>
      <c r="E1857" s="118">
        <v>263</v>
      </c>
      <c r="F1857" s="128">
        <v>277</v>
      </c>
      <c r="G1857" s="154">
        <v>279.77</v>
      </c>
      <c r="H1857" s="31">
        <f t="shared" si="525"/>
        <v>273.25666666666666</v>
      </c>
      <c r="I1857" s="32">
        <f t="shared" si="526"/>
        <v>8.9898628094834248</v>
      </c>
      <c r="J1857" s="32">
        <f t="shared" si="527"/>
        <v>3.2898969745721693</v>
      </c>
      <c r="K1857" s="33">
        <f t="shared" si="528"/>
        <v>273.25666666666666</v>
      </c>
      <c r="L1857" s="33">
        <f t="shared" si="529"/>
        <v>273.25666666666666</v>
      </c>
      <c r="M1857" s="33">
        <f t="shared" si="530"/>
        <v>273.26</v>
      </c>
      <c r="N1857" s="33">
        <f t="shared" si="531"/>
        <v>273.26</v>
      </c>
      <c r="O1857" s="50">
        <f t="shared" si="501"/>
        <v>263</v>
      </c>
      <c r="P1857" s="50">
        <f t="shared" si="502"/>
        <v>277</v>
      </c>
      <c r="Q1857" s="50">
        <f t="shared" si="503"/>
        <v>279.77</v>
      </c>
    </row>
    <row r="1858" spans="1:17" ht="24.75" thickBot="1" x14ac:dyDescent="0.3">
      <c r="A1858" s="24">
        <v>1169</v>
      </c>
      <c r="B1858" s="1" t="s">
        <v>2204</v>
      </c>
      <c r="C1858" s="28" t="s">
        <v>23</v>
      </c>
      <c r="D1858" s="36">
        <v>1</v>
      </c>
      <c r="E1858" s="118">
        <v>4000</v>
      </c>
      <c r="F1858" s="128">
        <v>4740</v>
      </c>
      <c r="G1858" s="154">
        <v>4787.3999999999996</v>
      </c>
      <c r="H1858" s="31">
        <f t="shared" si="525"/>
        <v>4509.1333333333332</v>
      </c>
      <c r="I1858" s="32">
        <f t="shared" si="526"/>
        <v>441.55888999467925</v>
      </c>
      <c r="J1858" s="32">
        <f t="shared" si="527"/>
        <v>9.7925445391134858</v>
      </c>
      <c r="K1858" s="33">
        <f t="shared" si="528"/>
        <v>4509.1333333333332</v>
      </c>
      <c r="L1858" s="33">
        <f t="shared" si="529"/>
        <v>4509.1333333333332</v>
      </c>
      <c r="M1858" s="33">
        <f t="shared" si="530"/>
        <v>4509.13</v>
      </c>
      <c r="N1858" s="33">
        <f t="shared" si="531"/>
        <v>4509.13</v>
      </c>
      <c r="O1858" s="50">
        <f t="shared" si="501"/>
        <v>4000</v>
      </c>
      <c r="P1858" s="50">
        <f t="shared" si="502"/>
        <v>4740</v>
      </c>
      <c r="Q1858" s="50">
        <f t="shared" si="503"/>
        <v>4787.3999999999996</v>
      </c>
    </row>
    <row r="1859" spans="1:17" ht="24.75" thickBot="1" x14ac:dyDescent="0.3">
      <c r="A1859" s="24">
        <v>1170</v>
      </c>
      <c r="B1859" s="1" t="s">
        <v>2205</v>
      </c>
      <c r="C1859" s="28" t="s">
        <v>23</v>
      </c>
      <c r="D1859" s="36">
        <v>1</v>
      </c>
      <c r="E1859" s="118">
        <v>16</v>
      </c>
      <c r="F1859" s="128">
        <v>17</v>
      </c>
      <c r="G1859" s="154">
        <v>17.170000000000002</v>
      </c>
      <c r="H1859" s="31">
        <f t="shared" si="525"/>
        <v>16.723333333333333</v>
      </c>
      <c r="I1859" s="32">
        <f t="shared" si="526"/>
        <v>0.63216559012123874</v>
      </c>
      <c r="J1859" s="32">
        <f t="shared" si="527"/>
        <v>3.7801410611196262</v>
      </c>
      <c r="K1859" s="33">
        <f t="shared" si="528"/>
        <v>16.723333333333333</v>
      </c>
      <c r="L1859" s="33">
        <f t="shared" si="529"/>
        <v>16.723333333333333</v>
      </c>
      <c r="M1859" s="33">
        <f t="shared" si="530"/>
        <v>16.72</v>
      </c>
      <c r="N1859" s="33">
        <f t="shared" si="531"/>
        <v>16.72</v>
      </c>
      <c r="O1859" s="50">
        <f t="shared" si="501"/>
        <v>16</v>
      </c>
      <c r="P1859" s="50">
        <f t="shared" si="502"/>
        <v>17</v>
      </c>
      <c r="Q1859" s="50">
        <f t="shared" si="503"/>
        <v>17.170000000000002</v>
      </c>
    </row>
    <row r="1860" spans="1:17" ht="24.75" thickBot="1" x14ac:dyDescent="0.3">
      <c r="A1860" s="24">
        <v>1171</v>
      </c>
      <c r="B1860" s="1" t="s">
        <v>2206</v>
      </c>
      <c r="C1860" s="28" t="s">
        <v>23</v>
      </c>
      <c r="D1860" s="36">
        <v>1</v>
      </c>
      <c r="E1860" s="118">
        <v>4200</v>
      </c>
      <c r="F1860" s="128">
        <v>4423</v>
      </c>
      <c r="G1860" s="154">
        <v>4467.2300000000005</v>
      </c>
      <c r="H1860" s="31">
        <f t="shared" si="525"/>
        <v>4363.41</v>
      </c>
      <c r="I1860" s="32">
        <f t="shared" si="526"/>
        <v>143.23475241714229</v>
      </c>
      <c r="J1860" s="32">
        <f t="shared" si="527"/>
        <v>3.2826333628318745</v>
      </c>
      <c r="K1860" s="33">
        <f t="shared" si="528"/>
        <v>4363.41</v>
      </c>
      <c r="L1860" s="33">
        <f t="shared" si="529"/>
        <v>4363.41</v>
      </c>
      <c r="M1860" s="33">
        <f t="shared" si="530"/>
        <v>4363.41</v>
      </c>
      <c r="N1860" s="33">
        <f t="shared" si="531"/>
        <v>4363.41</v>
      </c>
      <c r="O1860" s="50">
        <f t="shared" si="501"/>
        <v>4200</v>
      </c>
      <c r="P1860" s="50">
        <f t="shared" si="502"/>
        <v>4423</v>
      </c>
      <c r="Q1860" s="50">
        <f t="shared" si="503"/>
        <v>4467.2300000000005</v>
      </c>
    </row>
    <row r="1861" spans="1:17" ht="15" customHeight="1" thickBot="1" x14ac:dyDescent="0.3">
      <c r="A1861" s="24">
        <v>1172</v>
      </c>
      <c r="B1861" s="1" t="s">
        <v>2207</v>
      </c>
      <c r="C1861" s="28" t="s">
        <v>23</v>
      </c>
      <c r="D1861" s="36">
        <v>1</v>
      </c>
      <c r="E1861" s="118">
        <v>4790</v>
      </c>
      <c r="F1861" s="128">
        <v>5044</v>
      </c>
      <c r="G1861" s="154">
        <v>5094.4399999999996</v>
      </c>
      <c r="H1861" s="31">
        <f t="shared" si="525"/>
        <v>4976.1466666666665</v>
      </c>
      <c r="I1861" s="32">
        <f t="shared" si="526"/>
        <v>163.16857704022942</v>
      </c>
      <c r="J1861" s="32">
        <f t="shared" si="527"/>
        <v>3.279014626583141</v>
      </c>
      <c r="K1861" s="33">
        <f t="shared" si="528"/>
        <v>4976.1466666666665</v>
      </c>
      <c r="L1861" s="33">
        <f t="shared" si="529"/>
        <v>4976.1466666666665</v>
      </c>
      <c r="M1861" s="33">
        <f t="shared" si="530"/>
        <v>4976.1499999999996</v>
      </c>
      <c r="N1861" s="33">
        <f t="shared" si="531"/>
        <v>4976.1499999999996</v>
      </c>
      <c r="O1861" s="50">
        <f t="shared" si="501"/>
        <v>4790</v>
      </c>
      <c r="P1861" s="50">
        <f t="shared" si="502"/>
        <v>5044</v>
      </c>
      <c r="Q1861" s="50">
        <f t="shared" si="503"/>
        <v>5094.4399999999996</v>
      </c>
    </row>
    <row r="1862" spans="1:17" ht="24.75" thickBot="1" x14ac:dyDescent="0.3">
      <c r="A1862" s="24">
        <v>1173</v>
      </c>
      <c r="B1862" s="1" t="s">
        <v>2208</v>
      </c>
      <c r="C1862" s="28" t="s">
        <v>23</v>
      </c>
      <c r="D1862" s="36">
        <v>1</v>
      </c>
      <c r="E1862" s="118">
        <v>830</v>
      </c>
      <c r="F1862" s="128">
        <v>874</v>
      </c>
      <c r="G1862" s="154">
        <v>882.74</v>
      </c>
      <c r="H1862" s="31">
        <f t="shared" si="525"/>
        <v>862.24666666666656</v>
      </c>
      <c r="I1862" s="32">
        <f t="shared" si="526"/>
        <v>28.266279085393137</v>
      </c>
      <c r="J1862" s="32">
        <f t="shared" si="527"/>
        <v>3.2782126250098353</v>
      </c>
      <c r="K1862" s="33">
        <f t="shared" si="528"/>
        <v>862.24666666666656</v>
      </c>
      <c r="L1862" s="33">
        <f t="shared" si="529"/>
        <v>862.24666666666656</v>
      </c>
      <c r="M1862" s="33">
        <f t="shared" si="530"/>
        <v>862.25</v>
      </c>
      <c r="N1862" s="33">
        <f t="shared" si="531"/>
        <v>862.25</v>
      </c>
      <c r="O1862" s="50">
        <f t="shared" si="501"/>
        <v>830</v>
      </c>
      <c r="P1862" s="50">
        <f t="shared" si="502"/>
        <v>874</v>
      </c>
      <c r="Q1862" s="50">
        <f t="shared" si="503"/>
        <v>882.74</v>
      </c>
    </row>
    <row r="1863" spans="1:17" ht="24.75" thickBot="1" x14ac:dyDescent="0.3">
      <c r="A1863" s="24">
        <v>1174</v>
      </c>
      <c r="B1863" s="1" t="s">
        <v>2209</v>
      </c>
      <c r="C1863" s="28" t="s">
        <v>23</v>
      </c>
      <c r="D1863" s="36">
        <v>1</v>
      </c>
      <c r="E1863" s="118">
        <v>84</v>
      </c>
      <c r="F1863" s="128">
        <v>88</v>
      </c>
      <c r="G1863" s="154">
        <v>88.88</v>
      </c>
      <c r="H1863" s="31">
        <f t="shared" si="525"/>
        <v>86.96</v>
      </c>
      <c r="I1863" s="32">
        <f t="shared" si="526"/>
        <v>2.6009229131214155</v>
      </c>
      <c r="J1863" s="32">
        <f t="shared" si="527"/>
        <v>2.9909417124211313</v>
      </c>
      <c r="K1863" s="33">
        <f t="shared" si="528"/>
        <v>86.96</v>
      </c>
      <c r="L1863" s="33">
        <f t="shared" si="529"/>
        <v>86.96</v>
      </c>
      <c r="M1863" s="33">
        <f t="shared" si="530"/>
        <v>86.96</v>
      </c>
      <c r="N1863" s="33">
        <f t="shared" si="531"/>
        <v>86.96</v>
      </c>
      <c r="O1863" s="50">
        <f t="shared" si="501"/>
        <v>84</v>
      </c>
      <c r="P1863" s="50">
        <f t="shared" si="502"/>
        <v>88</v>
      </c>
      <c r="Q1863" s="50">
        <f t="shared" si="503"/>
        <v>88.88</v>
      </c>
    </row>
    <row r="1864" spans="1:17" ht="24.75" thickBot="1" x14ac:dyDescent="0.3">
      <c r="A1864" s="24">
        <v>1175</v>
      </c>
      <c r="B1864" s="1" t="s">
        <v>2210</v>
      </c>
      <c r="C1864" s="28" t="s">
        <v>23</v>
      </c>
      <c r="D1864" s="36">
        <v>1</v>
      </c>
      <c r="E1864" s="118">
        <v>158</v>
      </c>
      <c r="F1864" s="128">
        <v>166</v>
      </c>
      <c r="G1864" s="154">
        <v>167.66</v>
      </c>
      <c r="H1864" s="31">
        <f t="shared" si="525"/>
        <v>163.88666666666666</v>
      </c>
      <c r="I1864" s="32">
        <f t="shared" si="526"/>
        <v>5.1651266522064416</v>
      </c>
      <c r="J1864" s="32">
        <f t="shared" si="527"/>
        <v>3.1516454372166387</v>
      </c>
      <c r="K1864" s="33">
        <f t="shared" si="528"/>
        <v>163.88666666666666</v>
      </c>
      <c r="L1864" s="33">
        <f t="shared" si="529"/>
        <v>163.88666666666666</v>
      </c>
      <c r="M1864" s="33">
        <f t="shared" si="530"/>
        <v>163.89</v>
      </c>
      <c r="N1864" s="33">
        <f t="shared" si="531"/>
        <v>163.89</v>
      </c>
      <c r="O1864" s="50">
        <f t="shared" si="501"/>
        <v>158</v>
      </c>
      <c r="P1864" s="50">
        <f t="shared" si="502"/>
        <v>166</v>
      </c>
      <c r="Q1864" s="50">
        <f t="shared" si="503"/>
        <v>167.66</v>
      </c>
    </row>
    <row r="1865" spans="1:17" ht="15" customHeight="1" thickBot="1" x14ac:dyDescent="0.3">
      <c r="A1865" s="24">
        <v>1176</v>
      </c>
      <c r="B1865" s="1" t="s">
        <v>2211</v>
      </c>
      <c r="C1865" s="28" t="s">
        <v>23</v>
      </c>
      <c r="D1865" s="36">
        <v>1</v>
      </c>
      <c r="E1865" s="118">
        <v>89</v>
      </c>
      <c r="F1865" s="128">
        <v>94</v>
      </c>
      <c r="G1865" s="154">
        <v>94.94</v>
      </c>
      <c r="H1865" s="31">
        <f t="shared" si="525"/>
        <v>92.646666666666661</v>
      </c>
      <c r="I1865" s="32">
        <f t="shared" si="526"/>
        <v>3.1928879299676849</v>
      </c>
      <c r="J1865" s="32">
        <f t="shared" si="527"/>
        <v>3.4463063214733594</v>
      </c>
      <c r="K1865" s="33">
        <f t="shared" si="528"/>
        <v>92.646666666666661</v>
      </c>
      <c r="L1865" s="33">
        <f t="shared" si="529"/>
        <v>92.646666666666661</v>
      </c>
      <c r="M1865" s="33">
        <f t="shared" si="530"/>
        <v>92.65</v>
      </c>
      <c r="N1865" s="33">
        <f t="shared" si="531"/>
        <v>92.65</v>
      </c>
      <c r="O1865" s="50">
        <f t="shared" si="501"/>
        <v>89</v>
      </c>
      <c r="P1865" s="50">
        <f t="shared" si="502"/>
        <v>94</v>
      </c>
      <c r="Q1865" s="50">
        <f t="shared" si="503"/>
        <v>94.94</v>
      </c>
    </row>
    <row r="1866" spans="1:17" ht="30.75" thickBot="1" x14ac:dyDescent="0.3">
      <c r="A1866" s="24">
        <v>1177</v>
      </c>
      <c r="B1866" s="1" t="s">
        <v>2212</v>
      </c>
      <c r="C1866" s="28" t="s">
        <v>23</v>
      </c>
      <c r="D1866" s="36">
        <v>1</v>
      </c>
      <c r="E1866" s="118">
        <v>84</v>
      </c>
      <c r="F1866" s="128">
        <v>88</v>
      </c>
      <c r="G1866" s="154">
        <v>88.88</v>
      </c>
      <c r="H1866" s="31">
        <f t="shared" si="525"/>
        <v>86.96</v>
      </c>
      <c r="I1866" s="32">
        <f t="shared" si="526"/>
        <v>2.6009229131214155</v>
      </c>
      <c r="J1866" s="32">
        <f t="shared" si="527"/>
        <v>2.9909417124211313</v>
      </c>
      <c r="K1866" s="33">
        <f t="shared" si="528"/>
        <v>86.96</v>
      </c>
      <c r="L1866" s="33">
        <f t="shared" si="529"/>
        <v>86.96</v>
      </c>
      <c r="M1866" s="33">
        <f t="shared" si="530"/>
        <v>86.96</v>
      </c>
      <c r="N1866" s="33">
        <f t="shared" si="531"/>
        <v>86.96</v>
      </c>
      <c r="O1866" s="50">
        <f t="shared" si="501"/>
        <v>84</v>
      </c>
      <c r="P1866" s="50">
        <f t="shared" si="502"/>
        <v>88</v>
      </c>
      <c r="Q1866" s="50">
        <f t="shared" si="503"/>
        <v>88.88</v>
      </c>
    </row>
    <row r="1867" spans="1:17" ht="30.75" thickBot="1" x14ac:dyDescent="0.3">
      <c r="A1867" s="24">
        <v>1178</v>
      </c>
      <c r="B1867" s="1" t="s">
        <v>2213</v>
      </c>
      <c r="C1867" s="28" t="s">
        <v>23</v>
      </c>
      <c r="D1867" s="36">
        <v>1</v>
      </c>
      <c r="E1867" s="118">
        <v>32</v>
      </c>
      <c r="F1867" s="128">
        <v>34</v>
      </c>
      <c r="G1867" s="154">
        <v>34.340000000000003</v>
      </c>
      <c r="H1867" s="31">
        <f t="shared" si="525"/>
        <v>33.446666666666665</v>
      </c>
      <c r="I1867" s="32">
        <f t="shared" si="526"/>
        <v>1.2643311802424775</v>
      </c>
      <c r="J1867" s="32">
        <f t="shared" si="527"/>
        <v>3.7801410611196262</v>
      </c>
      <c r="K1867" s="33">
        <f t="shared" si="528"/>
        <v>33.446666666666665</v>
      </c>
      <c r="L1867" s="33">
        <f t="shared" si="529"/>
        <v>33.446666666666665</v>
      </c>
      <c r="M1867" s="33">
        <f t="shared" si="530"/>
        <v>33.450000000000003</v>
      </c>
      <c r="N1867" s="33">
        <f t="shared" si="531"/>
        <v>33.450000000000003</v>
      </c>
      <c r="O1867" s="50">
        <f t="shared" si="501"/>
        <v>32</v>
      </c>
      <c r="P1867" s="50">
        <f t="shared" si="502"/>
        <v>34</v>
      </c>
      <c r="Q1867" s="50">
        <f t="shared" si="503"/>
        <v>34.340000000000003</v>
      </c>
    </row>
    <row r="1868" spans="1:17" ht="45.75" thickBot="1" x14ac:dyDescent="0.3">
      <c r="A1868" s="24">
        <v>1179</v>
      </c>
      <c r="B1868" s="1" t="s">
        <v>2214</v>
      </c>
      <c r="C1868" s="28" t="s">
        <v>23</v>
      </c>
      <c r="D1868" s="36">
        <v>1</v>
      </c>
      <c r="E1868" s="118">
        <v>294</v>
      </c>
      <c r="F1868" s="128">
        <v>310</v>
      </c>
      <c r="G1868" s="154">
        <v>313.10000000000002</v>
      </c>
      <c r="H1868" s="31">
        <f t="shared" si="525"/>
        <v>305.7</v>
      </c>
      <c r="I1868" s="32">
        <f t="shared" si="526"/>
        <v>10.250365847129563</v>
      </c>
      <c r="J1868" s="32">
        <f t="shared" si="527"/>
        <v>3.3530800939252745</v>
      </c>
      <c r="K1868" s="33">
        <f t="shared" si="528"/>
        <v>305.7</v>
      </c>
      <c r="L1868" s="33">
        <f t="shared" si="529"/>
        <v>305.7</v>
      </c>
      <c r="M1868" s="33">
        <f t="shared" si="530"/>
        <v>305.7</v>
      </c>
      <c r="N1868" s="33">
        <f t="shared" si="531"/>
        <v>305.7</v>
      </c>
      <c r="O1868" s="50">
        <f t="shared" ref="O1868:O1931" si="532">E1868*D1868</f>
        <v>294</v>
      </c>
      <c r="P1868" s="50">
        <f t="shared" ref="P1868:P1931" si="533">F1868*D1868</f>
        <v>310</v>
      </c>
      <c r="Q1868" s="50">
        <f t="shared" ref="Q1868:Q1931" si="534">G1868*D1868</f>
        <v>313.10000000000002</v>
      </c>
    </row>
    <row r="1869" spans="1:17" ht="30.75" customHeight="1" thickBot="1" x14ac:dyDescent="0.3">
      <c r="A1869" s="24">
        <v>1180</v>
      </c>
      <c r="B1869" s="1" t="s">
        <v>2215</v>
      </c>
      <c r="C1869" s="28" t="s">
        <v>23</v>
      </c>
      <c r="D1869" s="36">
        <v>1</v>
      </c>
      <c r="E1869" s="121">
        <v>1418</v>
      </c>
      <c r="F1869" s="128">
        <v>1493</v>
      </c>
      <c r="G1869" s="154">
        <v>1507.93</v>
      </c>
      <c r="H1869" s="31">
        <f t="shared" si="525"/>
        <v>1472.9766666666667</v>
      </c>
      <c r="I1869" s="32">
        <f t="shared" si="526"/>
        <v>48.192858737922322</v>
      </c>
      <c r="J1869" s="32">
        <f t="shared" si="527"/>
        <v>3.271800553839209</v>
      </c>
      <c r="K1869" s="33">
        <f t="shared" si="528"/>
        <v>1472.9766666666667</v>
      </c>
      <c r="L1869" s="33">
        <f t="shared" si="529"/>
        <v>1472.9766666666667</v>
      </c>
      <c r="M1869" s="33">
        <f t="shared" si="530"/>
        <v>1472.98</v>
      </c>
      <c r="N1869" s="33">
        <f t="shared" si="531"/>
        <v>1472.98</v>
      </c>
      <c r="O1869" s="50">
        <f t="shared" si="532"/>
        <v>1418</v>
      </c>
      <c r="P1869" s="50">
        <f t="shared" si="533"/>
        <v>1493</v>
      </c>
      <c r="Q1869" s="50">
        <f t="shared" si="534"/>
        <v>1507.93</v>
      </c>
    </row>
    <row r="1870" spans="1:17" ht="30.75" thickBot="1" x14ac:dyDescent="0.3">
      <c r="A1870" s="24">
        <v>1181</v>
      </c>
      <c r="B1870" s="1" t="s">
        <v>2216</v>
      </c>
      <c r="C1870" s="28" t="s">
        <v>23</v>
      </c>
      <c r="D1870" s="36">
        <v>1</v>
      </c>
      <c r="E1870" s="118">
        <v>893</v>
      </c>
      <c r="F1870" s="128">
        <v>940</v>
      </c>
      <c r="G1870" s="154">
        <v>949.4</v>
      </c>
      <c r="H1870" s="31">
        <f t="shared" si="525"/>
        <v>927.4666666666667</v>
      </c>
      <c r="I1870" s="32">
        <f t="shared" si="526"/>
        <v>30.216772384444585</v>
      </c>
      <c r="J1870" s="32">
        <f t="shared" si="527"/>
        <v>3.2579901219570786</v>
      </c>
      <c r="K1870" s="33">
        <f t="shared" si="528"/>
        <v>927.4666666666667</v>
      </c>
      <c r="L1870" s="33">
        <f t="shared" si="529"/>
        <v>927.4666666666667</v>
      </c>
      <c r="M1870" s="33">
        <f t="shared" si="530"/>
        <v>927.47</v>
      </c>
      <c r="N1870" s="33">
        <f t="shared" si="531"/>
        <v>927.47</v>
      </c>
      <c r="O1870" s="50">
        <f t="shared" si="532"/>
        <v>893</v>
      </c>
      <c r="P1870" s="50">
        <f t="shared" si="533"/>
        <v>940</v>
      </c>
      <c r="Q1870" s="50">
        <f t="shared" si="534"/>
        <v>949.4</v>
      </c>
    </row>
    <row r="1871" spans="1:17" ht="30.75" thickBot="1" x14ac:dyDescent="0.3">
      <c r="A1871" s="24">
        <v>1182</v>
      </c>
      <c r="B1871" s="1" t="s">
        <v>2217</v>
      </c>
      <c r="C1871" s="28" t="s">
        <v>23</v>
      </c>
      <c r="D1871" s="36">
        <v>1</v>
      </c>
      <c r="E1871" s="118">
        <v>168</v>
      </c>
      <c r="F1871" s="128">
        <v>177</v>
      </c>
      <c r="G1871" s="154">
        <v>178.77</v>
      </c>
      <c r="H1871" s="31">
        <f t="shared" si="525"/>
        <v>174.59</v>
      </c>
      <c r="I1871" s="32">
        <f t="shared" si="526"/>
        <v>5.7753181730533285</v>
      </c>
      <c r="J1871" s="32">
        <f t="shared" si="527"/>
        <v>3.3079318248773291</v>
      </c>
      <c r="K1871" s="33">
        <f t="shared" si="528"/>
        <v>174.59</v>
      </c>
      <c r="L1871" s="33">
        <f t="shared" si="529"/>
        <v>174.59</v>
      </c>
      <c r="M1871" s="33">
        <f t="shared" si="530"/>
        <v>174.59</v>
      </c>
      <c r="N1871" s="33">
        <f t="shared" si="531"/>
        <v>174.59</v>
      </c>
      <c r="O1871" s="50">
        <f t="shared" si="532"/>
        <v>168</v>
      </c>
      <c r="P1871" s="50">
        <f t="shared" si="533"/>
        <v>177</v>
      </c>
      <c r="Q1871" s="50">
        <f t="shared" si="534"/>
        <v>178.77</v>
      </c>
    </row>
    <row r="1872" spans="1:17" ht="30.75" thickBot="1" x14ac:dyDescent="0.3">
      <c r="A1872" s="24">
        <v>1183</v>
      </c>
      <c r="B1872" s="1" t="s">
        <v>2218</v>
      </c>
      <c r="C1872" s="28" t="s">
        <v>23</v>
      </c>
      <c r="D1872" s="36">
        <v>1</v>
      </c>
      <c r="E1872" s="118">
        <v>168</v>
      </c>
      <c r="F1872" s="128">
        <v>177</v>
      </c>
      <c r="G1872" s="154">
        <v>178.77</v>
      </c>
      <c r="H1872" s="31">
        <f t="shared" si="525"/>
        <v>174.59</v>
      </c>
      <c r="I1872" s="32">
        <f t="shared" si="526"/>
        <v>5.7753181730533285</v>
      </c>
      <c r="J1872" s="32">
        <f t="shared" si="527"/>
        <v>3.3079318248773291</v>
      </c>
      <c r="K1872" s="33">
        <f t="shared" si="528"/>
        <v>174.59</v>
      </c>
      <c r="L1872" s="33">
        <f t="shared" si="529"/>
        <v>174.59</v>
      </c>
      <c r="M1872" s="33">
        <f t="shared" si="530"/>
        <v>174.59</v>
      </c>
      <c r="N1872" s="33">
        <f t="shared" si="531"/>
        <v>174.59</v>
      </c>
      <c r="O1872" s="50">
        <f t="shared" si="532"/>
        <v>168</v>
      </c>
      <c r="P1872" s="50">
        <f t="shared" si="533"/>
        <v>177</v>
      </c>
      <c r="Q1872" s="50">
        <f t="shared" si="534"/>
        <v>178.77</v>
      </c>
    </row>
    <row r="1873" spans="1:20" ht="30.75" customHeight="1" thickBot="1" x14ac:dyDescent="0.3">
      <c r="A1873" s="24">
        <v>1184</v>
      </c>
      <c r="B1873" s="1" t="s">
        <v>2219</v>
      </c>
      <c r="C1873" s="28" t="s">
        <v>23</v>
      </c>
      <c r="D1873" s="36">
        <v>1</v>
      </c>
      <c r="E1873" s="121">
        <v>6815</v>
      </c>
      <c r="F1873" s="128">
        <v>7176</v>
      </c>
      <c r="G1873" s="154">
        <v>7247.76</v>
      </c>
      <c r="H1873" s="31">
        <f t="shared" si="525"/>
        <v>7079.586666666667</v>
      </c>
      <c r="I1873" s="32">
        <f t="shared" si="526"/>
        <v>231.93092189989108</v>
      </c>
      <c r="J1873" s="32">
        <f t="shared" si="527"/>
        <v>3.2760517360696824</v>
      </c>
      <c r="K1873" s="33">
        <f t="shared" si="528"/>
        <v>7079.586666666667</v>
      </c>
      <c r="L1873" s="33">
        <f t="shared" si="529"/>
        <v>7079.586666666667</v>
      </c>
      <c r="M1873" s="33">
        <f t="shared" si="530"/>
        <v>7079.59</v>
      </c>
      <c r="N1873" s="33">
        <f t="shared" si="531"/>
        <v>7079.59</v>
      </c>
      <c r="O1873" s="50">
        <f t="shared" si="532"/>
        <v>6815</v>
      </c>
      <c r="P1873" s="50">
        <f t="shared" si="533"/>
        <v>7176</v>
      </c>
      <c r="Q1873" s="50">
        <f t="shared" si="534"/>
        <v>7247.76</v>
      </c>
    </row>
    <row r="1874" spans="1:20" ht="30.75" thickBot="1" x14ac:dyDescent="0.3">
      <c r="A1874" s="24">
        <v>1185</v>
      </c>
      <c r="B1874" s="1" t="s">
        <v>2220</v>
      </c>
      <c r="C1874" s="28" t="s">
        <v>23</v>
      </c>
      <c r="D1874" s="36">
        <v>1</v>
      </c>
      <c r="E1874" s="121">
        <v>6815</v>
      </c>
      <c r="F1874" s="128">
        <v>7176</v>
      </c>
      <c r="G1874" s="154">
        <v>7247.76</v>
      </c>
      <c r="H1874" s="31">
        <f t="shared" si="525"/>
        <v>7079.586666666667</v>
      </c>
      <c r="I1874" s="32">
        <f t="shared" si="526"/>
        <v>231.93092189989108</v>
      </c>
      <c r="J1874" s="32">
        <f t="shared" si="527"/>
        <v>3.2760517360696824</v>
      </c>
      <c r="K1874" s="33">
        <f t="shared" si="528"/>
        <v>7079.586666666667</v>
      </c>
      <c r="L1874" s="33">
        <f t="shared" si="529"/>
        <v>7079.586666666667</v>
      </c>
      <c r="M1874" s="33">
        <f t="shared" si="530"/>
        <v>7079.59</v>
      </c>
      <c r="N1874" s="33">
        <f t="shared" si="531"/>
        <v>7079.59</v>
      </c>
      <c r="O1874" s="50">
        <f t="shared" si="532"/>
        <v>6815</v>
      </c>
      <c r="P1874" s="50">
        <f t="shared" si="533"/>
        <v>7176</v>
      </c>
      <c r="Q1874" s="50">
        <f t="shared" si="534"/>
        <v>7247.76</v>
      </c>
    </row>
    <row r="1875" spans="1:20" ht="30.75" thickBot="1" x14ac:dyDescent="0.3">
      <c r="A1875" s="24">
        <v>1186</v>
      </c>
      <c r="B1875" s="1" t="s">
        <v>2221</v>
      </c>
      <c r="C1875" s="28" t="s">
        <v>23</v>
      </c>
      <c r="D1875" s="36">
        <v>1</v>
      </c>
      <c r="E1875" s="121">
        <v>3403</v>
      </c>
      <c r="F1875" s="128">
        <v>3583</v>
      </c>
      <c r="G1875" s="154">
        <v>3618.83</v>
      </c>
      <c r="H1875" s="31">
        <f t="shared" si="525"/>
        <v>3534.9433333333332</v>
      </c>
      <c r="I1875" s="32">
        <f t="shared" si="526"/>
        <v>115.66213569415588</v>
      </c>
      <c r="J1875" s="32">
        <f t="shared" si="527"/>
        <v>3.271965765433936</v>
      </c>
      <c r="K1875" s="33">
        <f t="shared" si="528"/>
        <v>3534.9433333333332</v>
      </c>
      <c r="L1875" s="33">
        <f t="shared" si="529"/>
        <v>3534.9433333333332</v>
      </c>
      <c r="M1875" s="33">
        <f t="shared" si="530"/>
        <v>3534.94</v>
      </c>
      <c r="N1875" s="33">
        <f t="shared" si="531"/>
        <v>3534.94</v>
      </c>
      <c r="O1875" s="50">
        <f t="shared" si="532"/>
        <v>3403</v>
      </c>
      <c r="P1875" s="50">
        <f t="shared" si="533"/>
        <v>3583</v>
      </c>
      <c r="Q1875" s="50">
        <f t="shared" si="534"/>
        <v>3618.83</v>
      </c>
    </row>
    <row r="1876" spans="1:20" ht="24.75" thickBot="1" x14ac:dyDescent="0.3">
      <c r="A1876" s="24">
        <v>1187</v>
      </c>
      <c r="B1876" s="1" t="s">
        <v>792</v>
      </c>
      <c r="C1876" s="28" t="s">
        <v>23</v>
      </c>
      <c r="D1876" s="36">
        <v>1</v>
      </c>
      <c r="E1876" s="121">
        <v>4243</v>
      </c>
      <c r="F1876" s="128">
        <v>4468</v>
      </c>
      <c r="G1876" s="154">
        <v>4512.68</v>
      </c>
      <c r="H1876" s="31">
        <f t="shared" si="525"/>
        <v>4407.8933333333334</v>
      </c>
      <c r="I1876" s="32">
        <f t="shared" si="526"/>
        <v>144.53869424252235</v>
      </c>
      <c r="J1876" s="32">
        <f t="shared" si="527"/>
        <v>3.279087838843401</v>
      </c>
      <c r="K1876" s="33">
        <f t="shared" si="528"/>
        <v>4407.8933333333334</v>
      </c>
      <c r="L1876" s="33">
        <f t="shared" si="529"/>
        <v>4407.8933333333334</v>
      </c>
      <c r="M1876" s="33">
        <f t="shared" si="530"/>
        <v>4407.8900000000003</v>
      </c>
      <c r="N1876" s="33">
        <f t="shared" si="531"/>
        <v>4407.8900000000003</v>
      </c>
      <c r="O1876" s="50">
        <f t="shared" si="532"/>
        <v>4243</v>
      </c>
      <c r="P1876" s="50">
        <f t="shared" si="533"/>
        <v>4468</v>
      </c>
      <c r="Q1876" s="50">
        <f t="shared" si="534"/>
        <v>4512.68</v>
      </c>
    </row>
    <row r="1877" spans="1:20" ht="33.75" customHeight="1" thickBot="1" x14ac:dyDescent="0.3">
      <c r="A1877" s="24">
        <v>1188</v>
      </c>
      <c r="B1877" s="1" t="s">
        <v>2222</v>
      </c>
      <c r="C1877" s="28" t="s">
        <v>23</v>
      </c>
      <c r="D1877" s="36">
        <v>1</v>
      </c>
      <c r="E1877" s="121">
        <v>4243</v>
      </c>
      <c r="F1877" s="128">
        <v>4468</v>
      </c>
      <c r="G1877" s="154">
        <v>4512.68</v>
      </c>
      <c r="H1877" s="31">
        <f t="shared" si="525"/>
        <v>4407.8933333333334</v>
      </c>
      <c r="I1877" s="32">
        <f t="shared" si="526"/>
        <v>144.53869424252235</v>
      </c>
      <c r="J1877" s="32">
        <f t="shared" si="527"/>
        <v>3.279087838843401</v>
      </c>
      <c r="K1877" s="33">
        <f t="shared" si="528"/>
        <v>4407.8933333333334</v>
      </c>
      <c r="L1877" s="33">
        <f t="shared" si="529"/>
        <v>4407.8933333333334</v>
      </c>
      <c r="M1877" s="33">
        <f t="shared" si="530"/>
        <v>4407.8900000000003</v>
      </c>
      <c r="N1877" s="33">
        <f t="shared" si="531"/>
        <v>4407.8900000000003</v>
      </c>
      <c r="O1877" s="50">
        <f t="shared" si="532"/>
        <v>4243</v>
      </c>
      <c r="P1877" s="50">
        <f t="shared" si="533"/>
        <v>4468</v>
      </c>
      <c r="Q1877" s="50">
        <f t="shared" si="534"/>
        <v>4512.68</v>
      </c>
    </row>
    <row r="1878" spans="1:20" ht="30.75" thickBot="1" x14ac:dyDescent="0.3">
      <c r="A1878" s="24">
        <v>1189</v>
      </c>
      <c r="B1878" s="1" t="s">
        <v>2223</v>
      </c>
      <c r="C1878" s="28" t="s">
        <v>23</v>
      </c>
      <c r="D1878" s="36">
        <v>1</v>
      </c>
      <c r="E1878" s="118">
        <v>95</v>
      </c>
      <c r="F1878" s="128">
        <v>100</v>
      </c>
      <c r="G1878" s="154">
        <v>101</v>
      </c>
      <c r="H1878" s="31">
        <f t="shared" si="525"/>
        <v>98.666666666666671</v>
      </c>
      <c r="I1878" s="32">
        <f t="shared" si="526"/>
        <v>3.214550253664318</v>
      </c>
      <c r="J1878" s="32">
        <f t="shared" si="527"/>
        <v>3.2579901219570786</v>
      </c>
      <c r="K1878" s="33">
        <f t="shared" si="528"/>
        <v>98.666666666666671</v>
      </c>
      <c r="L1878" s="33">
        <f t="shared" si="529"/>
        <v>98.666666666666671</v>
      </c>
      <c r="M1878" s="33">
        <f t="shared" si="530"/>
        <v>98.67</v>
      </c>
      <c r="N1878" s="33">
        <f t="shared" si="531"/>
        <v>98.67</v>
      </c>
      <c r="O1878" s="50">
        <f t="shared" si="532"/>
        <v>95</v>
      </c>
      <c r="P1878" s="50">
        <f t="shared" si="533"/>
        <v>100</v>
      </c>
      <c r="Q1878" s="50">
        <f t="shared" si="534"/>
        <v>101</v>
      </c>
    </row>
    <row r="1879" spans="1:20" ht="45.75" thickBot="1" x14ac:dyDescent="0.3">
      <c r="A1879" s="24">
        <v>1190</v>
      </c>
      <c r="B1879" s="1" t="s">
        <v>2224</v>
      </c>
      <c r="C1879" s="28" t="s">
        <v>23</v>
      </c>
      <c r="D1879" s="36">
        <v>1</v>
      </c>
      <c r="E1879" s="118">
        <v>788</v>
      </c>
      <c r="F1879" s="128">
        <v>830</v>
      </c>
      <c r="G1879" s="154">
        <v>838.3</v>
      </c>
      <c r="H1879" s="31">
        <f t="shared" si="525"/>
        <v>818.76666666666677</v>
      </c>
      <c r="I1879" s="32">
        <f t="shared" si="526"/>
        <v>26.965966204334908</v>
      </c>
      <c r="J1879" s="32">
        <f t="shared" si="527"/>
        <v>3.2934860812199123</v>
      </c>
      <c r="K1879" s="33">
        <f t="shared" si="528"/>
        <v>818.76666666666677</v>
      </c>
      <c r="L1879" s="33">
        <f t="shared" si="529"/>
        <v>818.76666666666677</v>
      </c>
      <c r="M1879" s="33">
        <f t="shared" si="530"/>
        <v>818.77</v>
      </c>
      <c r="N1879" s="33">
        <f t="shared" si="531"/>
        <v>818.77</v>
      </c>
      <c r="O1879" s="50">
        <f t="shared" si="532"/>
        <v>788</v>
      </c>
      <c r="P1879" s="50">
        <f t="shared" si="533"/>
        <v>830</v>
      </c>
      <c r="Q1879" s="50">
        <f t="shared" si="534"/>
        <v>838.3</v>
      </c>
    </row>
    <row r="1880" spans="1:20" ht="30.75" thickBot="1" x14ac:dyDescent="0.3">
      <c r="A1880" s="24">
        <v>1191</v>
      </c>
      <c r="B1880" s="1" t="s">
        <v>2225</v>
      </c>
      <c r="C1880" s="28" t="s">
        <v>23</v>
      </c>
      <c r="D1880" s="36">
        <v>1</v>
      </c>
      <c r="E1880" s="118">
        <v>95</v>
      </c>
      <c r="F1880" s="128">
        <v>100</v>
      </c>
      <c r="G1880" s="154">
        <v>101</v>
      </c>
      <c r="H1880" s="31">
        <f>AVERAGE(E1880:G1880)</f>
        <v>98.666666666666671</v>
      </c>
      <c r="I1880" s="32">
        <f>SQRT(VAR(E1880:G1880))</f>
        <v>3.214550253664318</v>
      </c>
      <c r="J1880" s="32">
        <f>I1880/H1880*100</f>
        <v>3.2579901219570786</v>
      </c>
      <c r="K1880" s="33">
        <f>D1880*SUM(E1880:G1880)/COLUMNS(E1880:G1880)</f>
        <v>98.666666666666671</v>
      </c>
      <c r="L1880" s="33">
        <f>K1880/D1880</f>
        <v>98.666666666666671</v>
      </c>
      <c r="M1880" s="33">
        <f>ROUND(L1880,2)</f>
        <v>98.67</v>
      </c>
      <c r="N1880" s="33">
        <f>M1880*D1880</f>
        <v>98.67</v>
      </c>
      <c r="O1880" s="50">
        <f t="shared" si="532"/>
        <v>95</v>
      </c>
      <c r="P1880" s="50">
        <f t="shared" si="533"/>
        <v>100</v>
      </c>
      <c r="Q1880" s="50">
        <f t="shared" si="534"/>
        <v>101</v>
      </c>
    </row>
    <row r="1881" spans="1:20" ht="36.75" customHeight="1" thickBot="1" x14ac:dyDescent="0.3">
      <c r="A1881" s="24">
        <v>1192</v>
      </c>
      <c r="B1881" s="1" t="s">
        <v>2226</v>
      </c>
      <c r="C1881" s="28" t="s">
        <v>23</v>
      </c>
      <c r="D1881" s="36">
        <v>1</v>
      </c>
      <c r="E1881" s="118">
        <v>68</v>
      </c>
      <c r="F1881" s="128">
        <v>72</v>
      </c>
      <c r="G1881" s="154">
        <v>72.72</v>
      </c>
      <c r="H1881" s="31">
        <f>AVERAGE(E1881:G1881)</f>
        <v>70.906666666666666</v>
      </c>
      <c r="I1881" s="32">
        <f>SQRT(VAR(E1881:G1881))</f>
        <v>2.5428592830381573</v>
      </c>
      <c r="J1881" s="32">
        <f>I1881/H1881*100</f>
        <v>3.5862062096250806</v>
      </c>
      <c r="K1881" s="33">
        <f>D1881*SUM(E1881:G1881)/COLUMNS(E1881:G1881)</f>
        <v>70.906666666666666</v>
      </c>
      <c r="L1881" s="33">
        <f>K1881/D1881</f>
        <v>70.906666666666666</v>
      </c>
      <c r="M1881" s="33">
        <f>ROUND(L1881,2)</f>
        <v>70.91</v>
      </c>
      <c r="N1881" s="33">
        <f>M1881*D1881</f>
        <v>70.91</v>
      </c>
      <c r="O1881" s="50">
        <f t="shared" si="532"/>
        <v>68</v>
      </c>
      <c r="P1881" s="50">
        <f t="shared" si="533"/>
        <v>72</v>
      </c>
      <c r="Q1881" s="50">
        <f t="shared" si="534"/>
        <v>72.72</v>
      </c>
    </row>
    <row r="1882" spans="1:20" ht="30.75" thickBot="1" x14ac:dyDescent="0.3">
      <c r="A1882" s="24">
        <v>1193</v>
      </c>
      <c r="B1882" s="1" t="s">
        <v>2227</v>
      </c>
      <c r="C1882" s="28" t="s">
        <v>23</v>
      </c>
      <c r="D1882" s="36">
        <v>1</v>
      </c>
      <c r="E1882" s="118">
        <v>68</v>
      </c>
      <c r="F1882" s="128">
        <v>72</v>
      </c>
      <c r="G1882" s="154">
        <v>72.72</v>
      </c>
      <c r="H1882" s="31">
        <f>AVERAGE(E1882:G1882)</f>
        <v>70.906666666666666</v>
      </c>
      <c r="I1882" s="32">
        <f>SQRT(VAR(E1882:G1882))</f>
        <v>2.5428592830381573</v>
      </c>
      <c r="J1882" s="32">
        <f>I1882/H1882*100</f>
        <v>3.5862062096250806</v>
      </c>
      <c r="K1882" s="33">
        <f>D1882*SUM(E1882:G1882)/COLUMNS(E1882:G1882)</f>
        <v>70.906666666666666</v>
      </c>
      <c r="L1882" s="33">
        <f>K1882/D1882</f>
        <v>70.906666666666666</v>
      </c>
      <c r="M1882" s="33">
        <f>ROUND(L1882,2)</f>
        <v>70.91</v>
      </c>
      <c r="N1882" s="33">
        <f>M1882*D1882</f>
        <v>70.91</v>
      </c>
      <c r="O1882" s="50">
        <f t="shared" si="532"/>
        <v>68</v>
      </c>
      <c r="P1882" s="50">
        <f t="shared" si="533"/>
        <v>72</v>
      </c>
      <c r="Q1882" s="50">
        <f t="shared" si="534"/>
        <v>72.72</v>
      </c>
    </row>
    <row r="1883" spans="1:20" ht="30.75" thickBot="1" x14ac:dyDescent="0.3">
      <c r="A1883" s="24">
        <v>1194</v>
      </c>
      <c r="B1883" s="1" t="s">
        <v>2228</v>
      </c>
      <c r="C1883" s="28" t="s">
        <v>23</v>
      </c>
      <c r="D1883" s="36">
        <v>1</v>
      </c>
      <c r="E1883" s="118">
        <v>79</v>
      </c>
      <c r="F1883" s="128">
        <v>83</v>
      </c>
      <c r="G1883" s="154">
        <v>83.83</v>
      </c>
      <c r="H1883" s="31">
        <f>AVERAGE(E1883:G1883)</f>
        <v>81.943333333333328</v>
      </c>
      <c r="I1883" s="32">
        <f>SQRT(VAR(E1883:G1883))</f>
        <v>2.5825633261032208</v>
      </c>
      <c r="J1883" s="32">
        <f>I1883/H1883*100</f>
        <v>3.1516454372166387</v>
      </c>
      <c r="K1883" s="33">
        <f>D1883*SUM(E1883:G1883)/COLUMNS(E1883:G1883)</f>
        <v>81.943333333333328</v>
      </c>
      <c r="L1883" s="33">
        <f>K1883/D1883</f>
        <v>81.943333333333328</v>
      </c>
      <c r="M1883" s="33">
        <f>ROUND(L1883,2)</f>
        <v>81.94</v>
      </c>
      <c r="N1883" s="33">
        <f>M1883*D1883</f>
        <v>81.94</v>
      </c>
      <c r="O1883" s="50">
        <f t="shared" si="532"/>
        <v>79</v>
      </c>
      <c r="P1883" s="50">
        <f t="shared" si="533"/>
        <v>83</v>
      </c>
      <c r="Q1883" s="50">
        <f t="shared" si="534"/>
        <v>83.83</v>
      </c>
    </row>
    <row r="1884" spans="1:20" ht="15.75" thickBot="1" x14ac:dyDescent="0.3">
      <c r="A1884" s="157" t="s">
        <v>559</v>
      </c>
      <c r="B1884" s="159"/>
      <c r="C1884" s="159"/>
      <c r="D1884" s="159"/>
      <c r="E1884" s="158"/>
      <c r="F1884" s="158"/>
      <c r="G1884" s="158"/>
      <c r="H1884" s="159"/>
      <c r="I1884" s="159"/>
      <c r="J1884" s="159"/>
      <c r="K1884" s="159"/>
      <c r="L1884" s="159"/>
      <c r="M1884" s="159"/>
      <c r="N1884" s="160"/>
      <c r="O1884" s="50"/>
      <c r="P1884" s="50"/>
      <c r="Q1884" s="50"/>
      <c r="R1884" s="135">
        <f>SUM(O1848:O1883)</f>
        <v>45377</v>
      </c>
      <c r="S1884" s="135">
        <f>SUM(P1848:P1883)</f>
        <v>48310</v>
      </c>
      <c r="T1884" s="135">
        <f>SUM(Q1848:Q1883)</f>
        <v>48793.100000000013</v>
      </c>
    </row>
    <row r="1885" spans="1:20" ht="45.75" thickBot="1" x14ac:dyDescent="0.3">
      <c r="A1885" s="24">
        <v>1195</v>
      </c>
      <c r="B1885" s="1" t="s">
        <v>2229</v>
      </c>
      <c r="C1885" s="28" t="s">
        <v>23</v>
      </c>
      <c r="D1885" s="36">
        <v>1</v>
      </c>
      <c r="E1885" s="122">
        <v>6185</v>
      </c>
      <c r="F1885" s="128">
        <v>6513</v>
      </c>
      <c r="G1885" s="154">
        <v>6578.13</v>
      </c>
      <c r="H1885" s="31">
        <f t="shared" ref="H1885:H1932" si="535">AVERAGE(E1885:G1885)</f>
        <v>6425.376666666667</v>
      </c>
      <c r="I1885" s="32">
        <f t="shared" ref="I1885:I1932" si="536">SQRT(VAR(E1885:G1885))</f>
        <v>210.70402377110256</v>
      </c>
      <c r="J1885" s="32">
        <f t="shared" ref="J1885:J1932" si="537">I1885/H1885*100</f>
        <v>3.2792478122595545</v>
      </c>
      <c r="K1885" s="33">
        <f t="shared" ref="K1885:K1932" si="538">D1885*SUM(E1885:G1885)/COLUMNS(E1885:G1885)</f>
        <v>6425.376666666667</v>
      </c>
      <c r="L1885" s="33">
        <f t="shared" ref="L1885:L1932" si="539">K1885/D1885</f>
        <v>6425.376666666667</v>
      </c>
      <c r="M1885" s="33">
        <f t="shared" ref="M1885:M1932" si="540">ROUND(L1885,2)</f>
        <v>6425.38</v>
      </c>
      <c r="N1885" s="33">
        <f t="shared" ref="N1885:N1932" si="541">M1885*D1885</f>
        <v>6425.38</v>
      </c>
      <c r="O1885" s="50">
        <f t="shared" si="532"/>
        <v>6185</v>
      </c>
      <c r="P1885" s="50">
        <f t="shared" si="533"/>
        <v>6513</v>
      </c>
      <c r="Q1885" s="50">
        <f t="shared" si="534"/>
        <v>6578.13</v>
      </c>
    </row>
    <row r="1886" spans="1:20" ht="45.75" thickBot="1" x14ac:dyDescent="0.3">
      <c r="A1886" s="24">
        <v>1196</v>
      </c>
      <c r="B1886" s="1" t="s">
        <v>2230</v>
      </c>
      <c r="C1886" s="28" t="s">
        <v>23</v>
      </c>
      <c r="D1886" s="36">
        <v>1</v>
      </c>
      <c r="E1886" s="118">
        <v>546</v>
      </c>
      <c r="F1886" s="128">
        <v>575</v>
      </c>
      <c r="G1886" s="154">
        <v>580.75</v>
      </c>
      <c r="H1886" s="31">
        <f t="shared" si="535"/>
        <v>567.25</v>
      </c>
      <c r="I1886" s="32">
        <f t="shared" si="536"/>
        <v>18.626258346753382</v>
      </c>
      <c r="J1886" s="32">
        <f t="shared" si="537"/>
        <v>3.28360658382607</v>
      </c>
      <c r="K1886" s="33">
        <f t="shared" si="538"/>
        <v>567.25</v>
      </c>
      <c r="L1886" s="33">
        <f t="shared" si="539"/>
        <v>567.25</v>
      </c>
      <c r="M1886" s="33">
        <f t="shared" si="540"/>
        <v>567.25</v>
      </c>
      <c r="N1886" s="33">
        <f t="shared" si="541"/>
        <v>567.25</v>
      </c>
      <c r="O1886" s="50">
        <f t="shared" si="532"/>
        <v>546</v>
      </c>
      <c r="P1886" s="50">
        <f t="shared" si="533"/>
        <v>575</v>
      </c>
      <c r="Q1886" s="50">
        <f t="shared" si="534"/>
        <v>580.75</v>
      </c>
    </row>
    <row r="1887" spans="1:20" ht="30.75" thickBot="1" x14ac:dyDescent="0.3">
      <c r="A1887" s="24">
        <v>1197</v>
      </c>
      <c r="B1887" s="1" t="s">
        <v>2231</v>
      </c>
      <c r="C1887" s="28" t="s">
        <v>23</v>
      </c>
      <c r="D1887" s="36">
        <v>1</v>
      </c>
      <c r="E1887" s="118">
        <v>672</v>
      </c>
      <c r="F1887" s="128">
        <v>708</v>
      </c>
      <c r="G1887" s="154">
        <v>715.08</v>
      </c>
      <c r="H1887" s="31">
        <f t="shared" si="535"/>
        <v>698.36</v>
      </c>
      <c r="I1887" s="32">
        <f t="shared" si="536"/>
        <v>23.101272692213314</v>
      </c>
      <c r="J1887" s="32">
        <f t="shared" si="537"/>
        <v>3.3079318248773291</v>
      </c>
      <c r="K1887" s="33">
        <f t="shared" si="538"/>
        <v>698.36</v>
      </c>
      <c r="L1887" s="33">
        <f t="shared" si="539"/>
        <v>698.36</v>
      </c>
      <c r="M1887" s="33">
        <f t="shared" si="540"/>
        <v>698.36</v>
      </c>
      <c r="N1887" s="33">
        <f t="shared" si="541"/>
        <v>698.36</v>
      </c>
      <c r="O1887" s="50">
        <f t="shared" si="532"/>
        <v>672</v>
      </c>
      <c r="P1887" s="50">
        <f t="shared" si="533"/>
        <v>708</v>
      </c>
      <c r="Q1887" s="50">
        <f t="shared" si="534"/>
        <v>715.08</v>
      </c>
    </row>
    <row r="1888" spans="1:20" ht="30.75" thickBot="1" x14ac:dyDescent="0.3">
      <c r="A1888" s="24">
        <v>1198</v>
      </c>
      <c r="B1888" s="1" t="s">
        <v>2232</v>
      </c>
      <c r="C1888" s="28" t="s">
        <v>23</v>
      </c>
      <c r="D1888" s="36">
        <v>1</v>
      </c>
      <c r="E1888" s="121">
        <v>2143</v>
      </c>
      <c r="F1888" s="128">
        <v>2257</v>
      </c>
      <c r="G1888" s="154">
        <v>2279.5700000000002</v>
      </c>
      <c r="H1888" s="31">
        <f t="shared" si="535"/>
        <v>2226.5233333333331</v>
      </c>
      <c r="I1888" s="32">
        <f t="shared" si="536"/>
        <v>73.208344014417804</v>
      </c>
      <c r="J1888" s="32">
        <f t="shared" si="537"/>
        <v>3.2880115343241174</v>
      </c>
      <c r="K1888" s="33">
        <f t="shared" si="538"/>
        <v>2226.5233333333331</v>
      </c>
      <c r="L1888" s="33">
        <f t="shared" si="539"/>
        <v>2226.5233333333331</v>
      </c>
      <c r="M1888" s="33">
        <f t="shared" si="540"/>
        <v>2226.52</v>
      </c>
      <c r="N1888" s="33">
        <f t="shared" si="541"/>
        <v>2226.52</v>
      </c>
      <c r="O1888" s="50">
        <f t="shared" si="532"/>
        <v>2143</v>
      </c>
      <c r="P1888" s="50">
        <f t="shared" si="533"/>
        <v>2257</v>
      </c>
      <c r="Q1888" s="50">
        <f t="shared" si="534"/>
        <v>2279.5700000000002</v>
      </c>
    </row>
    <row r="1889" spans="1:17" ht="35.25" customHeight="1" thickBot="1" x14ac:dyDescent="0.3">
      <c r="A1889" s="24">
        <v>1199</v>
      </c>
      <c r="B1889" s="1" t="s">
        <v>2233</v>
      </c>
      <c r="C1889" s="28" t="s">
        <v>23</v>
      </c>
      <c r="D1889" s="36">
        <v>1</v>
      </c>
      <c r="E1889" s="118">
        <v>58</v>
      </c>
      <c r="F1889" s="128">
        <v>61</v>
      </c>
      <c r="G1889" s="154">
        <v>61.61</v>
      </c>
      <c r="H1889" s="31">
        <f t="shared" si="535"/>
        <v>60.20333333333334</v>
      </c>
      <c r="I1889" s="32">
        <f t="shared" si="536"/>
        <v>1.9323646998776738</v>
      </c>
      <c r="J1889" s="32">
        <f t="shared" si="537"/>
        <v>3.2097304133951723</v>
      </c>
      <c r="K1889" s="33">
        <f t="shared" si="538"/>
        <v>60.20333333333334</v>
      </c>
      <c r="L1889" s="33">
        <f t="shared" si="539"/>
        <v>60.20333333333334</v>
      </c>
      <c r="M1889" s="33">
        <f t="shared" si="540"/>
        <v>60.2</v>
      </c>
      <c r="N1889" s="33">
        <f t="shared" si="541"/>
        <v>60.2</v>
      </c>
      <c r="O1889" s="50">
        <f t="shared" si="532"/>
        <v>58</v>
      </c>
      <c r="P1889" s="50">
        <f t="shared" si="533"/>
        <v>61</v>
      </c>
      <c r="Q1889" s="50">
        <f t="shared" si="534"/>
        <v>61.61</v>
      </c>
    </row>
    <row r="1890" spans="1:17" ht="30.75" thickBot="1" x14ac:dyDescent="0.3">
      <c r="A1890" s="24">
        <v>1200</v>
      </c>
      <c r="B1890" s="1" t="s">
        <v>2234</v>
      </c>
      <c r="C1890" s="28" t="s">
        <v>23</v>
      </c>
      <c r="D1890" s="36">
        <v>1</v>
      </c>
      <c r="E1890" s="121">
        <v>1544</v>
      </c>
      <c r="F1890" s="128">
        <v>1626</v>
      </c>
      <c r="G1890" s="154">
        <v>1642.26</v>
      </c>
      <c r="H1890" s="31">
        <f t="shared" si="535"/>
        <v>1604.0866666666668</v>
      </c>
      <c r="I1890" s="32">
        <f t="shared" si="536"/>
        <v>52.66785104153513</v>
      </c>
      <c r="J1890" s="32">
        <f t="shared" si="537"/>
        <v>3.2833544555906244</v>
      </c>
      <c r="K1890" s="33">
        <f t="shared" si="538"/>
        <v>1604.0866666666668</v>
      </c>
      <c r="L1890" s="33">
        <f t="shared" si="539"/>
        <v>1604.0866666666668</v>
      </c>
      <c r="M1890" s="33">
        <f t="shared" si="540"/>
        <v>1604.09</v>
      </c>
      <c r="N1890" s="33">
        <f t="shared" si="541"/>
        <v>1604.09</v>
      </c>
      <c r="O1890" s="50">
        <f t="shared" si="532"/>
        <v>1544</v>
      </c>
      <c r="P1890" s="50">
        <f t="shared" si="533"/>
        <v>1626</v>
      </c>
      <c r="Q1890" s="50">
        <f t="shared" si="534"/>
        <v>1642.26</v>
      </c>
    </row>
    <row r="1891" spans="1:17" ht="30.75" thickBot="1" x14ac:dyDescent="0.3">
      <c r="A1891" s="24">
        <v>1201</v>
      </c>
      <c r="B1891" s="1" t="s">
        <v>2235</v>
      </c>
      <c r="C1891" s="28" t="s">
        <v>23</v>
      </c>
      <c r="D1891" s="36">
        <v>1</v>
      </c>
      <c r="E1891" s="118">
        <v>313</v>
      </c>
      <c r="F1891" s="128">
        <v>330</v>
      </c>
      <c r="G1891" s="154">
        <v>333.3</v>
      </c>
      <c r="H1891" s="31">
        <f t="shared" si="535"/>
        <v>325.43333333333334</v>
      </c>
      <c r="I1891" s="32">
        <f t="shared" si="536"/>
        <v>10.893270093655689</v>
      </c>
      <c r="J1891" s="32">
        <f t="shared" si="537"/>
        <v>3.3473123303254191</v>
      </c>
      <c r="K1891" s="33">
        <f t="shared" si="538"/>
        <v>325.43333333333334</v>
      </c>
      <c r="L1891" s="33">
        <f t="shared" si="539"/>
        <v>325.43333333333334</v>
      </c>
      <c r="M1891" s="33">
        <f t="shared" si="540"/>
        <v>325.43</v>
      </c>
      <c r="N1891" s="33">
        <f t="shared" si="541"/>
        <v>325.43</v>
      </c>
      <c r="O1891" s="50">
        <f t="shared" si="532"/>
        <v>313</v>
      </c>
      <c r="P1891" s="50">
        <f t="shared" si="533"/>
        <v>330</v>
      </c>
      <c r="Q1891" s="50">
        <f t="shared" si="534"/>
        <v>333.3</v>
      </c>
    </row>
    <row r="1892" spans="1:17" ht="30.75" thickBot="1" x14ac:dyDescent="0.3">
      <c r="A1892" s="24">
        <v>1202</v>
      </c>
      <c r="B1892" s="1" t="s">
        <v>2236</v>
      </c>
      <c r="C1892" s="28" t="s">
        <v>23</v>
      </c>
      <c r="D1892" s="36">
        <v>1</v>
      </c>
      <c r="E1892" s="118">
        <v>168</v>
      </c>
      <c r="F1892" s="128">
        <v>177</v>
      </c>
      <c r="G1892" s="154">
        <v>178.77</v>
      </c>
      <c r="H1892" s="31">
        <f t="shared" si="535"/>
        <v>174.59</v>
      </c>
      <c r="I1892" s="32">
        <f t="shared" si="536"/>
        <v>5.7753181730533285</v>
      </c>
      <c r="J1892" s="32">
        <f t="shared" si="537"/>
        <v>3.3079318248773291</v>
      </c>
      <c r="K1892" s="33">
        <f t="shared" si="538"/>
        <v>174.59</v>
      </c>
      <c r="L1892" s="33">
        <f t="shared" si="539"/>
        <v>174.59</v>
      </c>
      <c r="M1892" s="33">
        <f t="shared" si="540"/>
        <v>174.59</v>
      </c>
      <c r="N1892" s="33">
        <f t="shared" si="541"/>
        <v>174.59</v>
      </c>
      <c r="O1892" s="50">
        <f t="shared" si="532"/>
        <v>168</v>
      </c>
      <c r="P1892" s="50">
        <f t="shared" si="533"/>
        <v>177</v>
      </c>
      <c r="Q1892" s="50">
        <f t="shared" si="534"/>
        <v>178.77</v>
      </c>
    </row>
    <row r="1893" spans="1:17" ht="30.75" thickBot="1" x14ac:dyDescent="0.3">
      <c r="A1893" s="24">
        <v>1203</v>
      </c>
      <c r="B1893" s="1" t="s">
        <v>2237</v>
      </c>
      <c r="C1893" s="28" t="s">
        <v>23</v>
      </c>
      <c r="D1893" s="36">
        <v>1</v>
      </c>
      <c r="E1893" s="118">
        <v>173</v>
      </c>
      <c r="F1893" s="128">
        <v>182</v>
      </c>
      <c r="G1893" s="154">
        <v>183.82</v>
      </c>
      <c r="H1893" s="31">
        <f t="shared" si="535"/>
        <v>179.60666666666665</v>
      </c>
      <c r="I1893" s="32">
        <f t="shared" si="536"/>
        <v>5.793456078484871</v>
      </c>
      <c r="J1893" s="32">
        <f t="shared" si="537"/>
        <v>3.2256353207851625</v>
      </c>
      <c r="K1893" s="33">
        <f t="shared" si="538"/>
        <v>179.60666666666665</v>
      </c>
      <c r="L1893" s="33">
        <f t="shared" si="539"/>
        <v>179.60666666666665</v>
      </c>
      <c r="M1893" s="33">
        <f t="shared" si="540"/>
        <v>179.61</v>
      </c>
      <c r="N1893" s="33">
        <f t="shared" si="541"/>
        <v>179.61</v>
      </c>
      <c r="O1893" s="50">
        <f t="shared" si="532"/>
        <v>173</v>
      </c>
      <c r="P1893" s="50">
        <f t="shared" si="533"/>
        <v>182</v>
      </c>
      <c r="Q1893" s="50">
        <f t="shared" si="534"/>
        <v>183.82</v>
      </c>
    </row>
    <row r="1894" spans="1:17" ht="45.75" thickBot="1" x14ac:dyDescent="0.3">
      <c r="A1894" s="24">
        <v>1204</v>
      </c>
      <c r="B1894" s="1" t="s">
        <v>2238</v>
      </c>
      <c r="C1894" s="28" t="s">
        <v>23</v>
      </c>
      <c r="D1894" s="36">
        <v>1</v>
      </c>
      <c r="E1894" s="118">
        <v>221</v>
      </c>
      <c r="F1894" s="128">
        <v>233</v>
      </c>
      <c r="G1894" s="154">
        <v>235.33</v>
      </c>
      <c r="H1894" s="31">
        <f t="shared" si="535"/>
        <v>229.77666666666667</v>
      </c>
      <c r="I1894" s="32">
        <f t="shared" si="536"/>
        <v>7.6895795290336526</v>
      </c>
      <c r="J1894" s="32">
        <f t="shared" si="537"/>
        <v>3.346544991092939</v>
      </c>
      <c r="K1894" s="33">
        <f t="shared" si="538"/>
        <v>229.77666666666667</v>
      </c>
      <c r="L1894" s="33">
        <f t="shared" si="539"/>
        <v>229.77666666666667</v>
      </c>
      <c r="M1894" s="33">
        <f t="shared" si="540"/>
        <v>229.78</v>
      </c>
      <c r="N1894" s="33">
        <f t="shared" si="541"/>
        <v>229.78</v>
      </c>
      <c r="O1894" s="50">
        <f t="shared" si="532"/>
        <v>221</v>
      </c>
      <c r="P1894" s="50">
        <f t="shared" si="533"/>
        <v>233</v>
      </c>
      <c r="Q1894" s="50">
        <f t="shared" si="534"/>
        <v>235.33</v>
      </c>
    </row>
    <row r="1895" spans="1:17" ht="31.5" customHeight="1" thickBot="1" x14ac:dyDescent="0.3">
      <c r="A1895" s="24">
        <v>1205</v>
      </c>
      <c r="B1895" s="1" t="s">
        <v>2239</v>
      </c>
      <c r="C1895" s="28" t="s">
        <v>23</v>
      </c>
      <c r="D1895" s="36">
        <v>1</v>
      </c>
      <c r="E1895" s="118">
        <v>194</v>
      </c>
      <c r="F1895" s="128">
        <v>204</v>
      </c>
      <c r="G1895" s="154">
        <v>206.04</v>
      </c>
      <c r="H1895" s="31">
        <f t="shared" si="535"/>
        <v>201.34666666666666</v>
      </c>
      <c r="I1895" s="32">
        <f t="shared" si="536"/>
        <v>6.4436428620255866</v>
      </c>
      <c r="J1895" s="32">
        <f t="shared" si="537"/>
        <v>3.2002729266400833</v>
      </c>
      <c r="K1895" s="33">
        <f t="shared" si="538"/>
        <v>201.34666666666666</v>
      </c>
      <c r="L1895" s="33">
        <f t="shared" si="539"/>
        <v>201.34666666666666</v>
      </c>
      <c r="M1895" s="33">
        <f t="shared" si="540"/>
        <v>201.35</v>
      </c>
      <c r="N1895" s="33">
        <f t="shared" si="541"/>
        <v>201.35</v>
      </c>
      <c r="O1895" s="50">
        <f t="shared" si="532"/>
        <v>194</v>
      </c>
      <c r="P1895" s="50">
        <f t="shared" si="533"/>
        <v>204</v>
      </c>
      <c r="Q1895" s="50">
        <f t="shared" si="534"/>
        <v>206.04</v>
      </c>
    </row>
    <row r="1896" spans="1:17" ht="30.75" thickBot="1" x14ac:dyDescent="0.3">
      <c r="A1896" s="24">
        <v>1206</v>
      </c>
      <c r="B1896" s="1" t="s">
        <v>2240</v>
      </c>
      <c r="C1896" s="28" t="s">
        <v>23</v>
      </c>
      <c r="D1896" s="36">
        <v>1</v>
      </c>
      <c r="E1896" s="118">
        <v>236</v>
      </c>
      <c r="F1896" s="128">
        <v>249</v>
      </c>
      <c r="G1896" s="154">
        <v>251.49</v>
      </c>
      <c r="H1896" s="31">
        <f t="shared" si="535"/>
        <v>245.49666666666667</v>
      </c>
      <c r="I1896" s="32">
        <f t="shared" si="536"/>
        <v>8.3180546603958661</v>
      </c>
      <c r="J1896" s="32">
        <f t="shared" si="537"/>
        <v>3.3882556424646091</v>
      </c>
      <c r="K1896" s="33">
        <f t="shared" si="538"/>
        <v>245.49666666666667</v>
      </c>
      <c r="L1896" s="33">
        <f t="shared" si="539"/>
        <v>245.49666666666667</v>
      </c>
      <c r="M1896" s="33">
        <f t="shared" si="540"/>
        <v>245.5</v>
      </c>
      <c r="N1896" s="33">
        <f t="shared" si="541"/>
        <v>245.5</v>
      </c>
      <c r="O1896" s="50">
        <f t="shared" si="532"/>
        <v>236</v>
      </c>
      <c r="P1896" s="50">
        <f t="shared" si="533"/>
        <v>249</v>
      </c>
      <c r="Q1896" s="50">
        <f t="shared" si="534"/>
        <v>251.49</v>
      </c>
    </row>
    <row r="1897" spans="1:17" ht="45.75" thickBot="1" x14ac:dyDescent="0.3">
      <c r="A1897" s="24">
        <v>1207</v>
      </c>
      <c r="B1897" s="1" t="s">
        <v>2241</v>
      </c>
      <c r="C1897" s="28" t="s">
        <v>23</v>
      </c>
      <c r="D1897" s="36">
        <v>1</v>
      </c>
      <c r="E1897" s="118">
        <v>326</v>
      </c>
      <c r="F1897" s="128">
        <v>343</v>
      </c>
      <c r="G1897" s="154">
        <v>346.43</v>
      </c>
      <c r="H1897" s="31">
        <f t="shared" si="535"/>
        <v>338.47666666666669</v>
      </c>
      <c r="I1897" s="32">
        <f t="shared" si="536"/>
        <v>10.940367148013516</v>
      </c>
      <c r="J1897" s="32">
        <f t="shared" si="537"/>
        <v>3.2322367316349276</v>
      </c>
      <c r="K1897" s="33">
        <f t="shared" si="538"/>
        <v>338.47666666666669</v>
      </c>
      <c r="L1897" s="33">
        <f t="shared" si="539"/>
        <v>338.47666666666669</v>
      </c>
      <c r="M1897" s="33">
        <f t="shared" si="540"/>
        <v>338.48</v>
      </c>
      <c r="N1897" s="33">
        <f t="shared" si="541"/>
        <v>338.48</v>
      </c>
      <c r="O1897" s="50">
        <f t="shared" si="532"/>
        <v>326</v>
      </c>
      <c r="P1897" s="50">
        <f t="shared" si="533"/>
        <v>343</v>
      </c>
      <c r="Q1897" s="50">
        <f t="shared" si="534"/>
        <v>346.43</v>
      </c>
    </row>
    <row r="1898" spans="1:17" ht="30.75" thickBot="1" x14ac:dyDescent="0.3">
      <c r="A1898" s="24">
        <v>1208</v>
      </c>
      <c r="B1898" s="1" t="s">
        <v>2242</v>
      </c>
      <c r="C1898" s="28" t="s">
        <v>23</v>
      </c>
      <c r="D1898" s="36">
        <v>1</v>
      </c>
      <c r="E1898" s="118">
        <v>294</v>
      </c>
      <c r="F1898" s="128">
        <v>310</v>
      </c>
      <c r="G1898" s="154">
        <v>313.10000000000002</v>
      </c>
      <c r="H1898" s="31">
        <f t="shared" si="535"/>
        <v>305.7</v>
      </c>
      <c r="I1898" s="32">
        <f t="shared" si="536"/>
        <v>10.250365847129563</v>
      </c>
      <c r="J1898" s="32">
        <f t="shared" si="537"/>
        <v>3.3530800939252745</v>
      </c>
      <c r="K1898" s="33">
        <f t="shared" si="538"/>
        <v>305.7</v>
      </c>
      <c r="L1898" s="33">
        <f t="shared" si="539"/>
        <v>305.7</v>
      </c>
      <c r="M1898" s="33">
        <f t="shared" si="540"/>
        <v>305.7</v>
      </c>
      <c r="N1898" s="33">
        <f t="shared" si="541"/>
        <v>305.7</v>
      </c>
      <c r="O1898" s="50">
        <f t="shared" si="532"/>
        <v>294</v>
      </c>
      <c r="P1898" s="50">
        <f t="shared" si="533"/>
        <v>310</v>
      </c>
      <c r="Q1898" s="50">
        <f t="shared" si="534"/>
        <v>313.10000000000002</v>
      </c>
    </row>
    <row r="1899" spans="1:17" ht="30.75" thickBot="1" x14ac:dyDescent="0.3">
      <c r="A1899" s="24">
        <v>1209</v>
      </c>
      <c r="B1899" s="1" t="s">
        <v>2243</v>
      </c>
      <c r="C1899" s="28" t="s">
        <v>23</v>
      </c>
      <c r="D1899" s="36">
        <v>1</v>
      </c>
      <c r="E1899" s="121">
        <v>6658</v>
      </c>
      <c r="F1899" s="128">
        <v>7011</v>
      </c>
      <c r="G1899" s="154">
        <v>7081.11</v>
      </c>
      <c r="H1899" s="31">
        <f t="shared" si="535"/>
        <v>6916.7033333333338</v>
      </c>
      <c r="I1899" s="32">
        <f t="shared" si="536"/>
        <v>226.76951742536579</v>
      </c>
      <c r="J1899" s="32">
        <f t="shared" si="537"/>
        <v>3.2785780522421195</v>
      </c>
      <c r="K1899" s="33">
        <f t="shared" si="538"/>
        <v>6916.7033333333338</v>
      </c>
      <c r="L1899" s="33">
        <f t="shared" si="539"/>
        <v>6916.7033333333338</v>
      </c>
      <c r="M1899" s="33">
        <f t="shared" si="540"/>
        <v>6916.7</v>
      </c>
      <c r="N1899" s="33">
        <f t="shared" si="541"/>
        <v>6916.7</v>
      </c>
      <c r="O1899" s="50">
        <f t="shared" si="532"/>
        <v>6658</v>
      </c>
      <c r="P1899" s="50">
        <f t="shared" si="533"/>
        <v>7011</v>
      </c>
      <c r="Q1899" s="50">
        <f t="shared" si="534"/>
        <v>7081.11</v>
      </c>
    </row>
    <row r="1900" spans="1:17" ht="45.75" thickBot="1" x14ac:dyDescent="0.3">
      <c r="A1900" s="24">
        <v>1210</v>
      </c>
      <c r="B1900" s="1" t="s">
        <v>2244</v>
      </c>
      <c r="C1900" s="28" t="s">
        <v>23</v>
      </c>
      <c r="D1900" s="36">
        <v>1</v>
      </c>
      <c r="E1900" s="118">
        <v>221</v>
      </c>
      <c r="F1900" s="128">
        <v>233</v>
      </c>
      <c r="G1900" s="154">
        <v>235.33</v>
      </c>
      <c r="H1900" s="31">
        <f t="shared" si="535"/>
        <v>229.77666666666667</v>
      </c>
      <c r="I1900" s="32">
        <f t="shared" si="536"/>
        <v>7.6895795290336526</v>
      </c>
      <c r="J1900" s="32">
        <f t="shared" si="537"/>
        <v>3.346544991092939</v>
      </c>
      <c r="K1900" s="33">
        <f t="shared" si="538"/>
        <v>229.77666666666667</v>
      </c>
      <c r="L1900" s="33">
        <f t="shared" si="539"/>
        <v>229.77666666666667</v>
      </c>
      <c r="M1900" s="33">
        <f t="shared" si="540"/>
        <v>229.78</v>
      </c>
      <c r="N1900" s="33">
        <f t="shared" si="541"/>
        <v>229.78</v>
      </c>
      <c r="O1900" s="50">
        <f t="shared" si="532"/>
        <v>221</v>
      </c>
      <c r="P1900" s="50">
        <f t="shared" si="533"/>
        <v>233</v>
      </c>
      <c r="Q1900" s="50">
        <f t="shared" si="534"/>
        <v>235.33</v>
      </c>
    </row>
    <row r="1901" spans="1:17" ht="32.25" customHeight="1" thickBot="1" x14ac:dyDescent="0.3">
      <c r="A1901" s="24">
        <v>1211</v>
      </c>
      <c r="B1901" s="1" t="s">
        <v>2245</v>
      </c>
      <c r="C1901" s="28" t="s">
        <v>23</v>
      </c>
      <c r="D1901" s="36">
        <v>1</v>
      </c>
      <c r="E1901" s="118">
        <v>331</v>
      </c>
      <c r="F1901" s="128">
        <v>349</v>
      </c>
      <c r="G1901" s="154">
        <v>352.49</v>
      </c>
      <c r="H1901" s="31">
        <f t="shared" si="535"/>
        <v>344.16333333333336</v>
      </c>
      <c r="I1901" s="32">
        <f t="shared" si="536"/>
        <v>11.532564039853991</v>
      </c>
      <c r="J1901" s="32">
        <f t="shared" si="537"/>
        <v>3.3508985190715621</v>
      </c>
      <c r="K1901" s="33">
        <f t="shared" si="538"/>
        <v>344.16333333333336</v>
      </c>
      <c r="L1901" s="33">
        <f t="shared" si="539"/>
        <v>344.16333333333336</v>
      </c>
      <c r="M1901" s="33">
        <f t="shared" si="540"/>
        <v>344.16</v>
      </c>
      <c r="N1901" s="33">
        <f t="shared" si="541"/>
        <v>344.16</v>
      </c>
      <c r="O1901" s="50">
        <f t="shared" si="532"/>
        <v>331</v>
      </c>
      <c r="P1901" s="50">
        <f t="shared" si="533"/>
        <v>349</v>
      </c>
      <c r="Q1901" s="50">
        <f t="shared" si="534"/>
        <v>352.49</v>
      </c>
    </row>
    <row r="1902" spans="1:17" ht="30.75" thickBot="1" x14ac:dyDescent="0.3">
      <c r="A1902" s="24">
        <v>1212</v>
      </c>
      <c r="B1902" s="1" t="s">
        <v>2246</v>
      </c>
      <c r="C1902" s="28" t="s">
        <v>23</v>
      </c>
      <c r="D1902" s="36">
        <v>1</v>
      </c>
      <c r="E1902" s="118">
        <v>331</v>
      </c>
      <c r="F1902" s="128">
        <v>349</v>
      </c>
      <c r="G1902" s="154">
        <v>352.49</v>
      </c>
      <c r="H1902" s="31">
        <f t="shared" si="535"/>
        <v>344.16333333333336</v>
      </c>
      <c r="I1902" s="32">
        <f t="shared" si="536"/>
        <v>11.532564039853991</v>
      </c>
      <c r="J1902" s="32">
        <f t="shared" si="537"/>
        <v>3.3508985190715621</v>
      </c>
      <c r="K1902" s="33">
        <f t="shared" si="538"/>
        <v>344.16333333333336</v>
      </c>
      <c r="L1902" s="33">
        <f t="shared" si="539"/>
        <v>344.16333333333336</v>
      </c>
      <c r="M1902" s="33">
        <f t="shared" si="540"/>
        <v>344.16</v>
      </c>
      <c r="N1902" s="33">
        <f t="shared" si="541"/>
        <v>344.16</v>
      </c>
      <c r="O1902" s="50">
        <f t="shared" si="532"/>
        <v>331</v>
      </c>
      <c r="P1902" s="50">
        <f t="shared" si="533"/>
        <v>349</v>
      </c>
      <c r="Q1902" s="50">
        <f t="shared" si="534"/>
        <v>352.49</v>
      </c>
    </row>
    <row r="1903" spans="1:17" ht="30.75" thickBot="1" x14ac:dyDescent="0.3">
      <c r="A1903" s="24">
        <v>1213</v>
      </c>
      <c r="B1903" s="1" t="s">
        <v>2247</v>
      </c>
      <c r="C1903" s="28" t="s">
        <v>23</v>
      </c>
      <c r="D1903" s="36">
        <v>1</v>
      </c>
      <c r="E1903" s="121">
        <v>1434</v>
      </c>
      <c r="F1903" s="128">
        <v>1510</v>
      </c>
      <c r="G1903" s="154">
        <v>1525.1</v>
      </c>
      <c r="H1903" s="31">
        <f t="shared" si="535"/>
        <v>1489.7</v>
      </c>
      <c r="I1903" s="32">
        <f t="shared" si="536"/>
        <v>48.824891192915089</v>
      </c>
      <c r="J1903" s="32">
        <f t="shared" si="537"/>
        <v>3.2774982340682746</v>
      </c>
      <c r="K1903" s="33">
        <f t="shared" si="538"/>
        <v>1489.7</v>
      </c>
      <c r="L1903" s="33">
        <f t="shared" si="539"/>
        <v>1489.7</v>
      </c>
      <c r="M1903" s="33">
        <f t="shared" si="540"/>
        <v>1489.7</v>
      </c>
      <c r="N1903" s="33">
        <f t="shared" si="541"/>
        <v>1489.7</v>
      </c>
      <c r="O1903" s="50">
        <f t="shared" si="532"/>
        <v>1434</v>
      </c>
      <c r="P1903" s="50">
        <f t="shared" si="533"/>
        <v>1510</v>
      </c>
      <c r="Q1903" s="50">
        <f t="shared" si="534"/>
        <v>1525.1</v>
      </c>
    </row>
    <row r="1904" spans="1:17" ht="30.75" thickBot="1" x14ac:dyDescent="0.3">
      <c r="A1904" s="24">
        <v>1214</v>
      </c>
      <c r="B1904" s="1" t="s">
        <v>2248</v>
      </c>
      <c r="C1904" s="28" t="s">
        <v>23</v>
      </c>
      <c r="D1904" s="36">
        <v>1</v>
      </c>
      <c r="E1904" s="121">
        <v>1229</v>
      </c>
      <c r="F1904" s="128">
        <v>1294</v>
      </c>
      <c r="G1904" s="154">
        <v>1306.94</v>
      </c>
      <c r="H1904" s="31">
        <f t="shared" si="535"/>
        <v>1276.6466666666668</v>
      </c>
      <c r="I1904" s="32">
        <f t="shared" si="536"/>
        <v>41.767386000722325</v>
      </c>
      <c r="J1904" s="32">
        <f t="shared" si="537"/>
        <v>3.2716480676503275</v>
      </c>
      <c r="K1904" s="33">
        <f t="shared" si="538"/>
        <v>1276.6466666666668</v>
      </c>
      <c r="L1904" s="33">
        <f t="shared" si="539"/>
        <v>1276.6466666666668</v>
      </c>
      <c r="M1904" s="33">
        <f t="shared" si="540"/>
        <v>1276.6500000000001</v>
      </c>
      <c r="N1904" s="33">
        <f t="shared" si="541"/>
        <v>1276.6500000000001</v>
      </c>
      <c r="O1904" s="50">
        <f t="shared" si="532"/>
        <v>1229</v>
      </c>
      <c r="P1904" s="50">
        <f t="shared" si="533"/>
        <v>1294</v>
      </c>
      <c r="Q1904" s="50">
        <f t="shared" si="534"/>
        <v>1306.94</v>
      </c>
    </row>
    <row r="1905" spans="1:17" ht="30.75" thickBot="1" x14ac:dyDescent="0.3">
      <c r="A1905" s="24">
        <v>1215</v>
      </c>
      <c r="B1905" s="1" t="s">
        <v>2249</v>
      </c>
      <c r="C1905" s="28" t="s">
        <v>23</v>
      </c>
      <c r="D1905" s="36">
        <v>1</v>
      </c>
      <c r="E1905" s="121">
        <v>2069</v>
      </c>
      <c r="F1905" s="128">
        <v>2179</v>
      </c>
      <c r="G1905" s="154">
        <v>2200.79</v>
      </c>
      <c r="H1905" s="31">
        <f t="shared" si="535"/>
        <v>2149.5966666666668</v>
      </c>
      <c r="I1905" s="32">
        <f t="shared" si="536"/>
        <v>70.643952560239228</v>
      </c>
      <c r="J1905" s="32">
        <f t="shared" si="537"/>
        <v>3.2863817503860053</v>
      </c>
      <c r="K1905" s="33">
        <f t="shared" si="538"/>
        <v>2149.5966666666668</v>
      </c>
      <c r="L1905" s="33">
        <f t="shared" si="539"/>
        <v>2149.5966666666668</v>
      </c>
      <c r="M1905" s="33">
        <f t="shared" si="540"/>
        <v>2149.6</v>
      </c>
      <c r="N1905" s="33">
        <f t="shared" si="541"/>
        <v>2149.6</v>
      </c>
      <c r="O1905" s="50">
        <f t="shared" si="532"/>
        <v>2069</v>
      </c>
      <c r="P1905" s="50">
        <f t="shared" si="533"/>
        <v>2179</v>
      </c>
      <c r="Q1905" s="50">
        <f t="shared" si="534"/>
        <v>2200.79</v>
      </c>
    </row>
    <row r="1906" spans="1:17" ht="24.75" thickBot="1" x14ac:dyDescent="0.3">
      <c r="A1906" s="24">
        <v>1216</v>
      </c>
      <c r="B1906" s="1" t="s">
        <v>745</v>
      </c>
      <c r="C1906" s="28" t="s">
        <v>23</v>
      </c>
      <c r="D1906" s="36">
        <v>1</v>
      </c>
      <c r="E1906" s="118">
        <v>441</v>
      </c>
      <c r="F1906" s="128">
        <v>464</v>
      </c>
      <c r="G1906" s="154">
        <v>468.64</v>
      </c>
      <c r="H1906" s="31">
        <f t="shared" si="535"/>
        <v>457.87999999999994</v>
      </c>
      <c r="I1906" s="32">
        <f t="shared" si="536"/>
        <v>14.80145938750635</v>
      </c>
      <c r="J1906" s="32">
        <f t="shared" si="537"/>
        <v>3.2326066627732928</v>
      </c>
      <c r="K1906" s="33">
        <f t="shared" si="538"/>
        <v>457.87999999999994</v>
      </c>
      <c r="L1906" s="33">
        <f t="shared" si="539"/>
        <v>457.87999999999994</v>
      </c>
      <c r="M1906" s="33">
        <f t="shared" si="540"/>
        <v>457.88</v>
      </c>
      <c r="N1906" s="33">
        <f t="shared" si="541"/>
        <v>457.88</v>
      </c>
      <c r="O1906" s="50">
        <f t="shared" si="532"/>
        <v>441</v>
      </c>
      <c r="P1906" s="50">
        <f t="shared" si="533"/>
        <v>464</v>
      </c>
      <c r="Q1906" s="50">
        <f t="shared" si="534"/>
        <v>468.64</v>
      </c>
    </row>
    <row r="1907" spans="1:17" ht="25.5" customHeight="1" thickBot="1" x14ac:dyDescent="0.3">
      <c r="A1907" s="24">
        <v>1217</v>
      </c>
      <c r="B1907" s="1" t="s">
        <v>2250</v>
      </c>
      <c r="C1907" s="28" t="s">
        <v>23</v>
      </c>
      <c r="D1907" s="36">
        <v>1</v>
      </c>
      <c r="E1907" s="121">
        <v>1513</v>
      </c>
      <c r="F1907" s="128">
        <v>1593</v>
      </c>
      <c r="G1907" s="154">
        <v>1608.93</v>
      </c>
      <c r="H1907" s="31">
        <f t="shared" si="535"/>
        <v>1571.6433333333334</v>
      </c>
      <c r="I1907" s="32">
        <f t="shared" si="536"/>
        <v>51.407408350677784</v>
      </c>
      <c r="J1907" s="32">
        <f t="shared" si="537"/>
        <v>3.2709335038279117</v>
      </c>
      <c r="K1907" s="33">
        <f t="shared" si="538"/>
        <v>1571.6433333333334</v>
      </c>
      <c r="L1907" s="33">
        <f t="shared" si="539"/>
        <v>1571.6433333333334</v>
      </c>
      <c r="M1907" s="33">
        <f t="shared" si="540"/>
        <v>1571.64</v>
      </c>
      <c r="N1907" s="33">
        <f t="shared" si="541"/>
        <v>1571.64</v>
      </c>
      <c r="O1907" s="50">
        <f t="shared" si="532"/>
        <v>1513</v>
      </c>
      <c r="P1907" s="50">
        <f t="shared" si="533"/>
        <v>1593</v>
      </c>
      <c r="Q1907" s="50">
        <f t="shared" si="534"/>
        <v>1608.93</v>
      </c>
    </row>
    <row r="1908" spans="1:17" ht="30.75" thickBot="1" x14ac:dyDescent="0.3">
      <c r="A1908" s="24">
        <v>1218</v>
      </c>
      <c r="B1908" s="1" t="s">
        <v>2251</v>
      </c>
      <c r="C1908" s="28" t="s">
        <v>23</v>
      </c>
      <c r="D1908" s="36">
        <v>1</v>
      </c>
      <c r="E1908" s="121">
        <v>20255</v>
      </c>
      <c r="F1908" s="128">
        <v>21329</v>
      </c>
      <c r="G1908" s="154">
        <v>21542.29</v>
      </c>
      <c r="H1908" s="31">
        <f t="shared" si="535"/>
        <v>21042.096666666668</v>
      </c>
      <c r="I1908" s="32">
        <f t="shared" si="536"/>
        <v>689.93769866078037</v>
      </c>
      <c r="J1908" s="32">
        <f t="shared" si="537"/>
        <v>3.2788448299153035</v>
      </c>
      <c r="K1908" s="33">
        <f t="shared" si="538"/>
        <v>21042.096666666668</v>
      </c>
      <c r="L1908" s="33">
        <f t="shared" si="539"/>
        <v>21042.096666666668</v>
      </c>
      <c r="M1908" s="33">
        <f t="shared" si="540"/>
        <v>21042.1</v>
      </c>
      <c r="N1908" s="33">
        <f t="shared" si="541"/>
        <v>21042.1</v>
      </c>
      <c r="O1908" s="50">
        <f t="shared" si="532"/>
        <v>20255</v>
      </c>
      <c r="P1908" s="50">
        <f t="shared" si="533"/>
        <v>21329</v>
      </c>
      <c r="Q1908" s="50">
        <f t="shared" si="534"/>
        <v>21542.29</v>
      </c>
    </row>
    <row r="1909" spans="1:17" ht="30.75" thickBot="1" x14ac:dyDescent="0.3">
      <c r="A1909" s="24">
        <v>1219</v>
      </c>
      <c r="B1909" s="1" t="s">
        <v>2252</v>
      </c>
      <c r="C1909" s="28" t="s">
        <v>23</v>
      </c>
      <c r="D1909" s="36">
        <v>1</v>
      </c>
      <c r="E1909" s="118">
        <v>221</v>
      </c>
      <c r="F1909" s="128">
        <v>233</v>
      </c>
      <c r="G1909" s="154">
        <v>235.33</v>
      </c>
      <c r="H1909" s="31">
        <f t="shared" si="535"/>
        <v>229.77666666666667</v>
      </c>
      <c r="I1909" s="32">
        <f t="shared" si="536"/>
        <v>7.6895795290336526</v>
      </c>
      <c r="J1909" s="32">
        <f t="shared" si="537"/>
        <v>3.346544991092939</v>
      </c>
      <c r="K1909" s="33">
        <f t="shared" si="538"/>
        <v>229.77666666666667</v>
      </c>
      <c r="L1909" s="33">
        <f t="shared" si="539"/>
        <v>229.77666666666667</v>
      </c>
      <c r="M1909" s="33">
        <f t="shared" si="540"/>
        <v>229.78</v>
      </c>
      <c r="N1909" s="33">
        <f t="shared" si="541"/>
        <v>229.78</v>
      </c>
      <c r="O1909" s="50">
        <f t="shared" si="532"/>
        <v>221</v>
      </c>
      <c r="P1909" s="50">
        <f t="shared" si="533"/>
        <v>233</v>
      </c>
      <c r="Q1909" s="50">
        <f t="shared" si="534"/>
        <v>235.33</v>
      </c>
    </row>
    <row r="1910" spans="1:17" ht="30.75" thickBot="1" x14ac:dyDescent="0.3">
      <c r="A1910" s="24">
        <v>1220</v>
      </c>
      <c r="B1910" s="1" t="s">
        <v>2253</v>
      </c>
      <c r="C1910" s="28" t="s">
        <v>23</v>
      </c>
      <c r="D1910" s="36">
        <v>1</v>
      </c>
      <c r="E1910" s="118">
        <v>226</v>
      </c>
      <c r="F1910" s="128">
        <v>238</v>
      </c>
      <c r="G1910" s="154">
        <v>240.38</v>
      </c>
      <c r="H1910" s="31">
        <f t="shared" si="535"/>
        <v>234.79333333333332</v>
      </c>
      <c r="I1910" s="32">
        <f t="shared" si="536"/>
        <v>7.7076671784226196</v>
      </c>
      <c r="J1910" s="32">
        <f t="shared" si="537"/>
        <v>3.2827453271341978</v>
      </c>
      <c r="K1910" s="33">
        <f t="shared" si="538"/>
        <v>234.79333333333332</v>
      </c>
      <c r="L1910" s="33">
        <f t="shared" si="539"/>
        <v>234.79333333333332</v>
      </c>
      <c r="M1910" s="33">
        <f t="shared" si="540"/>
        <v>234.79</v>
      </c>
      <c r="N1910" s="33">
        <f t="shared" si="541"/>
        <v>234.79</v>
      </c>
      <c r="O1910" s="50">
        <f t="shared" si="532"/>
        <v>226</v>
      </c>
      <c r="P1910" s="50">
        <f t="shared" si="533"/>
        <v>238</v>
      </c>
      <c r="Q1910" s="50">
        <f t="shared" si="534"/>
        <v>240.38</v>
      </c>
    </row>
    <row r="1911" spans="1:17" ht="30.75" thickBot="1" x14ac:dyDescent="0.3">
      <c r="A1911" s="24">
        <v>1221</v>
      </c>
      <c r="B1911" s="1" t="s">
        <v>2254</v>
      </c>
      <c r="C1911" s="28" t="s">
        <v>23</v>
      </c>
      <c r="D1911" s="36">
        <v>1</v>
      </c>
      <c r="E1911" s="118">
        <v>788</v>
      </c>
      <c r="F1911" s="128">
        <v>830</v>
      </c>
      <c r="G1911" s="154">
        <v>838.3</v>
      </c>
      <c r="H1911" s="31">
        <f t="shared" si="535"/>
        <v>818.76666666666677</v>
      </c>
      <c r="I1911" s="32">
        <f t="shared" si="536"/>
        <v>26.965966204334908</v>
      </c>
      <c r="J1911" s="32">
        <f t="shared" si="537"/>
        <v>3.2934860812199123</v>
      </c>
      <c r="K1911" s="33">
        <f t="shared" si="538"/>
        <v>818.76666666666677</v>
      </c>
      <c r="L1911" s="33">
        <f t="shared" si="539"/>
        <v>818.76666666666677</v>
      </c>
      <c r="M1911" s="33">
        <f t="shared" si="540"/>
        <v>818.77</v>
      </c>
      <c r="N1911" s="33">
        <f t="shared" si="541"/>
        <v>818.77</v>
      </c>
      <c r="O1911" s="50">
        <f t="shared" si="532"/>
        <v>788</v>
      </c>
      <c r="P1911" s="50">
        <f t="shared" si="533"/>
        <v>830</v>
      </c>
      <c r="Q1911" s="50">
        <f t="shared" si="534"/>
        <v>838.3</v>
      </c>
    </row>
    <row r="1912" spans="1:17" ht="30.75" thickBot="1" x14ac:dyDescent="0.3">
      <c r="A1912" s="24">
        <v>1222</v>
      </c>
      <c r="B1912" s="1" t="s">
        <v>2255</v>
      </c>
      <c r="C1912" s="28" t="s">
        <v>23</v>
      </c>
      <c r="D1912" s="36">
        <v>1</v>
      </c>
      <c r="E1912" s="118">
        <v>788</v>
      </c>
      <c r="F1912" s="128">
        <v>830</v>
      </c>
      <c r="G1912" s="154">
        <v>838.3</v>
      </c>
      <c r="H1912" s="31">
        <f t="shared" si="535"/>
        <v>818.76666666666677</v>
      </c>
      <c r="I1912" s="32">
        <f t="shared" si="536"/>
        <v>26.965966204334908</v>
      </c>
      <c r="J1912" s="32">
        <f t="shared" si="537"/>
        <v>3.2934860812199123</v>
      </c>
      <c r="K1912" s="33">
        <f t="shared" si="538"/>
        <v>818.76666666666677</v>
      </c>
      <c r="L1912" s="33">
        <f t="shared" si="539"/>
        <v>818.76666666666677</v>
      </c>
      <c r="M1912" s="33">
        <f t="shared" si="540"/>
        <v>818.77</v>
      </c>
      <c r="N1912" s="33">
        <f t="shared" si="541"/>
        <v>818.77</v>
      </c>
      <c r="O1912" s="50">
        <f t="shared" si="532"/>
        <v>788</v>
      </c>
      <c r="P1912" s="50">
        <f t="shared" si="533"/>
        <v>830</v>
      </c>
      <c r="Q1912" s="50">
        <f t="shared" si="534"/>
        <v>838.3</v>
      </c>
    </row>
    <row r="1913" spans="1:17" ht="29.25" customHeight="1" thickBot="1" x14ac:dyDescent="0.3">
      <c r="A1913" s="24">
        <v>1223</v>
      </c>
      <c r="B1913" s="1" t="s">
        <v>2256</v>
      </c>
      <c r="C1913" s="28" t="s">
        <v>23</v>
      </c>
      <c r="D1913" s="36">
        <v>1</v>
      </c>
      <c r="E1913" s="121">
        <v>1103</v>
      </c>
      <c r="F1913" s="128">
        <v>1161</v>
      </c>
      <c r="G1913" s="154">
        <v>1172.6099999999999</v>
      </c>
      <c r="H1913" s="31">
        <f t="shared" si="535"/>
        <v>1145.5366666666666</v>
      </c>
      <c r="I1913" s="32">
        <f t="shared" si="536"/>
        <v>37.292412543751183</v>
      </c>
      <c r="J1913" s="32">
        <f t="shared" si="537"/>
        <v>3.2554534157572013</v>
      </c>
      <c r="K1913" s="33">
        <f t="shared" si="538"/>
        <v>1145.5366666666666</v>
      </c>
      <c r="L1913" s="33">
        <f t="shared" si="539"/>
        <v>1145.5366666666666</v>
      </c>
      <c r="M1913" s="33">
        <f t="shared" si="540"/>
        <v>1145.54</v>
      </c>
      <c r="N1913" s="33">
        <f t="shared" si="541"/>
        <v>1145.54</v>
      </c>
      <c r="O1913" s="50">
        <f t="shared" si="532"/>
        <v>1103</v>
      </c>
      <c r="P1913" s="50">
        <f t="shared" si="533"/>
        <v>1161</v>
      </c>
      <c r="Q1913" s="50">
        <f t="shared" si="534"/>
        <v>1172.6099999999999</v>
      </c>
    </row>
    <row r="1914" spans="1:17" ht="30.75" thickBot="1" x14ac:dyDescent="0.3">
      <c r="A1914" s="24">
        <v>1224</v>
      </c>
      <c r="B1914" s="1" t="s">
        <v>2257</v>
      </c>
      <c r="C1914" s="28" t="s">
        <v>23</v>
      </c>
      <c r="D1914" s="36">
        <v>1</v>
      </c>
      <c r="E1914" s="121">
        <v>1408</v>
      </c>
      <c r="F1914" s="128">
        <v>1483</v>
      </c>
      <c r="G1914" s="154">
        <v>1497.83</v>
      </c>
      <c r="H1914" s="31">
        <f t="shared" si="535"/>
        <v>1462.9433333333334</v>
      </c>
      <c r="I1914" s="32">
        <f t="shared" si="536"/>
        <v>48.156615675661122</v>
      </c>
      <c r="J1914" s="32">
        <f t="shared" si="537"/>
        <v>3.2917622014747296</v>
      </c>
      <c r="K1914" s="33">
        <f t="shared" si="538"/>
        <v>1462.9433333333334</v>
      </c>
      <c r="L1914" s="33">
        <f t="shared" si="539"/>
        <v>1462.9433333333334</v>
      </c>
      <c r="M1914" s="33">
        <f t="shared" si="540"/>
        <v>1462.94</v>
      </c>
      <c r="N1914" s="33">
        <f t="shared" si="541"/>
        <v>1462.94</v>
      </c>
      <c r="O1914" s="50">
        <f t="shared" si="532"/>
        <v>1408</v>
      </c>
      <c r="P1914" s="50">
        <f t="shared" si="533"/>
        <v>1483</v>
      </c>
      <c r="Q1914" s="50">
        <f t="shared" si="534"/>
        <v>1497.83</v>
      </c>
    </row>
    <row r="1915" spans="1:17" ht="30.75" thickBot="1" x14ac:dyDescent="0.3">
      <c r="A1915" s="24">
        <v>1225</v>
      </c>
      <c r="B1915" s="1" t="s">
        <v>2258</v>
      </c>
      <c r="C1915" s="28" t="s">
        <v>23</v>
      </c>
      <c r="D1915" s="36">
        <v>1</v>
      </c>
      <c r="E1915" s="118">
        <v>179</v>
      </c>
      <c r="F1915" s="128">
        <v>188</v>
      </c>
      <c r="G1915" s="154">
        <v>189.88</v>
      </c>
      <c r="H1915" s="31">
        <f t="shared" si="535"/>
        <v>185.62666666666667</v>
      </c>
      <c r="I1915" s="32">
        <f t="shared" si="536"/>
        <v>5.8153360464665598</v>
      </c>
      <c r="J1915" s="32">
        <f t="shared" si="537"/>
        <v>3.1328128392830918</v>
      </c>
      <c r="K1915" s="33">
        <f t="shared" si="538"/>
        <v>185.62666666666667</v>
      </c>
      <c r="L1915" s="33">
        <f t="shared" si="539"/>
        <v>185.62666666666667</v>
      </c>
      <c r="M1915" s="33">
        <f t="shared" si="540"/>
        <v>185.63</v>
      </c>
      <c r="N1915" s="33">
        <f t="shared" si="541"/>
        <v>185.63</v>
      </c>
      <c r="O1915" s="50">
        <f t="shared" si="532"/>
        <v>179</v>
      </c>
      <c r="P1915" s="50">
        <f t="shared" si="533"/>
        <v>188</v>
      </c>
      <c r="Q1915" s="50">
        <f t="shared" si="534"/>
        <v>189.88</v>
      </c>
    </row>
    <row r="1916" spans="1:17" ht="30.75" thickBot="1" x14ac:dyDescent="0.3">
      <c r="A1916" s="24">
        <v>1226</v>
      </c>
      <c r="B1916" s="1" t="s">
        <v>2259</v>
      </c>
      <c r="C1916" s="28" t="s">
        <v>23</v>
      </c>
      <c r="D1916" s="36">
        <v>1</v>
      </c>
      <c r="E1916" s="118">
        <v>231</v>
      </c>
      <c r="F1916" s="128">
        <v>243</v>
      </c>
      <c r="G1916" s="154">
        <v>245.43</v>
      </c>
      <c r="H1916" s="31">
        <f t="shared" si="535"/>
        <v>239.81000000000003</v>
      </c>
      <c r="I1916" s="32">
        <f t="shared" si="536"/>
        <v>7.7258203447918747</v>
      </c>
      <c r="J1916" s="32">
        <f t="shared" si="537"/>
        <v>3.2216422771326774</v>
      </c>
      <c r="K1916" s="33">
        <f t="shared" si="538"/>
        <v>239.81000000000003</v>
      </c>
      <c r="L1916" s="33">
        <f t="shared" si="539"/>
        <v>239.81000000000003</v>
      </c>
      <c r="M1916" s="33">
        <f t="shared" si="540"/>
        <v>239.81</v>
      </c>
      <c r="N1916" s="33">
        <f t="shared" si="541"/>
        <v>239.81</v>
      </c>
      <c r="O1916" s="50">
        <f t="shared" si="532"/>
        <v>231</v>
      </c>
      <c r="P1916" s="50">
        <f t="shared" si="533"/>
        <v>243</v>
      </c>
      <c r="Q1916" s="50">
        <f t="shared" si="534"/>
        <v>245.43</v>
      </c>
    </row>
    <row r="1917" spans="1:17" ht="45.75" thickBot="1" x14ac:dyDescent="0.3">
      <c r="A1917" s="24">
        <v>1227</v>
      </c>
      <c r="B1917" s="1" t="s">
        <v>2260</v>
      </c>
      <c r="C1917" s="28" t="s">
        <v>23</v>
      </c>
      <c r="D1917" s="36">
        <v>1</v>
      </c>
      <c r="E1917" s="121">
        <v>4348</v>
      </c>
      <c r="F1917" s="128">
        <v>4578</v>
      </c>
      <c r="G1917" s="154">
        <v>4623.78</v>
      </c>
      <c r="H1917" s="31">
        <f t="shared" si="535"/>
        <v>4516.5933333333332</v>
      </c>
      <c r="I1917" s="32">
        <f t="shared" si="536"/>
        <v>147.78949940145716</v>
      </c>
      <c r="J1917" s="32">
        <f t="shared" si="537"/>
        <v>3.272145364754051</v>
      </c>
      <c r="K1917" s="33">
        <f t="shared" si="538"/>
        <v>4516.5933333333332</v>
      </c>
      <c r="L1917" s="33">
        <f t="shared" si="539"/>
        <v>4516.5933333333332</v>
      </c>
      <c r="M1917" s="33">
        <f t="shared" si="540"/>
        <v>4516.59</v>
      </c>
      <c r="N1917" s="33">
        <f t="shared" si="541"/>
        <v>4516.59</v>
      </c>
      <c r="O1917" s="50">
        <f t="shared" si="532"/>
        <v>4348</v>
      </c>
      <c r="P1917" s="50">
        <f t="shared" si="533"/>
        <v>4578</v>
      </c>
      <c r="Q1917" s="50">
        <f t="shared" si="534"/>
        <v>4623.78</v>
      </c>
    </row>
    <row r="1918" spans="1:17" ht="30.75" thickBot="1" x14ac:dyDescent="0.3">
      <c r="A1918" s="24">
        <v>1228</v>
      </c>
      <c r="B1918" s="1" t="s">
        <v>2261</v>
      </c>
      <c r="C1918" s="28" t="s">
        <v>23</v>
      </c>
      <c r="D1918" s="36">
        <v>1</v>
      </c>
      <c r="E1918" s="118">
        <v>578</v>
      </c>
      <c r="F1918" s="128">
        <v>609</v>
      </c>
      <c r="G1918" s="154">
        <v>615.09</v>
      </c>
      <c r="H1918" s="31">
        <f t="shared" si="535"/>
        <v>600.69666666666672</v>
      </c>
      <c r="I1918" s="32">
        <f t="shared" si="536"/>
        <v>19.890350256678079</v>
      </c>
      <c r="J1918" s="32">
        <f t="shared" si="537"/>
        <v>3.3112136891073272</v>
      </c>
      <c r="K1918" s="33">
        <f t="shared" si="538"/>
        <v>600.69666666666672</v>
      </c>
      <c r="L1918" s="33">
        <f t="shared" si="539"/>
        <v>600.69666666666672</v>
      </c>
      <c r="M1918" s="33">
        <f t="shared" si="540"/>
        <v>600.70000000000005</v>
      </c>
      <c r="N1918" s="33">
        <f t="shared" si="541"/>
        <v>600.70000000000005</v>
      </c>
      <c r="O1918" s="50">
        <f t="shared" si="532"/>
        <v>578</v>
      </c>
      <c r="P1918" s="50">
        <f t="shared" si="533"/>
        <v>609</v>
      </c>
      <c r="Q1918" s="50">
        <f t="shared" si="534"/>
        <v>615.09</v>
      </c>
    </row>
    <row r="1919" spans="1:17" ht="30.75" customHeight="1" thickBot="1" x14ac:dyDescent="0.3">
      <c r="A1919" s="24">
        <v>1229</v>
      </c>
      <c r="B1919" s="1" t="s">
        <v>793</v>
      </c>
      <c r="C1919" s="28" t="s">
        <v>23</v>
      </c>
      <c r="D1919" s="36">
        <v>1</v>
      </c>
      <c r="E1919" s="121">
        <v>1145</v>
      </c>
      <c r="F1919" s="128">
        <v>1206</v>
      </c>
      <c r="G1919" s="154">
        <v>1218.06</v>
      </c>
      <c r="H1919" s="31">
        <f t="shared" si="535"/>
        <v>1189.6866666666667</v>
      </c>
      <c r="I1919" s="32">
        <f t="shared" si="536"/>
        <v>39.166752907706453</v>
      </c>
      <c r="J1919" s="32">
        <f t="shared" si="537"/>
        <v>3.292190625069888</v>
      </c>
      <c r="K1919" s="33">
        <f t="shared" si="538"/>
        <v>1189.6866666666667</v>
      </c>
      <c r="L1919" s="33">
        <f t="shared" si="539"/>
        <v>1189.6866666666667</v>
      </c>
      <c r="M1919" s="33">
        <f t="shared" si="540"/>
        <v>1189.69</v>
      </c>
      <c r="N1919" s="33">
        <f t="shared" si="541"/>
        <v>1189.69</v>
      </c>
      <c r="O1919" s="50">
        <f t="shared" si="532"/>
        <v>1145</v>
      </c>
      <c r="P1919" s="50">
        <f t="shared" si="533"/>
        <v>1206</v>
      </c>
      <c r="Q1919" s="50">
        <f t="shared" si="534"/>
        <v>1218.06</v>
      </c>
    </row>
    <row r="1920" spans="1:17" ht="31.5" customHeight="1" thickBot="1" x14ac:dyDescent="0.3">
      <c r="A1920" s="24">
        <v>1230</v>
      </c>
      <c r="B1920" s="1" t="s">
        <v>794</v>
      </c>
      <c r="C1920" s="28" t="s">
        <v>23</v>
      </c>
      <c r="D1920" s="36">
        <v>1</v>
      </c>
      <c r="E1920" s="121">
        <v>3508</v>
      </c>
      <c r="F1920" s="128">
        <v>3694</v>
      </c>
      <c r="G1920" s="154">
        <v>3730.94</v>
      </c>
      <c r="H1920" s="31">
        <f t="shared" si="535"/>
        <v>3644.3133333333335</v>
      </c>
      <c r="I1920" s="32">
        <f t="shared" si="536"/>
        <v>119.48696386356688</v>
      </c>
      <c r="J1920" s="32">
        <f t="shared" si="537"/>
        <v>3.2787236698518485</v>
      </c>
      <c r="K1920" s="33">
        <f t="shared" si="538"/>
        <v>3644.3133333333335</v>
      </c>
      <c r="L1920" s="33">
        <f t="shared" si="539"/>
        <v>3644.3133333333335</v>
      </c>
      <c r="M1920" s="33">
        <f t="shared" si="540"/>
        <v>3644.31</v>
      </c>
      <c r="N1920" s="33">
        <f t="shared" si="541"/>
        <v>3644.31</v>
      </c>
      <c r="O1920" s="50">
        <f t="shared" si="532"/>
        <v>3508</v>
      </c>
      <c r="P1920" s="50">
        <f t="shared" si="533"/>
        <v>3694</v>
      </c>
      <c r="Q1920" s="50">
        <f t="shared" si="534"/>
        <v>3730.94</v>
      </c>
    </row>
    <row r="1921" spans="1:17" ht="33" customHeight="1" thickBot="1" x14ac:dyDescent="0.3">
      <c r="A1921" s="24">
        <v>1231</v>
      </c>
      <c r="B1921" s="1" t="s">
        <v>795</v>
      </c>
      <c r="C1921" s="28" t="s">
        <v>23</v>
      </c>
      <c r="D1921" s="36">
        <v>1</v>
      </c>
      <c r="E1921" s="121">
        <v>1513</v>
      </c>
      <c r="F1921" s="128">
        <v>1593</v>
      </c>
      <c r="G1921" s="154">
        <v>1608.93</v>
      </c>
      <c r="H1921" s="31">
        <f t="shared" si="535"/>
        <v>1571.6433333333334</v>
      </c>
      <c r="I1921" s="32">
        <f t="shared" si="536"/>
        <v>51.407408350677784</v>
      </c>
      <c r="J1921" s="32">
        <f t="shared" si="537"/>
        <v>3.2709335038279117</v>
      </c>
      <c r="K1921" s="33">
        <f t="shared" si="538"/>
        <v>1571.6433333333334</v>
      </c>
      <c r="L1921" s="33">
        <f t="shared" si="539"/>
        <v>1571.6433333333334</v>
      </c>
      <c r="M1921" s="33">
        <f t="shared" si="540"/>
        <v>1571.64</v>
      </c>
      <c r="N1921" s="33">
        <f t="shared" si="541"/>
        <v>1571.64</v>
      </c>
      <c r="O1921" s="50">
        <f t="shared" si="532"/>
        <v>1513</v>
      </c>
      <c r="P1921" s="50">
        <f t="shared" si="533"/>
        <v>1593</v>
      </c>
      <c r="Q1921" s="50">
        <f t="shared" si="534"/>
        <v>1608.93</v>
      </c>
    </row>
    <row r="1922" spans="1:17" ht="30.75" thickBot="1" x14ac:dyDescent="0.3">
      <c r="A1922" s="24">
        <v>1232</v>
      </c>
      <c r="B1922" s="1" t="s">
        <v>2262</v>
      </c>
      <c r="C1922" s="28" t="s">
        <v>23</v>
      </c>
      <c r="D1922" s="36">
        <v>1</v>
      </c>
      <c r="E1922" s="121">
        <v>1429</v>
      </c>
      <c r="F1922" s="128">
        <v>1505</v>
      </c>
      <c r="G1922" s="154">
        <v>1520.05</v>
      </c>
      <c r="H1922" s="31">
        <f t="shared" si="535"/>
        <v>1484.6833333333334</v>
      </c>
      <c r="I1922" s="32">
        <f t="shared" si="536"/>
        <v>48.806770363683476</v>
      </c>
      <c r="J1922" s="32">
        <f t="shared" si="537"/>
        <v>3.2873522095856673</v>
      </c>
      <c r="K1922" s="33">
        <f t="shared" si="538"/>
        <v>1484.6833333333334</v>
      </c>
      <c r="L1922" s="33">
        <f t="shared" si="539"/>
        <v>1484.6833333333334</v>
      </c>
      <c r="M1922" s="33">
        <f t="shared" si="540"/>
        <v>1484.68</v>
      </c>
      <c r="N1922" s="33">
        <f t="shared" si="541"/>
        <v>1484.68</v>
      </c>
      <c r="O1922" s="50">
        <f t="shared" si="532"/>
        <v>1429</v>
      </c>
      <c r="P1922" s="50">
        <f t="shared" si="533"/>
        <v>1505</v>
      </c>
      <c r="Q1922" s="50">
        <f t="shared" si="534"/>
        <v>1520.05</v>
      </c>
    </row>
    <row r="1923" spans="1:17" ht="30.75" thickBot="1" x14ac:dyDescent="0.3">
      <c r="A1923" s="24">
        <v>1233</v>
      </c>
      <c r="B1923" s="1" t="s">
        <v>2263</v>
      </c>
      <c r="C1923" s="28" t="s">
        <v>23</v>
      </c>
      <c r="D1923" s="36">
        <v>1</v>
      </c>
      <c r="E1923" s="121">
        <v>4768</v>
      </c>
      <c r="F1923" s="128">
        <v>5021</v>
      </c>
      <c r="G1923" s="154">
        <v>5071.21</v>
      </c>
      <c r="H1923" s="31">
        <f t="shared" si="535"/>
        <v>4953.4033333333327</v>
      </c>
      <c r="I1923" s="32">
        <f t="shared" si="536"/>
        <v>162.51479327536106</v>
      </c>
      <c r="J1923" s="32">
        <f t="shared" si="537"/>
        <v>3.2808713997048713</v>
      </c>
      <c r="K1923" s="33">
        <f t="shared" si="538"/>
        <v>4953.4033333333327</v>
      </c>
      <c r="L1923" s="33">
        <f t="shared" si="539"/>
        <v>4953.4033333333327</v>
      </c>
      <c r="M1923" s="33">
        <f t="shared" si="540"/>
        <v>4953.3999999999996</v>
      </c>
      <c r="N1923" s="33">
        <f t="shared" si="541"/>
        <v>4953.3999999999996</v>
      </c>
      <c r="O1923" s="50">
        <f t="shared" si="532"/>
        <v>4768</v>
      </c>
      <c r="P1923" s="50">
        <f t="shared" si="533"/>
        <v>5021</v>
      </c>
      <c r="Q1923" s="50">
        <f t="shared" si="534"/>
        <v>5071.21</v>
      </c>
    </row>
    <row r="1924" spans="1:17" ht="45.75" thickBot="1" x14ac:dyDescent="0.3">
      <c r="A1924" s="24">
        <v>1234</v>
      </c>
      <c r="B1924" s="1" t="s">
        <v>2264</v>
      </c>
      <c r="C1924" s="28" t="s">
        <v>23</v>
      </c>
      <c r="D1924" s="36">
        <v>1</v>
      </c>
      <c r="E1924" s="118">
        <v>500</v>
      </c>
      <c r="F1924" s="128">
        <v>527</v>
      </c>
      <c r="G1924" s="154">
        <v>532.27</v>
      </c>
      <c r="H1924" s="31">
        <f t="shared" si="535"/>
        <v>519.75666666666666</v>
      </c>
      <c r="I1924" s="32">
        <f t="shared" si="536"/>
        <v>17.311488478271681</v>
      </c>
      <c r="J1924" s="32">
        <f t="shared" si="537"/>
        <v>3.3306909922473364</v>
      </c>
      <c r="K1924" s="33">
        <f t="shared" si="538"/>
        <v>519.75666666666666</v>
      </c>
      <c r="L1924" s="33">
        <f t="shared" si="539"/>
        <v>519.75666666666666</v>
      </c>
      <c r="M1924" s="33">
        <f t="shared" si="540"/>
        <v>519.76</v>
      </c>
      <c r="N1924" s="33">
        <f t="shared" si="541"/>
        <v>519.76</v>
      </c>
      <c r="O1924" s="50">
        <f t="shared" si="532"/>
        <v>500</v>
      </c>
      <c r="P1924" s="50">
        <f t="shared" si="533"/>
        <v>527</v>
      </c>
      <c r="Q1924" s="50">
        <f t="shared" si="534"/>
        <v>532.27</v>
      </c>
    </row>
    <row r="1925" spans="1:17" ht="25.5" customHeight="1" thickBot="1" x14ac:dyDescent="0.3">
      <c r="A1925" s="24">
        <v>1235</v>
      </c>
      <c r="B1925" s="1" t="s">
        <v>2265</v>
      </c>
      <c r="C1925" s="28" t="s">
        <v>23</v>
      </c>
      <c r="D1925" s="36">
        <v>1</v>
      </c>
      <c r="E1925" s="118">
        <v>683</v>
      </c>
      <c r="F1925" s="128">
        <v>719</v>
      </c>
      <c r="G1925" s="154">
        <v>726.19</v>
      </c>
      <c r="H1925" s="31">
        <f t="shared" si="535"/>
        <v>709.39666666666665</v>
      </c>
      <c r="I1925" s="32">
        <f t="shared" si="536"/>
        <v>23.14113293106745</v>
      </c>
      <c r="J1925" s="32">
        <f t="shared" si="537"/>
        <v>3.2620865051147856</v>
      </c>
      <c r="K1925" s="33">
        <f t="shared" si="538"/>
        <v>709.39666666666665</v>
      </c>
      <c r="L1925" s="33">
        <f t="shared" si="539"/>
        <v>709.39666666666665</v>
      </c>
      <c r="M1925" s="33">
        <f t="shared" si="540"/>
        <v>709.4</v>
      </c>
      <c r="N1925" s="33">
        <f t="shared" si="541"/>
        <v>709.4</v>
      </c>
      <c r="O1925" s="50">
        <f t="shared" si="532"/>
        <v>683</v>
      </c>
      <c r="P1925" s="50">
        <f t="shared" si="533"/>
        <v>719</v>
      </c>
      <c r="Q1925" s="50">
        <f t="shared" si="534"/>
        <v>726.19</v>
      </c>
    </row>
    <row r="1926" spans="1:17" ht="42" customHeight="1" thickBot="1" x14ac:dyDescent="0.3">
      <c r="A1926" s="24">
        <v>1236</v>
      </c>
      <c r="B1926" s="1" t="s">
        <v>2266</v>
      </c>
      <c r="C1926" s="28" t="s">
        <v>23</v>
      </c>
      <c r="D1926" s="36">
        <v>1</v>
      </c>
      <c r="E1926" s="118">
        <v>431</v>
      </c>
      <c r="F1926" s="128">
        <v>454</v>
      </c>
      <c r="G1926" s="154">
        <v>458.54</v>
      </c>
      <c r="H1926" s="31">
        <f t="shared" si="535"/>
        <v>447.84666666666664</v>
      </c>
      <c r="I1926" s="32">
        <f t="shared" si="536"/>
        <v>14.765179759601086</v>
      </c>
      <c r="J1926" s="32">
        <f t="shared" si="537"/>
        <v>3.2969274661568142</v>
      </c>
      <c r="K1926" s="33">
        <f t="shared" si="538"/>
        <v>447.84666666666664</v>
      </c>
      <c r="L1926" s="33">
        <f t="shared" si="539"/>
        <v>447.84666666666664</v>
      </c>
      <c r="M1926" s="33">
        <f t="shared" si="540"/>
        <v>447.85</v>
      </c>
      <c r="N1926" s="33">
        <f t="shared" si="541"/>
        <v>447.85</v>
      </c>
      <c r="O1926" s="50">
        <f t="shared" si="532"/>
        <v>431</v>
      </c>
      <c r="P1926" s="50">
        <f t="shared" si="533"/>
        <v>454</v>
      </c>
      <c r="Q1926" s="50">
        <f t="shared" si="534"/>
        <v>458.54</v>
      </c>
    </row>
    <row r="1927" spans="1:17" ht="33.75" customHeight="1" thickBot="1" x14ac:dyDescent="0.3">
      <c r="A1927" s="24">
        <v>1237</v>
      </c>
      <c r="B1927" s="1" t="s">
        <v>2267</v>
      </c>
      <c r="C1927" s="28" t="s">
        <v>23</v>
      </c>
      <c r="D1927" s="36">
        <v>1</v>
      </c>
      <c r="E1927" s="118">
        <v>431</v>
      </c>
      <c r="F1927" s="128">
        <v>454</v>
      </c>
      <c r="G1927" s="154">
        <v>458.54</v>
      </c>
      <c r="H1927" s="31">
        <f t="shared" si="535"/>
        <v>447.84666666666664</v>
      </c>
      <c r="I1927" s="32">
        <f t="shared" si="536"/>
        <v>14.765179759601086</v>
      </c>
      <c r="J1927" s="32">
        <f t="shared" si="537"/>
        <v>3.2969274661568142</v>
      </c>
      <c r="K1927" s="33">
        <f t="shared" si="538"/>
        <v>447.84666666666664</v>
      </c>
      <c r="L1927" s="33">
        <f t="shared" si="539"/>
        <v>447.84666666666664</v>
      </c>
      <c r="M1927" s="33">
        <f t="shared" si="540"/>
        <v>447.85</v>
      </c>
      <c r="N1927" s="33">
        <f t="shared" si="541"/>
        <v>447.85</v>
      </c>
      <c r="O1927" s="50">
        <f t="shared" si="532"/>
        <v>431</v>
      </c>
      <c r="P1927" s="50">
        <f t="shared" si="533"/>
        <v>454</v>
      </c>
      <c r="Q1927" s="50">
        <f t="shared" si="534"/>
        <v>458.54</v>
      </c>
    </row>
    <row r="1928" spans="1:17" ht="60.75" thickBot="1" x14ac:dyDescent="0.3">
      <c r="A1928" s="24">
        <v>1238</v>
      </c>
      <c r="B1928" s="1" t="s">
        <v>2268</v>
      </c>
      <c r="C1928" s="28" t="s">
        <v>23</v>
      </c>
      <c r="D1928" s="36">
        <v>1</v>
      </c>
      <c r="E1928" s="118">
        <v>294</v>
      </c>
      <c r="F1928" s="128">
        <v>310</v>
      </c>
      <c r="G1928" s="154">
        <v>313.10000000000002</v>
      </c>
      <c r="H1928" s="31">
        <f t="shared" si="535"/>
        <v>305.7</v>
      </c>
      <c r="I1928" s="32">
        <f t="shared" si="536"/>
        <v>10.250365847129563</v>
      </c>
      <c r="J1928" s="32">
        <f t="shared" si="537"/>
        <v>3.3530800939252745</v>
      </c>
      <c r="K1928" s="33">
        <f t="shared" si="538"/>
        <v>305.7</v>
      </c>
      <c r="L1928" s="33">
        <f t="shared" si="539"/>
        <v>305.7</v>
      </c>
      <c r="M1928" s="33">
        <f t="shared" si="540"/>
        <v>305.7</v>
      </c>
      <c r="N1928" s="33">
        <f t="shared" si="541"/>
        <v>305.7</v>
      </c>
      <c r="O1928" s="50">
        <f t="shared" si="532"/>
        <v>294</v>
      </c>
      <c r="P1928" s="50">
        <f t="shared" si="533"/>
        <v>310</v>
      </c>
      <c r="Q1928" s="50">
        <f t="shared" si="534"/>
        <v>313.10000000000002</v>
      </c>
    </row>
    <row r="1929" spans="1:17" ht="45.75" thickBot="1" x14ac:dyDescent="0.3">
      <c r="A1929" s="24">
        <v>1239</v>
      </c>
      <c r="B1929" s="1" t="s">
        <v>2269</v>
      </c>
      <c r="C1929" s="28" t="s">
        <v>23</v>
      </c>
      <c r="D1929" s="36">
        <v>1</v>
      </c>
      <c r="E1929" s="118">
        <v>399</v>
      </c>
      <c r="F1929" s="128">
        <v>420</v>
      </c>
      <c r="G1929" s="154">
        <v>424.2</v>
      </c>
      <c r="H1929" s="31">
        <f t="shared" si="535"/>
        <v>414.40000000000003</v>
      </c>
      <c r="I1929" s="32">
        <f t="shared" si="536"/>
        <v>13.501111065390132</v>
      </c>
      <c r="J1929" s="32">
        <f t="shared" si="537"/>
        <v>3.2579901219570782</v>
      </c>
      <c r="K1929" s="33">
        <f t="shared" si="538"/>
        <v>414.40000000000003</v>
      </c>
      <c r="L1929" s="33">
        <f t="shared" si="539"/>
        <v>414.40000000000003</v>
      </c>
      <c r="M1929" s="33">
        <f t="shared" si="540"/>
        <v>414.4</v>
      </c>
      <c r="N1929" s="33">
        <f t="shared" si="541"/>
        <v>414.4</v>
      </c>
      <c r="O1929" s="50">
        <f t="shared" si="532"/>
        <v>399</v>
      </c>
      <c r="P1929" s="50">
        <f t="shared" si="533"/>
        <v>420</v>
      </c>
      <c r="Q1929" s="50">
        <f t="shared" si="534"/>
        <v>424.2</v>
      </c>
    </row>
    <row r="1930" spans="1:17" ht="45.75" thickBot="1" x14ac:dyDescent="0.3">
      <c r="A1930" s="24">
        <v>1240</v>
      </c>
      <c r="B1930" s="1" t="s">
        <v>2270</v>
      </c>
      <c r="C1930" s="28" t="s">
        <v>23</v>
      </c>
      <c r="D1930" s="36">
        <v>1</v>
      </c>
      <c r="E1930" s="118">
        <v>294</v>
      </c>
      <c r="F1930" s="128">
        <v>310</v>
      </c>
      <c r="G1930" s="154">
        <v>313.10000000000002</v>
      </c>
      <c r="H1930" s="31">
        <f t="shared" si="535"/>
        <v>305.7</v>
      </c>
      <c r="I1930" s="32">
        <f t="shared" si="536"/>
        <v>10.250365847129563</v>
      </c>
      <c r="J1930" s="32">
        <f t="shared" si="537"/>
        <v>3.3530800939252745</v>
      </c>
      <c r="K1930" s="33">
        <f t="shared" si="538"/>
        <v>305.7</v>
      </c>
      <c r="L1930" s="33">
        <f t="shared" si="539"/>
        <v>305.7</v>
      </c>
      <c r="M1930" s="33">
        <f t="shared" si="540"/>
        <v>305.7</v>
      </c>
      <c r="N1930" s="33">
        <f t="shared" si="541"/>
        <v>305.7</v>
      </c>
      <c r="O1930" s="50">
        <f t="shared" si="532"/>
        <v>294</v>
      </c>
      <c r="P1930" s="50">
        <f t="shared" si="533"/>
        <v>310</v>
      </c>
      <c r="Q1930" s="50">
        <f t="shared" si="534"/>
        <v>313.10000000000002</v>
      </c>
    </row>
    <row r="1931" spans="1:17" ht="33" customHeight="1" thickBot="1" x14ac:dyDescent="0.3">
      <c r="A1931" s="24">
        <v>1241</v>
      </c>
      <c r="B1931" s="1" t="s">
        <v>2271</v>
      </c>
      <c r="C1931" s="28" t="s">
        <v>23</v>
      </c>
      <c r="D1931" s="36">
        <v>1</v>
      </c>
      <c r="E1931" s="118">
        <v>200</v>
      </c>
      <c r="F1931" s="128">
        <v>211</v>
      </c>
      <c r="G1931" s="154">
        <v>213.11</v>
      </c>
      <c r="H1931" s="31">
        <f t="shared" si="535"/>
        <v>208.03666666666666</v>
      </c>
      <c r="I1931" s="32">
        <f t="shared" si="536"/>
        <v>7.0394625741837284</v>
      </c>
      <c r="J1931" s="32">
        <f t="shared" si="537"/>
        <v>3.3837605105752488</v>
      </c>
      <c r="K1931" s="33">
        <f t="shared" si="538"/>
        <v>208.03666666666666</v>
      </c>
      <c r="L1931" s="33">
        <f t="shared" si="539"/>
        <v>208.03666666666666</v>
      </c>
      <c r="M1931" s="33">
        <f t="shared" si="540"/>
        <v>208.04</v>
      </c>
      <c r="N1931" s="33">
        <f t="shared" si="541"/>
        <v>208.04</v>
      </c>
      <c r="O1931" s="50">
        <f t="shared" si="532"/>
        <v>200</v>
      </c>
      <c r="P1931" s="50">
        <f t="shared" si="533"/>
        <v>211</v>
      </c>
      <c r="Q1931" s="50">
        <f t="shared" si="534"/>
        <v>213.11</v>
      </c>
    </row>
    <row r="1932" spans="1:17" ht="30.75" thickBot="1" x14ac:dyDescent="0.3">
      <c r="A1932" s="24">
        <v>1242</v>
      </c>
      <c r="B1932" s="1" t="s">
        <v>742</v>
      </c>
      <c r="C1932" s="28" t="s">
        <v>23</v>
      </c>
      <c r="D1932" s="36">
        <v>1</v>
      </c>
      <c r="E1932" s="118">
        <v>273</v>
      </c>
      <c r="F1932" s="128">
        <v>287</v>
      </c>
      <c r="G1932" s="154">
        <v>289.87</v>
      </c>
      <c r="H1932" s="31">
        <f t="shared" si="535"/>
        <v>283.29000000000002</v>
      </c>
      <c r="I1932" s="32">
        <f t="shared" si="536"/>
        <v>9.0262007511466322</v>
      </c>
      <c r="J1932" s="32">
        <f t="shared" si="537"/>
        <v>3.1862052141433268</v>
      </c>
      <c r="K1932" s="33">
        <f t="shared" si="538"/>
        <v>283.29000000000002</v>
      </c>
      <c r="L1932" s="33">
        <f t="shared" si="539"/>
        <v>283.29000000000002</v>
      </c>
      <c r="M1932" s="33">
        <f t="shared" si="540"/>
        <v>283.29000000000002</v>
      </c>
      <c r="N1932" s="33">
        <f t="shared" si="541"/>
        <v>283.29000000000002</v>
      </c>
      <c r="O1932" s="50">
        <f t="shared" ref="O1932:O1995" si="542">E1932*D1932</f>
        <v>273</v>
      </c>
      <c r="P1932" s="50">
        <f t="shared" ref="P1932:P1995" si="543">F1932*D1932</f>
        <v>287</v>
      </c>
      <c r="Q1932" s="50">
        <f t="shared" ref="Q1932:Q1995" si="544">G1932*D1932</f>
        <v>289.87</v>
      </c>
    </row>
    <row r="1933" spans="1:17" ht="30.75" thickBot="1" x14ac:dyDescent="0.3">
      <c r="A1933" s="24">
        <v>1243</v>
      </c>
      <c r="B1933" s="1" t="s">
        <v>2272</v>
      </c>
      <c r="C1933" s="28" t="s">
        <v>23</v>
      </c>
      <c r="D1933" s="36">
        <v>1</v>
      </c>
      <c r="E1933" s="121">
        <v>1303</v>
      </c>
      <c r="F1933" s="128">
        <v>1372</v>
      </c>
      <c r="G1933" s="154">
        <v>1385.72</v>
      </c>
      <c r="H1933" s="31">
        <f t="shared" ref="H1933:H1956" si="545">AVERAGE(E1933:G1933)</f>
        <v>1353.5733333333335</v>
      </c>
      <c r="I1933" s="32">
        <f t="shared" ref="I1933:I1956" si="546">SQRT(VAR(E1933:G1933))</f>
        <v>44.331773406139916</v>
      </c>
      <c r="J1933" s="32">
        <f t="shared" ref="J1933:J1956" si="547">I1933/H1933*100</f>
        <v>3.2751659857961086</v>
      </c>
      <c r="K1933" s="33">
        <f t="shared" ref="K1933:K1956" si="548">D1933*SUM(E1933:G1933)/COLUMNS(E1933:G1933)</f>
        <v>1353.5733333333335</v>
      </c>
      <c r="L1933" s="33">
        <f t="shared" ref="L1933:L1956" si="549">K1933/D1933</f>
        <v>1353.5733333333335</v>
      </c>
      <c r="M1933" s="33">
        <f t="shared" ref="M1933:M1956" si="550">ROUND(L1933,2)</f>
        <v>1353.57</v>
      </c>
      <c r="N1933" s="33">
        <f t="shared" ref="N1933:N1956" si="551">M1933*D1933</f>
        <v>1353.57</v>
      </c>
      <c r="O1933" s="50">
        <f t="shared" si="542"/>
        <v>1303</v>
      </c>
      <c r="P1933" s="50">
        <f t="shared" si="543"/>
        <v>1372</v>
      </c>
      <c r="Q1933" s="50">
        <f t="shared" si="544"/>
        <v>1385.72</v>
      </c>
    </row>
    <row r="1934" spans="1:17" ht="24.75" thickBot="1" x14ac:dyDescent="0.3">
      <c r="A1934" s="24">
        <v>1244</v>
      </c>
      <c r="B1934" s="1" t="s">
        <v>2273</v>
      </c>
      <c r="C1934" s="28" t="s">
        <v>23</v>
      </c>
      <c r="D1934" s="36">
        <v>1</v>
      </c>
      <c r="E1934" s="121">
        <v>2353</v>
      </c>
      <c r="F1934" s="128">
        <v>2478</v>
      </c>
      <c r="G1934" s="154">
        <v>2502.7800000000002</v>
      </c>
      <c r="H1934" s="31">
        <f t="shared" si="545"/>
        <v>2444.5933333333337</v>
      </c>
      <c r="I1934" s="32">
        <f t="shared" si="546"/>
        <v>80.283971833320152</v>
      </c>
      <c r="J1934" s="32">
        <f t="shared" si="547"/>
        <v>3.2841442680304076</v>
      </c>
      <c r="K1934" s="33">
        <f t="shared" si="548"/>
        <v>2444.5933333333337</v>
      </c>
      <c r="L1934" s="33">
        <f t="shared" si="549"/>
        <v>2444.5933333333337</v>
      </c>
      <c r="M1934" s="33">
        <f t="shared" si="550"/>
        <v>2444.59</v>
      </c>
      <c r="N1934" s="33">
        <f t="shared" si="551"/>
        <v>2444.59</v>
      </c>
      <c r="O1934" s="50">
        <f t="shared" si="542"/>
        <v>2353</v>
      </c>
      <c r="P1934" s="50">
        <f t="shared" si="543"/>
        <v>2478</v>
      </c>
      <c r="Q1934" s="50">
        <f t="shared" si="544"/>
        <v>2502.7800000000002</v>
      </c>
    </row>
    <row r="1935" spans="1:17" ht="34.5" customHeight="1" thickBot="1" x14ac:dyDescent="0.3">
      <c r="A1935" s="24">
        <v>1245</v>
      </c>
      <c r="B1935" s="1" t="s">
        <v>796</v>
      </c>
      <c r="C1935" s="28" t="s">
        <v>23</v>
      </c>
      <c r="D1935" s="36">
        <v>1</v>
      </c>
      <c r="E1935" s="121">
        <v>2353</v>
      </c>
      <c r="F1935" s="128">
        <v>2478</v>
      </c>
      <c r="G1935" s="154">
        <v>2502.7800000000002</v>
      </c>
      <c r="H1935" s="31">
        <f t="shared" si="545"/>
        <v>2444.5933333333337</v>
      </c>
      <c r="I1935" s="32">
        <f t="shared" si="546"/>
        <v>80.283971833320152</v>
      </c>
      <c r="J1935" s="32">
        <f t="shared" si="547"/>
        <v>3.2841442680304076</v>
      </c>
      <c r="K1935" s="33">
        <f t="shared" si="548"/>
        <v>2444.5933333333337</v>
      </c>
      <c r="L1935" s="33">
        <f t="shared" si="549"/>
        <v>2444.5933333333337</v>
      </c>
      <c r="M1935" s="33">
        <f t="shared" si="550"/>
        <v>2444.59</v>
      </c>
      <c r="N1935" s="33">
        <f t="shared" si="551"/>
        <v>2444.59</v>
      </c>
      <c r="O1935" s="50">
        <f t="shared" si="542"/>
        <v>2353</v>
      </c>
      <c r="P1935" s="50">
        <f t="shared" si="543"/>
        <v>2478</v>
      </c>
      <c r="Q1935" s="50">
        <f t="shared" si="544"/>
        <v>2502.7800000000002</v>
      </c>
    </row>
    <row r="1936" spans="1:17" ht="24.75" thickBot="1" x14ac:dyDescent="0.3">
      <c r="A1936" s="24">
        <v>1246</v>
      </c>
      <c r="B1936" s="1" t="s">
        <v>2274</v>
      </c>
      <c r="C1936" s="28" t="s">
        <v>23</v>
      </c>
      <c r="D1936" s="36">
        <v>1</v>
      </c>
      <c r="E1936" s="118">
        <v>903</v>
      </c>
      <c r="F1936" s="128">
        <v>951</v>
      </c>
      <c r="G1936" s="154">
        <v>960.51</v>
      </c>
      <c r="H1936" s="31">
        <f t="shared" si="545"/>
        <v>938.17000000000007</v>
      </c>
      <c r="I1936" s="32">
        <f t="shared" si="546"/>
        <v>30.827044944334187</v>
      </c>
      <c r="J1936" s="32">
        <f t="shared" si="547"/>
        <v>3.2858698257601695</v>
      </c>
      <c r="K1936" s="33">
        <f t="shared" si="548"/>
        <v>938.17000000000007</v>
      </c>
      <c r="L1936" s="33">
        <f t="shared" si="549"/>
        <v>938.17000000000007</v>
      </c>
      <c r="M1936" s="33">
        <f t="shared" si="550"/>
        <v>938.17</v>
      </c>
      <c r="N1936" s="33">
        <f t="shared" si="551"/>
        <v>938.17</v>
      </c>
      <c r="O1936" s="50">
        <f t="shared" si="542"/>
        <v>903</v>
      </c>
      <c r="P1936" s="50">
        <f t="shared" si="543"/>
        <v>951</v>
      </c>
      <c r="Q1936" s="50">
        <f t="shared" si="544"/>
        <v>960.51</v>
      </c>
    </row>
    <row r="1937" spans="1:17" ht="33.75" customHeight="1" thickBot="1" x14ac:dyDescent="0.3">
      <c r="A1937" s="24">
        <v>1247</v>
      </c>
      <c r="B1937" s="1" t="s">
        <v>2275</v>
      </c>
      <c r="C1937" s="28" t="s">
        <v>23</v>
      </c>
      <c r="D1937" s="36">
        <v>1</v>
      </c>
      <c r="E1937" s="118">
        <v>326</v>
      </c>
      <c r="F1937" s="128">
        <v>343</v>
      </c>
      <c r="G1937" s="154">
        <v>346.43</v>
      </c>
      <c r="H1937" s="31">
        <f t="shared" si="545"/>
        <v>338.47666666666669</v>
      </c>
      <c r="I1937" s="32">
        <f t="shared" si="546"/>
        <v>10.940367148013516</v>
      </c>
      <c r="J1937" s="32">
        <f t="shared" si="547"/>
        <v>3.2322367316349276</v>
      </c>
      <c r="K1937" s="33">
        <f t="shared" si="548"/>
        <v>338.47666666666669</v>
      </c>
      <c r="L1937" s="33">
        <f t="shared" si="549"/>
        <v>338.47666666666669</v>
      </c>
      <c r="M1937" s="33">
        <f t="shared" si="550"/>
        <v>338.48</v>
      </c>
      <c r="N1937" s="33">
        <f t="shared" si="551"/>
        <v>338.48</v>
      </c>
      <c r="O1937" s="50">
        <f t="shared" si="542"/>
        <v>326</v>
      </c>
      <c r="P1937" s="50">
        <f t="shared" si="543"/>
        <v>343</v>
      </c>
      <c r="Q1937" s="50">
        <f t="shared" si="544"/>
        <v>346.43</v>
      </c>
    </row>
    <row r="1938" spans="1:17" ht="30.75" thickBot="1" x14ac:dyDescent="0.3">
      <c r="A1938" s="24">
        <v>1248</v>
      </c>
      <c r="B1938" s="1" t="s">
        <v>2276</v>
      </c>
      <c r="C1938" s="28" t="s">
        <v>23</v>
      </c>
      <c r="D1938" s="36">
        <v>1</v>
      </c>
      <c r="E1938" s="118">
        <v>231</v>
      </c>
      <c r="F1938" s="128">
        <v>243</v>
      </c>
      <c r="G1938" s="154">
        <v>245.43</v>
      </c>
      <c r="H1938" s="31">
        <f t="shared" si="545"/>
        <v>239.81000000000003</v>
      </c>
      <c r="I1938" s="32">
        <f t="shared" si="546"/>
        <v>7.7258203447918747</v>
      </c>
      <c r="J1938" s="32">
        <f t="shared" si="547"/>
        <v>3.2216422771326774</v>
      </c>
      <c r="K1938" s="33">
        <f t="shared" si="548"/>
        <v>239.81000000000003</v>
      </c>
      <c r="L1938" s="33">
        <f t="shared" si="549"/>
        <v>239.81000000000003</v>
      </c>
      <c r="M1938" s="33">
        <f t="shared" si="550"/>
        <v>239.81</v>
      </c>
      <c r="N1938" s="33">
        <f t="shared" si="551"/>
        <v>239.81</v>
      </c>
      <c r="O1938" s="50">
        <f t="shared" si="542"/>
        <v>231</v>
      </c>
      <c r="P1938" s="50">
        <f t="shared" si="543"/>
        <v>243</v>
      </c>
      <c r="Q1938" s="50">
        <f t="shared" si="544"/>
        <v>245.43</v>
      </c>
    </row>
    <row r="1939" spans="1:17" ht="37.5" customHeight="1" thickBot="1" x14ac:dyDescent="0.3">
      <c r="A1939" s="24">
        <v>1249</v>
      </c>
      <c r="B1939" s="1" t="s">
        <v>2277</v>
      </c>
      <c r="C1939" s="28" t="s">
        <v>23</v>
      </c>
      <c r="D1939" s="36">
        <v>1</v>
      </c>
      <c r="E1939" s="118">
        <v>84</v>
      </c>
      <c r="F1939" s="128">
        <v>88</v>
      </c>
      <c r="G1939" s="154">
        <v>88.88</v>
      </c>
      <c r="H1939" s="31">
        <f t="shared" si="545"/>
        <v>86.96</v>
      </c>
      <c r="I1939" s="32">
        <f t="shared" si="546"/>
        <v>2.6009229131214155</v>
      </c>
      <c r="J1939" s="32">
        <f t="shared" si="547"/>
        <v>2.9909417124211313</v>
      </c>
      <c r="K1939" s="33">
        <f t="shared" si="548"/>
        <v>86.96</v>
      </c>
      <c r="L1939" s="33">
        <f t="shared" si="549"/>
        <v>86.96</v>
      </c>
      <c r="M1939" s="33">
        <f t="shared" si="550"/>
        <v>86.96</v>
      </c>
      <c r="N1939" s="33">
        <f t="shared" si="551"/>
        <v>86.96</v>
      </c>
      <c r="O1939" s="50">
        <f t="shared" si="542"/>
        <v>84</v>
      </c>
      <c r="P1939" s="50">
        <f t="shared" si="543"/>
        <v>88</v>
      </c>
      <c r="Q1939" s="50">
        <f t="shared" si="544"/>
        <v>88.88</v>
      </c>
    </row>
    <row r="1940" spans="1:17" ht="45.75" thickBot="1" x14ac:dyDescent="0.3">
      <c r="A1940" s="24">
        <v>1250</v>
      </c>
      <c r="B1940" s="1" t="s">
        <v>2278</v>
      </c>
      <c r="C1940" s="28" t="s">
        <v>23</v>
      </c>
      <c r="D1940" s="36">
        <v>1</v>
      </c>
      <c r="E1940" s="118">
        <v>788</v>
      </c>
      <c r="F1940" s="128">
        <v>830</v>
      </c>
      <c r="G1940" s="154">
        <v>838.3</v>
      </c>
      <c r="H1940" s="31">
        <f t="shared" si="545"/>
        <v>818.76666666666677</v>
      </c>
      <c r="I1940" s="32">
        <f t="shared" si="546"/>
        <v>26.965966204334908</v>
      </c>
      <c r="J1940" s="32">
        <f t="shared" si="547"/>
        <v>3.2934860812199123</v>
      </c>
      <c r="K1940" s="33">
        <f t="shared" si="548"/>
        <v>818.76666666666677</v>
      </c>
      <c r="L1940" s="33">
        <f t="shared" si="549"/>
        <v>818.76666666666677</v>
      </c>
      <c r="M1940" s="33">
        <f t="shared" si="550"/>
        <v>818.77</v>
      </c>
      <c r="N1940" s="33">
        <f t="shared" si="551"/>
        <v>818.77</v>
      </c>
      <c r="O1940" s="50">
        <f t="shared" si="542"/>
        <v>788</v>
      </c>
      <c r="P1940" s="50">
        <f t="shared" si="543"/>
        <v>830</v>
      </c>
      <c r="Q1940" s="50">
        <f t="shared" si="544"/>
        <v>838.3</v>
      </c>
    </row>
    <row r="1941" spans="1:17" ht="45.75" thickBot="1" x14ac:dyDescent="0.3">
      <c r="A1941" s="24">
        <v>1251</v>
      </c>
      <c r="B1941" s="1" t="s">
        <v>2279</v>
      </c>
      <c r="C1941" s="28" t="s">
        <v>23</v>
      </c>
      <c r="D1941" s="36">
        <v>1</v>
      </c>
      <c r="E1941" s="118">
        <v>788</v>
      </c>
      <c r="F1941" s="128">
        <v>830</v>
      </c>
      <c r="G1941" s="154">
        <v>838.3</v>
      </c>
      <c r="H1941" s="31">
        <f t="shared" si="545"/>
        <v>818.76666666666677</v>
      </c>
      <c r="I1941" s="32">
        <f t="shared" si="546"/>
        <v>26.965966204334908</v>
      </c>
      <c r="J1941" s="32">
        <f t="shared" si="547"/>
        <v>3.2934860812199123</v>
      </c>
      <c r="K1941" s="33">
        <f t="shared" si="548"/>
        <v>818.76666666666677</v>
      </c>
      <c r="L1941" s="33">
        <f t="shared" si="549"/>
        <v>818.76666666666677</v>
      </c>
      <c r="M1941" s="33">
        <f t="shared" si="550"/>
        <v>818.77</v>
      </c>
      <c r="N1941" s="33">
        <f t="shared" si="551"/>
        <v>818.77</v>
      </c>
      <c r="O1941" s="50">
        <f t="shared" si="542"/>
        <v>788</v>
      </c>
      <c r="P1941" s="50">
        <f t="shared" si="543"/>
        <v>830</v>
      </c>
      <c r="Q1941" s="50">
        <f t="shared" si="544"/>
        <v>838.3</v>
      </c>
    </row>
    <row r="1942" spans="1:17" ht="45.75" thickBot="1" x14ac:dyDescent="0.3">
      <c r="A1942" s="24">
        <v>1252</v>
      </c>
      <c r="B1942" s="1" t="s">
        <v>2280</v>
      </c>
      <c r="C1942" s="28" t="s">
        <v>23</v>
      </c>
      <c r="D1942" s="36">
        <v>1</v>
      </c>
      <c r="E1942" s="121">
        <v>1019</v>
      </c>
      <c r="F1942" s="128">
        <v>1073</v>
      </c>
      <c r="G1942" s="154">
        <v>1083.73</v>
      </c>
      <c r="H1942" s="31">
        <f t="shared" si="545"/>
        <v>1058.5766666666666</v>
      </c>
      <c r="I1942" s="32">
        <f t="shared" si="546"/>
        <v>34.691751661357976</v>
      </c>
      <c r="J1942" s="32">
        <f t="shared" si="547"/>
        <v>3.277207287271712</v>
      </c>
      <c r="K1942" s="33">
        <f t="shared" si="548"/>
        <v>1058.5766666666666</v>
      </c>
      <c r="L1942" s="33">
        <f t="shared" si="549"/>
        <v>1058.5766666666666</v>
      </c>
      <c r="M1942" s="33">
        <f t="shared" si="550"/>
        <v>1058.58</v>
      </c>
      <c r="N1942" s="33">
        <f t="shared" si="551"/>
        <v>1058.58</v>
      </c>
      <c r="O1942" s="50">
        <f t="shared" si="542"/>
        <v>1019</v>
      </c>
      <c r="P1942" s="50">
        <f t="shared" si="543"/>
        <v>1073</v>
      </c>
      <c r="Q1942" s="50">
        <f t="shared" si="544"/>
        <v>1083.73</v>
      </c>
    </row>
    <row r="1943" spans="1:17" ht="32.25" customHeight="1" thickBot="1" x14ac:dyDescent="0.3">
      <c r="A1943" s="24">
        <v>1253</v>
      </c>
      <c r="B1943" s="1" t="s">
        <v>797</v>
      </c>
      <c r="C1943" s="28" t="s">
        <v>23</v>
      </c>
      <c r="D1943" s="36">
        <v>1</v>
      </c>
      <c r="E1943" s="118">
        <v>683</v>
      </c>
      <c r="F1943" s="128">
        <v>719</v>
      </c>
      <c r="G1943" s="154">
        <v>726.19</v>
      </c>
      <c r="H1943" s="31">
        <f t="shared" si="545"/>
        <v>709.39666666666665</v>
      </c>
      <c r="I1943" s="32">
        <f t="shared" si="546"/>
        <v>23.14113293106745</v>
      </c>
      <c r="J1943" s="32">
        <f t="shared" si="547"/>
        <v>3.2620865051147856</v>
      </c>
      <c r="K1943" s="33">
        <f t="shared" si="548"/>
        <v>709.39666666666665</v>
      </c>
      <c r="L1943" s="33">
        <f t="shared" si="549"/>
        <v>709.39666666666665</v>
      </c>
      <c r="M1943" s="33">
        <f t="shared" si="550"/>
        <v>709.4</v>
      </c>
      <c r="N1943" s="33">
        <f t="shared" si="551"/>
        <v>709.4</v>
      </c>
      <c r="O1943" s="50">
        <f t="shared" si="542"/>
        <v>683</v>
      </c>
      <c r="P1943" s="50">
        <f t="shared" si="543"/>
        <v>719</v>
      </c>
      <c r="Q1943" s="50">
        <f t="shared" si="544"/>
        <v>726.19</v>
      </c>
    </row>
    <row r="1944" spans="1:17" ht="45.75" thickBot="1" x14ac:dyDescent="0.3">
      <c r="A1944" s="24">
        <v>1254</v>
      </c>
      <c r="B1944" s="1" t="s">
        <v>2281</v>
      </c>
      <c r="C1944" s="28" t="s">
        <v>23</v>
      </c>
      <c r="D1944" s="36">
        <v>1</v>
      </c>
      <c r="E1944" s="118">
        <v>263</v>
      </c>
      <c r="F1944" s="128">
        <v>277</v>
      </c>
      <c r="G1944" s="154">
        <v>279.77</v>
      </c>
      <c r="H1944" s="31">
        <f t="shared" si="545"/>
        <v>273.25666666666666</v>
      </c>
      <c r="I1944" s="32">
        <f t="shared" si="546"/>
        <v>8.9898628094834248</v>
      </c>
      <c r="J1944" s="32">
        <f t="shared" si="547"/>
        <v>3.2898969745721693</v>
      </c>
      <c r="K1944" s="33">
        <f t="shared" si="548"/>
        <v>273.25666666666666</v>
      </c>
      <c r="L1944" s="33">
        <f t="shared" si="549"/>
        <v>273.25666666666666</v>
      </c>
      <c r="M1944" s="33">
        <f t="shared" si="550"/>
        <v>273.26</v>
      </c>
      <c r="N1944" s="33">
        <f t="shared" si="551"/>
        <v>273.26</v>
      </c>
      <c r="O1944" s="50">
        <f t="shared" si="542"/>
        <v>263</v>
      </c>
      <c r="P1944" s="50">
        <f t="shared" si="543"/>
        <v>277</v>
      </c>
      <c r="Q1944" s="50">
        <f t="shared" si="544"/>
        <v>279.77</v>
      </c>
    </row>
    <row r="1945" spans="1:17" ht="45.75" thickBot="1" x14ac:dyDescent="0.3">
      <c r="A1945" s="24">
        <v>1255</v>
      </c>
      <c r="B1945" s="1" t="s">
        <v>2282</v>
      </c>
      <c r="C1945" s="28" t="s">
        <v>23</v>
      </c>
      <c r="D1945" s="36">
        <v>1</v>
      </c>
      <c r="E1945" s="121">
        <v>3823</v>
      </c>
      <c r="F1945" s="128">
        <v>4026</v>
      </c>
      <c r="G1945" s="154">
        <v>4066.26</v>
      </c>
      <c r="H1945" s="31">
        <f t="shared" si="545"/>
        <v>3971.7533333333336</v>
      </c>
      <c r="I1945" s="32">
        <f t="shared" si="546"/>
        <v>130.38743242097127</v>
      </c>
      <c r="J1945" s="32">
        <f t="shared" si="547"/>
        <v>3.2828683323982339</v>
      </c>
      <c r="K1945" s="33">
        <f t="shared" si="548"/>
        <v>3971.7533333333336</v>
      </c>
      <c r="L1945" s="33">
        <f t="shared" si="549"/>
        <v>3971.7533333333336</v>
      </c>
      <c r="M1945" s="33">
        <f t="shared" si="550"/>
        <v>3971.75</v>
      </c>
      <c r="N1945" s="33">
        <f t="shared" si="551"/>
        <v>3971.75</v>
      </c>
      <c r="O1945" s="50">
        <f t="shared" si="542"/>
        <v>3823</v>
      </c>
      <c r="P1945" s="50">
        <f t="shared" si="543"/>
        <v>4026</v>
      </c>
      <c r="Q1945" s="50">
        <f t="shared" si="544"/>
        <v>4066.26</v>
      </c>
    </row>
    <row r="1946" spans="1:17" ht="45.75" thickBot="1" x14ac:dyDescent="0.3">
      <c r="A1946" s="24">
        <v>1256</v>
      </c>
      <c r="B1946" s="1" t="s">
        <v>2283</v>
      </c>
      <c r="C1946" s="28" t="s">
        <v>23</v>
      </c>
      <c r="D1946" s="36">
        <v>1</v>
      </c>
      <c r="E1946" s="121">
        <v>5608</v>
      </c>
      <c r="F1946" s="128">
        <v>5905</v>
      </c>
      <c r="G1946" s="154">
        <v>5964.05</v>
      </c>
      <c r="H1946" s="31">
        <f t="shared" si="545"/>
        <v>5825.6833333333334</v>
      </c>
      <c r="I1946" s="32">
        <f t="shared" si="546"/>
        <v>190.81732320031472</v>
      </c>
      <c r="J1946" s="32">
        <f t="shared" si="547"/>
        <v>3.27544963023476</v>
      </c>
      <c r="K1946" s="33">
        <f t="shared" si="548"/>
        <v>5825.6833333333334</v>
      </c>
      <c r="L1946" s="33">
        <f t="shared" si="549"/>
        <v>5825.6833333333334</v>
      </c>
      <c r="M1946" s="33">
        <f t="shared" si="550"/>
        <v>5825.68</v>
      </c>
      <c r="N1946" s="33">
        <f t="shared" si="551"/>
        <v>5825.68</v>
      </c>
      <c r="O1946" s="50">
        <f t="shared" si="542"/>
        <v>5608</v>
      </c>
      <c r="P1946" s="50">
        <f t="shared" si="543"/>
        <v>5905</v>
      </c>
      <c r="Q1946" s="50">
        <f t="shared" si="544"/>
        <v>5964.05</v>
      </c>
    </row>
    <row r="1947" spans="1:17" ht="24.75" thickBot="1" x14ac:dyDescent="0.3">
      <c r="A1947" s="24">
        <v>1257</v>
      </c>
      <c r="B1947" s="1" t="s">
        <v>2284</v>
      </c>
      <c r="C1947" s="28" t="s">
        <v>23</v>
      </c>
      <c r="D1947" s="36">
        <v>1</v>
      </c>
      <c r="E1947" s="118">
        <v>452</v>
      </c>
      <c r="F1947" s="128">
        <v>476</v>
      </c>
      <c r="G1947" s="154">
        <v>480.76</v>
      </c>
      <c r="H1947" s="31">
        <f t="shared" si="545"/>
        <v>469.58666666666664</v>
      </c>
      <c r="I1947" s="32">
        <f t="shared" si="546"/>
        <v>15.415334356845239</v>
      </c>
      <c r="J1947" s="32">
        <f t="shared" si="547"/>
        <v>3.2827453271341978</v>
      </c>
      <c r="K1947" s="33">
        <f t="shared" si="548"/>
        <v>469.58666666666664</v>
      </c>
      <c r="L1947" s="33">
        <f t="shared" si="549"/>
        <v>469.58666666666664</v>
      </c>
      <c r="M1947" s="33">
        <f t="shared" si="550"/>
        <v>469.59</v>
      </c>
      <c r="N1947" s="33">
        <f t="shared" si="551"/>
        <v>469.59</v>
      </c>
      <c r="O1947" s="50">
        <f t="shared" si="542"/>
        <v>452</v>
      </c>
      <c r="P1947" s="50">
        <f t="shared" si="543"/>
        <v>476</v>
      </c>
      <c r="Q1947" s="50">
        <f t="shared" si="544"/>
        <v>480.76</v>
      </c>
    </row>
    <row r="1948" spans="1:17" ht="36" customHeight="1" thickBot="1" x14ac:dyDescent="0.3">
      <c r="A1948" s="24">
        <v>1258</v>
      </c>
      <c r="B1948" s="1" t="s">
        <v>2285</v>
      </c>
      <c r="C1948" s="28" t="s">
        <v>23</v>
      </c>
      <c r="D1948" s="36">
        <v>1</v>
      </c>
      <c r="E1948" s="121">
        <v>1912</v>
      </c>
      <c r="F1948" s="128">
        <v>2013</v>
      </c>
      <c r="G1948" s="154">
        <v>2033.13</v>
      </c>
      <c r="H1948" s="31">
        <f t="shared" si="545"/>
        <v>1986.0433333333333</v>
      </c>
      <c r="I1948" s="32">
        <f t="shared" si="546"/>
        <v>64.90851741746485</v>
      </c>
      <c r="J1948" s="32">
        <f t="shared" si="547"/>
        <v>3.268232687980869</v>
      </c>
      <c r="K1948" s="33">
        <f t="shared" si="548"/>
        <v>1986.0433333333333</v>
      </c>
      <c r="L1948" s="33">
        <f t="shared" si="549"/>
        <v>1986.0433333333333</v>
      </c>
      <c r="M1948" s="33">
        <f t="shared" si="550"/>
        <v>1986.04</v>
      </c>
      <c r="N1948" s="33">
        <f t="shared" si="551"/>
        <v>1986.04</v>
      </c>
      <c r="O1948" s="50">
        <f t="shared" si="542"/>
        <v>1912</v>
      </c>
      <c r="P1948" s="50">
        <f t="shared" si="543"/>
        <v>2013</v>
      </c>
      <c r="Q1948" s="50">
        <f t="shared" si="544"/>
        <v>2033.13</v>
      </c>
    </row>
    <row r="1949" spans="1:17" ht="33.75" customHeight="1" thickBot="1" x14ac:dyDescent="0.3">
      <c r="A1949" s="24">
        <v>1259</v>
      </c>
      <c r="B1949" s="1" t="s">
        <v>2286</v>
      </c>
      <c r="C1949" s="28" t="s">
        <v>23</v>
      </c>
      <c r="D1949" s="36">
        <v>1</v>
      </c>
      <c r="E1949" s="121">
        <v>7550</v>
      </c>
      <c r="F1949" s="128">
        <v>7950</v>
      </c>
      <c r="G1949" s="154">
        <v>8029.5</v>
      </c>
      <c r="H1949" s="31">
        <f t="shared" si="545"/>
        <v>7843.166666666667</v>
      </c>
      <c r="I1949" s="32">
        <f t="shared" si="546"/>
        <v>256.98265181395681</v>
      </c>
      <c r="J1949" s="32">
        <f t="shared" si="547"/>
        <v>3.2765165236909852</v>
      </c>
      <c r="K1949" s="33">
        <f t="shared" si="548"/>
        <v>7843.166666666667</v>
      </c>
      <c r="L1949" s="33">
        <f t="shared" si="549"/>
        <v>7843.166666666667</v>
      </c>
      <c r="M1949" s="33">
        <f t="shared" si="550"/>
        <v>7843.17</v>
      </c>
      <c r="N1949" s="33">
        <f t="shared" si="551"/>
        <v>7843.17</v>
      </c>
      <c r="O1949" s="50">
        <f t="shared" si="542"/>
        <v>7550</v>
      </c>
      <c r="P1949" s="50">
        <f t="shared" si="543"/>
        <v>7950</v>
      </c>
      <c r="Q1949" s="50">
        <f t="shared" si="544"/>
        <v>8029.5</v>
      </c>
    </row>
    <row r="1950" spans="1:17" ht="30.75" thickBot="1" x14ac:dyDescent="0.3">
      <c r="A1950" s="24">
        <v>1260</v>
      </c>
      <c r="B1950" s="1" t="s">
        <v>2287</v>
      </c>
      <c r="C1950" s="28" t="s">
        <v>23</v>
      </c>
      <c r="D1950" s="36">
        <v>1</v>
      </c>
      <c r="E1950" s="121">
        <v>1775</v>
      </c>
      <c r="F1950" s="128">
        <v>1869</v>
      </c>
      <c r="G1950" s="154">
        <v>1887.69</v>
      </c>
      <c r="H1950" s="31">
        <f t="shared" si="545"/>
        <v>1843.8966666666668</v>
      </c>
      <c r="I1950" s="32">
        <f t="shared" si="546"/>
        <v>60.393642325441306</v>
      </c>
      <c r="J1950" s="32">
        <f t="shared" si="547"/>
        <v>3.2753268345898618</v>
      </c>
      <c r="K1950" s="33">
        <f t="shared" si="548"/>
        <v>1843.8966666666668</v>
      </c>
      <c r="L1950" s="33">
        <f t="shared" si="549"/>
        <v>1843.8966666666668</v>
      </c>
      <c r="M1950" s="33">
        <f t="shared" si="550"/>
        <v>1843.9</v>
      </c>
      <c r="N1950" s="33">
        <f t="shared" si="551"/>
        <v>1843.9</v>
      </c>
      <c r="O1950" s="50">
        <f t="shared" si="542"/>
        <v>1775</v>
      </c>
      <c r="P1950" s="50">
        <f t="shared" si="543"/>
        <v>1869</v>
      </c>
      <c r="Q1950" s="50">
        <f t="shared" si="544"/>
        <v>1887.69</v>
      </c>
    </row>
    <row r="1951" spans="1:17" ht="45.75" thickBot="1" x14ac:dyDescent="0.3">
      <c r="A1951" s="24">
        <v>1261</v>
      </c>
      <c r="B1951" s="1" t="s">
        <v>2288</v>
      </c>
      <c r="C1951" s="28" t="s">
        <v>23</v>
      </c>
      <c r="D1951" s="36">
        <v>1</v>
      </c>
      <c r="E1951" s="121">
        <v>2248</v>
      </c>
      <c r="F1951" s="128">
        <v>2367</v>
      </c>
      <c r="G1951" s="154">
        <v>2390.67</v>
      </c>
      <c r="H1951" s="31">
        <f t="shared" si="545"/>
        <v>2335.2233333333334</v>
      </c>
      <c r="I1951" s="32">
        <f t="shared" si="546"/>
        <v>76.459137016666205</v>
      </c>
      <c r="J1951" s="32">
        <f t="shared" si="547"/>
        <v>3.2741680817109367</v>
      </c>
      <c r="K1951" s="33">
        <f t="shared" si="548"/>
        <v>2335.2233333333334</v>
      </c>
      <c r="L1951" s="33">
        <f t="shared" si="549"/>
        <v>2335.2233333333334</v>
      </c>
      <c r="M1951" s="33">
        <f t="shared" si="550"/>
        <v>2335.2199999999998</v>
      </c>
      <c r="N1951" s="33">
        <f t="shared" si="551"/>
        <v>2335.2199999999998</v>
      </c>
      <c r="O1951" s="50">
        <f t="shared" si="542"/>
        <v>2248</v>
      </c>
      <c r="P1951" s="50">
        <f t="shared" si="543"/>
        <v>2367</v>
      </c>
      <c r="Q1951" s="50">
        <f t="shared" si="544"/>
        <v>2390.67</v>
      </c>
    </row>
    <row r="1952" spans="1:17" ht="45.75" thickBot="1" x14ac:dyDescent="0.3">
      <c r="A1952" s="24">
        <v>1262</v>
      </c>
      <c r="B1952" s="1" t="s">
        <v>2289</v>
      </c>
      <c r="C1952" s="28" t="s">
        <v>23</v>
      </c>
      <c r="D1952" s="36">
        <v>1</v>
      </c>
      <c r="E1952" s="121">
        <v>3245</v>
      </c>
      <c r="F1952" s="128">
        <v>3417</v>
      </c>
      <c r="G1952" s="154">
        <v>3451.17</v>
      </c>
      <c r="H1952" s="31">
        <f t="shared" si="545"/>
        <v>3371.0566666666668</v>
      </c>
      <c r="I1952" s="32">
        <f t="shared" si="546"/>
        <v>110.49710237528105</v>
      </c>
      <c r="J1952" s="32">
        <f t="shared" si="547"/>
        <v>3.2778180048970116</v>
      </c>
      <c r="K1952" s="33">
        <f t="shared" si="548"/>
        <v>3371.0566666666668</v>
      </c>
      <c r="L1952" s="33">
        <f t="shared" si="549"/>
        <v>3371.0566666666668</v>
      </c>
      <c r="M1952" s="33">
        <f t="shared" si="550"/>
        <v>3371.06</v>
      </c>
      <c r="N1952" s="33">
        <f t="shared" si="551"/>
        <v>3371.06</v>
      </c>
      <c r="O1952" s="50">
        <f t="shared" si="542"/>
        <v>3245</v>
      </c>
      <c r="P1952" s="50">
        <f t="shared" si="543"/>
        <v>3417</v>
      </c>
      <c r="Q1952" s="50">
        <f t="shared" si="544"/>
        <v>3451.17</v>
      </c>
    </row>
    <row r="1953" spans="1:17" ht="33" customHeight="1" thickBot="1" x14ac:dyDescent="0.3">
      <c r="A1953" s="24">
        <v>1263</v>
      </c>
      <c r="B1953" s="1" t="s">
        <v>2290</v>
      </c>
      <c r="C1953" s="28" t="s">
        <v>23</v>
      </c>
      <c r="D1953" s="36">
        <v>1</v>
      </c>
      <c r="E1953" s="118">
        <v>683</v>
      </c>
      <c r="F1953" s="128">
        <v>719</v>
      </c>
      <c r="G1953" s="154">
        <v>726.19</v>
      </c>
      <c r="H1953" s="31">
        <f t="shared" si="545"/>
        <v>709.39666666666665</v>
      </c>
      <c r="I1953" s="32">
        <f t="shared" si="546"/>
        <v>23.14113293106745</v>
      </c>
      <c r="J1953" s="32">
        <f t="shared" si="547"/>
        <v>3.2620865051147856</v>
      </c>
      <c r="K1953" s="33">
        <f t="shared" si="548"/>
        <v>709.39666666666665</v>
      </c>
      <c r="L1953" s="33">
        <f t="shared" si="549"/>
        <v>709.39666666666665</v>
      </c>
      <c r="M1953" s="33">
        <f t="shared" si="550"/>
        <v>709.4</v>
      </c>
      <c r="N1953" s="33">
        <f t="shared" si="551"/>
        <v>709.4</v>
      </c>
      <c r="O1953" s="50">
        <f t="shared" si="542"/>
        <v>683</v>
      </c>
      <c r="P1953" s="50">
        <f t="shared" si="543"/>
        <v>719</v>
      </c>
      <c r="Q1953" s="50">
        <f t="shared" si="544"/>
        <v>726.19</v>
      </c>
    </row>
    <row r="1954" spans="1:17" ht="30.75" thickBot="1" x14ac:dyDescent="0.3">
      <c r="A1954" s="24">
        <v>1264</v>
      </c>
      <c r="B1954" s="1" t="s">
        <v>2291</v>
      </c>
      <c r="C1954" s="28" t="s">
        <v>23</v>
      </c>
      <c r="D1954" s="36">
        <v>1</v>
      </c>
      <c r="E1954" s="118">
        <v>368</v>
      </c>
      <c r="F1954" s="128">
        <v>388</v>
      </c>
      <c r="G1954" s="154">
        <v>391.88</v>
      </c>
      <c r="H1954" s="31">
        <f t="shared" si="545"/>
        <v>382.62666666666672</v>
      </c>
      <c r="I1954" s="32">
        <f t="shared" si="546"/>
        <v>12.814762320594685</v>
      </c>
      <c r="J1954" s="32">
        <f t="shared" si="547"/>
        <v>3.3491555704240907</v>
      </c>
      <c r="K1954" s="33">
        <f t="shared" si="548"/>
        <v>382.62666666666672</v>
      </c>
      <c r="L1954" s="33">
        <f t="shared" si="549"/>
        <v>382.62666666666672</v>
      </c>
      <c r="M1954" s="33">
        <f t="shared" si="550"/>
        <v>382.63</v>
      </c>
      <c r="N1954" s="33">
        <f t="shared" si="551"/>
        <v>382.63</v>
      </c>
      <c r="O1954" s="50">
        <f t="shared" si="542"/>
        <v>368</v>
      </c>
      <c r="P1954" s="50">
        <f t="shared" si="543"/>
        <v>388</v>
      </c>
      <c r="Q1954" s="50">
        <f t="shared" si="544"/>
        <v>391.88</v>
      </c>
    </row>
    <row r="1955" spans="1:17" ht="32.25" customHeight="1" thickBot="1" x14ac:dyDescent="0.3">
      <c r="A1955" s="24">
        <v>1265</v>
      </c>
      <c r="B1955" s="1" t="s">
        <v>2292</v>
      </c>
      <c r="C1955" s="28" t="s">
        <v>23</v>
      </c>
      <c r="D1955" s="36">
        <v>1</v>
      </c>
      <c r="E1955" s="118">
        <v>16</v>
      </c>
      <c r="F1955" s="128">
        <v>17</v>
      </c>
      <c r="G1955" s="154">
        <v>17.170000000000002</v>
      </c>
      <c r="H1955" s="31">
        <f t="shared" si="545"/>
        <v>16.723333333333333</v>
      </c>
      <c r="I1955" s="32">
        <f t="shared" si="546"/>
        <v>0.63216559012123874</v>
      </c>
      <c r="J1955" s="32">
        <f t="shared" si="547"/>
        <v>3.7801410611196262</v>
      </c>
      <c r="K1955" s="33">
        <f t="shared" si="548"/>
        <v>16.723333333333333</v>
      </c>
      <c r="L1955" s="33">
        <f t="shared" si="549"/>
        <v>16.723333333333333</v>
      </c>
      <c r="M1955" s="33">
        <f t="shared" si="550"/>
        <v>16.72</v>
      </c>
      <c r="N1955" s="33">
        <f t="shared" si="551"/>
        <v>16.72</v>
      </c>
      <c r="O1955" s="50">
        <f t="shared" si="542"/>
        <v>16</v>
      </c>
      <c r="P1955" s="50">
        <f t="shared" si="543"/>
        <v>17</v>
      </c>
      <c r="Q1955" s="50">
        <f t="shared" si="544"/>
        <v>17.170000000000002</v>
      </c>
    </row>
    <row r="1956" spans="1:17" ht="35.25" customHeight="1" thickBot="1" x14ac:dyDescent="0.3">
      <c r="A1956" s="24">
        <v>1266</v>
      </c>
      <c r="B1956" s="1" t="s">
        <v>2293</v>
      </c>
      <c r="C1956" s="28" t="s">
        <v>23</v>
      </c>
      <c r="D1956" s="36">
        <v>1</v>
      </c>
      <c r="E1956" s="118">
        <v>16</v>
      </c>
      <c r="F1956" s="128">
        <v>17</v>
      </c>
      <c r="G1956" s="154">
        <v>17.170000000000002</v>
      </c>
      <c r="H1956" s="31">
        <f t="shared" si="545"/>
        <v>16.723333333333333</v>
      </c>
      <c r="I1956" s="32">
        <f t="shared" si="546"/>
        <v>0.63216559012123874</v>
      </c>
      <c r="J1956" s="32">
        <f t="shared" si="547"/>
        <v>3.7801410611196262</v>
      </c>
      <c r="K1956" s="33">
        <f t="shared" si="548"/>
        <v>16.723333333333333</v>
      </c>
      <c r="L1956" s="33">
        <f t="shared" si="549"/>
        <v>16.723333333333333</v>
      </c>
      <c r="M1956" s="33">
        <f t="shared" si="550"/>
        <v>16.72</v>
      </c>
      <c r="N1956" s="33">
        <f t="shared" si="551"/>
        <v>16.72</v>
      </c>
      <c r="O1956" s="50">
        <f t="shared" si="542"/>
        <v>16</v>
      </c>
      <c r="P1956" s="50">
        <f t="shared" si="543"/>
        <v>17</v>
      </c>
      <c r="Q1956" s="50">
        <f t="shared" si="544"/>
        <v>17.170000000000002</v>
      </c>
    </row>
    <row r="1957" spans="1:17" ht="31.5" customHeight="1" thickBot="1" x14ac:dyDescent="0.3">
      <c r="A1957" s="24">
        <v>1267</v>
      </c>
      <c r="B1957" s="1" t="s">
        <v>2294</v>
      </c>
      <c r="C1957" s="28" t="s">
        <v>23</v>
      </c>
      <c r="D1957" s="36">
        <v>1</v>
      </c>
      <c r="E1957" s="118">
        <v>16</v>
      </c>
      <c r="F1957" s="128">
        <v>17</v>
      </c>
      <c r="G1957" s="154">
        <v>17.170000000000002</v>
      </c>
      <c r="H1957" s="31">
        <f t="shared" ref="H1957:H1968" si="552">AVERAGE(E1957:G1957)</f>
        <v>16.723333333333333</v>
      </c>
      <c r="I1957" s="32">
        <f t="shared" ref="I1957:I1968" si="553">SQRT(VAR(E1957:G1957))</f>
        <v>0.63216559012123874</v>
      </c>
      <c r="J1957" s="32">
        <f t="shared" ref="J1957:J1968" si="554">I1957/H1957*100</f>
        <v>3.7801410611196262</v>
      </c>
      <c r="K1957" s="33">
        <f t="shared" ref="K1957:K1968" si="555">D1957*SUM(E1957:G1957)/COLUMNS(E1957:G1957)</f>
        <v>16.723333333333333</v>
      </c>
      <c r="L1957" s="33">
        <f t="shared" ref="L1957:L1968" si="556">K1957/D1957</f>
        <v>16.723333333333333</v>
      </c>
      <c r="M1957" s="33">
        <f t="shared" ref="M1957:M1968" si="557">ROUND(L1957,2)</f>
        <v>16.72</v>
      </c>
      <c r="N1957" s="33">
        <f t="shared" ref="N1957:N1968" si="558">M1957*D1957</f>
        <v>16.72</v>
      </c>
      <c r="O1957" s="50">
        <f t="shared" si="542"/>
        <v>16</v>
      </c>
      <c r="P1957" s="50">
        <f t="shared" si="543"/>
        <v>17</v>
      </c>
      <c r="Q1957" s="50">
        <f t="shared" si="544"/>
        <v>17.170000000000002</v>
      </c>
    </row>
    <row r="1958" spans="1:17" ht="30.75" customHeight="1" thickBot="1" x14ac:dyDescent="0.3">
      <c r="A1958" s="24">
        <v>1268</v>
      </c>
      <c r="B1958" s="1" t="s">
        <v>2295</v>
      </c>
      <c r="C1958" s="28" t="s">
        <v>23</v>
      </c>
      <c r="D1958" s="36">
        <v>1</v>
      </c>
      <c r="E1958" s="118">
        <v>16</v>
      </c>
      <c r="F1958" s="128">
        <v>17</v>
      </c>
      <c r="G1958" s="154">
        <v>17.170000000000002</v>
      </c>
      <c r="H1958" s="31">
        <f t="shared" si="552"/>
        <v>16.723333333333333</v>
      </c>
      <c r="I1958" s="32">
        <f t="shared" si="553"/>
        <v>0.63216559012123874</v>
      </c>
      <c r="J1958" s="32">
        <f t="shared" si="554"/>
        <v>3.7801410611196262</v>
      </c>
      <c r="K1958" s="33">
        <f t="shared" si="555"/>
        <v>16.723333333333333</v>
      </c>
      <c r="L1958" s="33">
        <f t="shared" si="556"/>
        <v>16.723333333333333</v>
      </c>
      <c r="M1958" s="33">
        <f t="shared" si="557"/>
        <v>16.72</v>
      </c>
      <c r="N1958" s="33">
        <f t="shared" si="558"/>
        <v>16.72</v>
      </c>
      <c r="O1958" s="50">
        <f t="shared" si="542"/>
        <v>16</v>
      </c>
      <c r="P1958" s="50">
        <f t="shared" si="543"/>
        <v>17</v>
      </c>
      <c r="Q1958" s="50">
        <f t="shared" si="544"/>
        <v>17.170000000000002</v>
      </c>
    </row>
    <row r="1959" spans="1:17" ht="45.75" thickBot="1" x14ac:dyDescent="0.3">
      <c r="A1959" s="24">
        <v>1269</v>
      </c>
      <c r="B1959" s="1" t="s">
        <v>2296</v>
      </c>
      <c r="C1959" s="28" t="s">
        <v>23</v>
      </c>
      <c r="D1959" s="36">
        <v>1</v>
      </c>
      <c r="E1959" s="118">
        <v>16</v>
      </c>
      <c r="F1959" s="128">
        <v>17</v>
      </c>
      <c r="G1959" s="154">
        <v>17.170000000000002</v>
      </c>
      <c r="H1959" s="31">
        <f t="shared" si="552"/>
        <v>16.723333333333333</v>
      </c>
      <c r="I1959" s="32">
        <f t="shared" si="553"/>
        <v>0.63216559012123874</v>
      </c>
      <c r="J1959" s="32">
        <f t="shared" si="554"/>
        <v>3.7801410611196262</v>
      </c>
      <c r="K1959" s="33">
        <f t="shared" si="555"/>
        <v>16.723333333333333</v>
      </c>
      <c r="L1959" s="33">
        <f t="shared" si="556"/>
        <v>16.723333333333333</v>
      </c>
      <c r="M1959" s="33">
        <f t="shared" si="557"/>
        <v>16.72</v>
      </c>
      <c r="N1959" s="33">
        <f t="shared" si="558"/>
        <v>16.72</v>
      </c>
      <c r="O1959" s="50">
        <f t="shared" si="542"/>
        <v>16</v>
      </c>
      <c r="P1959" s="50">
        <f t="shared" si="543"/>
        <v>17</v>
      </c>
      <c r="Q1959" s="50">
        <f t="shared" si="544"/>
        <v>17.170000000000002</v>
      </c>
    </row>
    <row r="1960" spans="1:17" ht="30.75" thickBot="1" x14ac:dyDescent="0.3">
      <c r="A1960" s="24">
        <v>1270</v>
      </c>
      <c r="B1960" s="1" t="s">
        <v>2297</v>
      </c>
      <c r="C1960" s="28" t="s">
        <v>23</v>
      </c>
      <c r="D1960" s="36">
        <v>1</v>
      </c>
      <c r="E1960" s="118">
        <v>16</v>
      </c>
      <c r="F1960" s="128">
        <v>17</v>
      </c>
      <c r="G1960" s="154">
        <v>17.170000000000002</v>
      </c>
      <c r="H1960" s="31">
        <f t="shared" si="552"/>
        <v>16.723333333333333</v>
      </c>
      <c r="I1960" s="32">
        <f t="shared" si="553"/>
        <v>0.63216559012123874</v>
      </c>
      <c r="J1960" s="32">
        <f t="shared" si="554"/>
        <v>3.7801410611196262</v>
      </c>
      <c r="K1960" s="33">
        <f t="shared" si="555"/>
        <v>16.723333333333333</v>
      </c>
      <c r="L1960" s="33">
        <f t="shared" si="556"/>
        <v>16.723333333333333</v>
      </c>
      <c r="M1960" s="33">
        <f t="shared" si="557"/>
        <v>16.72</v>
      </c>
      <c r="N1960" s="33">
        <f t="shared" si="558"/>
        <v>16.72</v>
      </c>
      <c r="O1960" s="50">
        <f t="shared" si="542"/>
        <v>16</v>
      </c>
      <c r="P1960" s="50">
        <f t="shared" si="543"/>
        <v>17</v>
      </c>
      <c r="Q1960" s="50">
        <f t="shared" si="544"/>
        <v>17.170000000000002</v>
      </c>
    </row>
    <row r="1961" spans="1:17" ht="41.25" customHeight="1" thickBot="1" x14ac:dyDescent="0.3">
      <c r="A1961" s="24">
        <v>1271</v>
      </c>
      <c r="B1961" s="1" t="s">
        <v>2298</v>
      </c>
      <c r="C1961" s="28" t="s">
        <v>23</v>
      </c>
      <c r="D1961" s="36">
        <v>1</v>
      </c>
      <c r="E1961" s="118">
        <v>16</v>
      </c>
      <c r="F1961" s="128">
        <v>17</v>
      </c>
      <c r="G1961" s="154">
        <v>17.170000000000002</v>
      </c>
      <c r="H1961" s="31">
        <f t="shared" si="552"/>
        <v>16.723333333333333</v>
      </c>
      <c r="I1961" s="32">
        <f t="shared" si="553"/>
        <v>0.63216559012123874</v>
      </c>
      <c r="J1961" s="32">
        <f t="shared" si="554"/>
        <v>3.7801410611196262</v>
      </c>
      <c r="K1961" s="33">
        <f t="shared" si="555"/>
        <v>16.723333333333333</v>
      </c>
      <c r="L1961" s="33">
        <f t="shared" si="556"/>
        <v>16.723333333333333</v>
      </c>
      <c r="M1961" s="33">
        <f t="shared" si="557"/>
        <v>16.72</v>
      </c>
      <c r="N1961" s="33">
        <f t="shared" si="558"/>
        <v>16.72</v>
      </c>
      <c r="O1961" s="50">
        <f t="shared" si="542"/>
        <v>16</v>
      </c>
      <c r="P1961" s="50">
        <f t="shared" si="543"/>
        <v>17</v>
      </c>
      <c r="Q1961" s="50">
        <f t="shared" si="544"/>
        <v>17.170000000000002</v>
      </c>
    </row>
    <row r="1962" spans="1:17" ht="30.75" thickBot="1" x14ac:dyDescent="0.3">
      <c r="A1962" s="24">
        <v>1272</v>
      </c>
      <c r="B1962" s="1" t="s">
        <v>2299</v>
      </c>
      <c r="C1962" s="28" t="s">
        <v>23</v>
      </c>
      <c r="D1962" s="36">
        <v>1</v>
      </c>
      <c r="E1962" s="118">
        <v>16</v>
      </c>
      <c r="F1962" s="128">
        <v>17</v>
      </c>
      <c r="G1962" s="154">
        <v>17.170000000000002</v>
      </c>
      <c r="H1962" s="31">
        <f t="shared" si="552"/>
        <v>16.723333333333333</v>
      </c>
      <c r="I1962" s="32">
        <f t="shared" si="553"/>
        <v>0.63216559012123874</v>
      </c>
      <c r="J1962" s="32">
        <f t="shared" si="554"/>
        <v>3.7801410611196262</v>
      </c>
      <c r="K1962" s="33">
        <f t="shared" si="555"/>
        <v>16.723333333333333</v>
      </c>
      <c r="L1962" s="33">
        <f t="shared" si="556"/>
        <v>16.723333333333333</v>
      </c>
      <c r="M1962" s="33">
        <f t="shared" si="557"/>
        <v>16.72</v>
      </c>
      <c r="N1962" s="33">
        <f t="shared" si="558"/>
        <v>16.72</v>
      </c>
      <c r="O1962" s="50">
        <f t="shared" si="542"/>
        <v>16</v>
      </c>
      <c r="P1962" s="50">
        <f t="shared" si="543"/>
        <v>17</v>
      </c>
      <c r="Q1962" s="50">
        <f t="shared" si="544"/>
        <v>17.170000000000002</v>
      </c>
    </row>
    <row r="1963" spans="1:17" ht="45.75" thickBot="1" x14ac:dyDescent="0.3">
      <c r="A1963" s="24">
        <v>1273</v>
      </c>
      <c r="B1963" s="1" t="s">
        <v>2300</v>
      </c>
      <c r="C1963" s="28" t="s">
        <v>23</v>
      </c>
      <c r="D1963" s="36">
        <v>1</v>
      </c>
      <c r="E1963" s="118">
        <v>137</v>
      </c>
      <c r="F1963" s="128">
        <v>144</v>
      </c>
      <c r="G1963" s="154">
        <v>145.44</v>
      </c>
      <c r="H1963" s="31">
        <f t="shared" si="552"/>
        <v>142.14666666666668</v>
      </c>
      <c r="I1963" s="32">
        <f t="shared" si="553"/>
        <v>4.5149234028201768</v>
      </c>
      <c r="J1963" s="32">
        <f t="shared" si="554"/>
        <v>3.1762428966467802</v>
      </c>
      <c r="K1963" s="33">
        <f t="shared" si="555"/>
        <v>142.14666666666668</v>
      </c>
      <c r="L1963" s="33">
        <f t="shared" si="556"/>
        <v>142.14666666666668</v>
      </c>
      <c r="M1963" s="33">
        <f t="shared" si="557"/>
        <v>142.15</v>
      </c>
      <c r="N1963" s="33">
        <f t="shared" si="558"/>
        <v>142.15</v>
      </c>
      <c r="O1963" s="50">
        <f t="shared" si="542"/>
        <v>137</v>
      </c>
      <c r="P1963" s="50">
        <f t="shared" si="543"/>
        <v>144</v>
      </c>
      <c r="Q1963" s="50">
        <f t="shared" si="544"/>
        <v>145.44</v>
      </c>
    </row>
    <row r="1964" spans="1:17" ht="45.75" thickBot="1" x14ac:dyDescent="0.3">
      <c r="A1964" s="24">
        <v>1274</v>
      </c>
      <c r="B1964" s="1" t="s">
        <v>2301</v>
      </c>
      <c r="C1964" s="28" t="s">
        <v>23</v>
      </c>
      <c r="D1964" s="36">
        <v>1</v>
      </c>
      <c r="E1964" s="118">
        <v>116</v>
      </c>
      <c r="F1964" s="128">
        <v>122</v>
      </c>
      <c r="G1964" s="154">
        <v>123.22</v>
      </c>
      <c r="H1964" s="31">
        <f t="shared" si="552"/>
        <v>120.40666666666668</v>
      </c>
      <c r="I1964" s="32">
        <f t="shared" si="553"/>
        <v>3.8647293997553476</v>
      </c>
      <c r="J1964" s="32">
        <f t="shared" si="554"/>
        <v>3.2097304133951723</v>
      </c>
      <c r="K1964" s="33">
        <f t="shared" si="555"/>
        <v>120.40666666666668</v>
      </c>
      <c r="L1964" s="33">
        <f t="shared" si="556"/>
        <v>120.40666666666668</v>
      </c>
      <c r="M1964" s="33">
        <f t="shared" si="557"/>
        <v>120.41</v>
      </c>
      <c r="N1964" s="33">
        <f t="shared" si="558"/>
        <v>120.41</v>
      </c>
      <c r="O1964" s="50">
        <f t="shared" si="542"/>
        <v>116</v>
      </c>
      <c r="P1964" s="50">
        <f t="shared" si="543"/>
        <v>122</v>
      </c>
      <c r="Q1964" s="50">
        <f t="shared" si="544"/>
        <v>123.22</v>
      </c>
    </row>
    <row r="1965" spans="1:17" ht="60.75" thickBot="1" x14ac:dyDescent="0.3">
      <c r="A1965" s="24">
        <v>1275</v>
      </c>
      <c r="B1965" s="1" t="s">
        <v>2302</v>
      </c>
      <c r="C1965" s="28" t="s">
        <v>23</v>
      </c>
      <c r="D1965" s="36">
        <v>1</v>
      </c>
      <c r="E1965" s="118">
        <v>168</v>
      </c>
      <c r="F1965" s="128">
        <v>177</v>
      </c>
      <c r="G1965" s="154">
        <v>178.77</v>
      </c>
      <c r="H1965" s="31">
        <f t="shared" si="552"/>
        <v>174.59</v>
      </c>
      <c r="I1965" s="32">
        <f t="shared" si="553"/>
        <v>5.7753181730533285</v>
      </c>
      <c r="J1965" s="32">
        <f t="shared" si="554"/>
        <v>3.3079318248773291</v>
      </c>
      <c r="K1965" s="33">
        <f t="shared" si="555"/>
        <v>174.59</v>
      </c>
      <c r="L1965" s="33">
        <f t="shared" si="556"/>
        <v>174.59</v>
      </c>
      <c r="M1965" s="33">
        <f t="shared" si="557"/>
        <v>174.59</v>
      </c>
      <c r="N1965" s="33">
        <f t="shared" si="558"/>
        <v>174.59</v>
      </c>
      <c r="O1965" s="50">
        <f t="shared" si="542"/>
        <v>168</v>
      </c>
      <c r="P1965" s="50">
        <f t="shared" si="543"/>
        <v>177</v>
      </c>
      <c r="Q1965" s="50">
        <f t="shared" si="544"/>
        <v>178.77</v>
      </c>
    </row>
    <row r="1966" spans="1:17" ht="45.75" thickBot="1" x14ac:dyDescent="0.3">
      <c r="A1966" s="24">
        <v>1276</v>
      </c>
      <c r="B1966" s="1" t="s">
        <v>2303</v>
      </c>
      <c r="C1966" s="28" t="s">
        <v>23</v>
      </c>
      <c r="D1966" s="36">
        <v>1</v>
      </c>
      <c r="E1966" s="118">
        <v>63</v>
      </c>
      <c r="F1966" s="128">
        <v>66</v>
      </c>
      <c r="G1966" s="154">
        <v>66.66</v>
      </c>
      <c r="H1966" s="31">
        <f t="shared" si="552"/>
        <v>65.22</v>
      </c>
      <c r="I1966" s="32">
        <f t="shared" si="553"/>
        <v>1.9506921848410617</v>
      </c>
      <c r="J1966" s="32">
        <f t="shared" si="554"/>
        <v>2.9909417124211313</v>
      </c>
      <c r="K1966" s="33">
        <f t="shared" si="555"/>
        <v>65.22</v>
      </c>
      <c r="L1966" s="33">
        <f t="shared" si="556"/>
        <v>65.22</v>
      </c>
      <c r="M1966" s="33">
        <f t="shared" si="557"/>
        <v>65.22</v>
      </c>
      <c r="N1966" s="33">
        <f t="shared" si="558"/>
        <v>65.22</v>
      </c>
      <c r="O1966" s="50">
        <f t="shared" si="542"/>
        <v>63</v>
      </c>
      <c r="P1966" s="50">
        <f t="shared" si="543"/>
        <v>66</v>
      </c>
      <c r="Q1966" s="50">
        <f t="shared" si="544"/>
        <v>66.66</v>
      </c>
    </row>
    <row r="1967" spans="1:17" ht="35.25" customHeight="1" thickBot="1" x14ac:dyDescent="0.3">
      <c r="A1967" s="24">
        <v>1277</v>
      </c>
      <c r="B1967" s="1" t="s">
        <v>2304</v>
      </c>
      <c r="C1967" s="28" t="s">
        <v>23</v>
      </c>
      <c r="D1967" s="36">
        <v>1</v>
      </c>
      <c r="E1967" s="118">
        <v>242</v>
      </c>
      <c r="F1967" s="128">
        <v>255</v>
      </c>
      <c r="G1967" s="154">
        <v>257.55</v>
      </c>
      <c r="H1967" s="31">
        <f t="shared" si="552"/>
        <v>251.51666666666665</v>
      </c>
      <c r="I1967" s="32">
        <f t="shared" si="553"/>
        <v>8.339714223720943</v>
      </c>
      <c r="J1967" s="32">
        <f t="shared" si="554"/>
        <v>3.3157700180455678</v>
      </c>
      <c r="K1967" s="33">
        <f t="shared" si="555"/>
        <v>251.51666666666665</v>
      </c>
      <c r="L1967" s="33">
        <f t="shared" si="556"/>
        <v>251.51666666666665</v>
      </c>
      <c r="M1967" s="33">
        <f t="shared" si="557"/>
        <v>251.52</v>
      </c>
      <c r="N1967" s="33">
        <f t="shared" si="558"/>
        <v>251.52</v>
      </c>
      <c r="O1967" s="50">
        <f t="shared" si="542"/>
        <v>242</v>
      </c>
      <c r="P1967" s="50">
        <f t="shared" si="543"/>
        <v>255</v>
      </c>
      <c r="Q1967" s="50">
        <f t="shared" si="544"/>
        <v>257.55</v>
      </c>
    </row>
    <row r="1968" spans="1:17" ht="45.75" thickBot="1" x14ac:dyDescent="0.3">
      <c r="A1968" s="24">
        <v>1278</v>
      </c>
      <c r="B1968" s="1" t="s">
        <v>2305</v>
      </c>
      <c r="C1968" s="28" t="s">
        <v>23</v>
      </c>
      <c r="D1968" s="36">
        <v>1</v>
      </c>
      <c r="E1968" s="118">
        <v>100</v>
      </c>
      <c r="F1968" s="128">
        <v>105</v>
      </c>
      <c r="G1968" s="154">
        <v>106.05</v>
      </c>
      <c r="H1968" s="31">
        <f t="shared" si="552"/>
        <v>103.68333333333334</v>
      </c>
      <c r="I1968" s="32">
        <f t="shared" si="553"/>
        <v>3.2327748658595645</v>
      </c>
      <c r="J1968" s="32">
        <f t="shared" si="554"/>
        <v>3.1179310713964616</v>
      </c>
      <c r="K1968" s="33">
        <f t="shared" si="555"/>
        <v>103.68333333333334</v>
      </c>
      <c r="L1968" s="33">
        <f t="shared" si="556"/>
        <v>103.68333333333334</v>
      </c>
      <c r="M1968" s="33">
        <f t="shared" si="557"/>
        <v>103.68</v>
      </c>
      <c r="N1968" s="33">
        <f t="shared" si="558"/>
        <v>103.68</v>
      </c>
      <c r="O1968" s="50">
        <f t="shared" si="542"/>
        <v>100</v>
      </c>
      <c r="P1968" s="50">
        <f t="shared" si="543"/>
        <v>105</v>
      </c>
      <c r="Q1968" s="50">
        <f t="shared" si="544"/>
        <v>106.05</v>
      </c>
    </row>
    <row r="1969" spans="1:17" ht="45.75" thickBot="1" x14ac:dyDescent="0.3">
      <c r="A1969" s="24">
        <v>1279</v>
      </c>
      <c r="B1969" s="1" t="s">
        <v>2306</v>
      </c>
      <c r="C1969" s="28" t="s">
        <v>23</v>
      </c>
      <c r="D1969" s="36">
        <v>1</v>
      </c>
      <c r="E1969" s="118">
        <v>121</v>
      </c>
      <c r="F1969" s="128">
        <v>127</v>
      </c>
      <c r="G1969" s="154">
        <v>128.27000000000001</v>
      </c>
      <c r="H1969" s="31">
        <f t="shared" ref="H1969:H1974" si="559">AVERAGE(E1969:G1969)</f>
        <v>125.42333333333333</v>
      </c>
      <c r="I1969" s="32">
        <f t="shared" ref="I1969:I1974" si="560">SQRT(VAR(E1969:G1969))</f>
        <v>3.8829928319961344</v>
      </c>
      <c r="J1969" s="32">
        <f t="shared" ref="J1969:J1974" si="561">I1969/H1969*100</f>
        <v>3.0959094522519477</v>
      </c>
      <c r="K1969" s="33">
        <f t="shared" ref="K1969:K1974" si="562">D1969*SUM(E1969:G1969)/COLUMNS(E1969:G1969)</f>
        <v>125.42333333333333</v>
      </c>
      <c r="L1969" s="33">
        <f t="shared" ref="L1969:L1974" si="563">K1969/D1969</f>
        <v>125.42333333333333</v>
      </c>
      <c r="M1969" s="33">
        <f t="shared" ref="M1969:M1974" si="564">ROUND(L1969,2)</f>
        <v>125.42</v>
      </c>
      <c r="N1969" s="33">
        <f t="shared" ref="N1969:N1974" si="565">M1969*D1969</f>
        <v>125.42</v>
      </c>
      <c r="O1969" s="50">
        <f t="shared" si="542"/>
        <v>121</v>
      </c>
      <c r="P1969" s="50">
        <f t="shared" si="543"/>
        <v>127</v>
      </c>
      <c r="Q1969" s="50">
        <f t="shared" si="544"/>
        <v>128.27000000000001</v>
      </c>
    </row>
    <row r="1970" spans="1:17" ht="45.75" thickBot="1" x14ac:dyDescent="0.3">
      <c r="A1970" s="24">
        <v>1280</v>
      </c>
      <c r="B1970" s="1" t="s">
        <v>2307</v>
      </c>
      <c r="C1970" s="28" t="s">
        <v>23</v>
      </c>
      <c r="D1970" s="36">
        <v>1</v>
      </c>
      <c r="E1970" s="118">
        <v>37</v>
      </c>
      <c r="F1970" s="128">
        <v>39</v>
      </c>
      <c r="G1970" s="154">
        <v>39.39</v>
      </c>
      <c r="H1970" s="31">
        <f t="shared" si="559"/>
        <v>38.463333333333331</v>
      </c>
      <c r="I1970" s="32">
        <f t="shared" si="560"/>
        <v>1.2821986325578942</v>
      </c>
      <c r="J1970" s="32">
        <f t="shared" si="561"/>
        <v>3.3335608784761965</v>
      </c>
      <c r="K1970" s="33">
        <f t="shared" si="562"/>
        <v>38.463333333333331</v>
      </c>
      <c r="L1970" s="33">
        <f t="shared" si="563"/>
        <v>38.463333333333331</v>
      </c>
      <c r="M1970" s="33">
        <f t="shared" si="564"/>
        <v>38.46</v>
      </c>
      <c r="N1970" s="33">
        <f t="shared" si="565"/>
        <v>38.46</v>
      </c>
      <c r="O1970" s="50">
        <f t="shared" si="542"/>
        <v>37</v>
      </c>
      <c r="P1970" s="50">
        <f t="shared" si="543"/>
        <v>39</v>
      </c>
      <c r="Q1970" s="50">
        <f t="shared" si="544"/>
        <v>39.39</v>
      </c>
    </row>
    <row r="1971" spans="1:17" ht="45.75" thickBot="1" x14ac:dyDescent="0.3">
      <c r="A1971" s="24">
        <v>1281</v>
      </c>
      <c r="B1971" s="1" t="s">
        <v>2308</v>
      </c>
      <c r="C1971" s="28" t="s">
        <v>23</v>
      </c>
      <c r="D1971" s="36">
        <v>1</v>
      </c>
      <c r="E1971" s="118">
        <v>47</v>
      </c>
      <c r="F1971" s="128">
        <v>49</v>
      </c>
      <c r="G1971" s="154">
        <v>49.49</v>
      </c>
      <c r="H1971" s="31">
        <f t="shared" si="559"/>
        <v>48.49666666666667</v>
      </c>
      <c r="I1971" s="32">
        <f t="shared" si="560"/>
        <v>1.3191032307341741</v>
      </c>
      <c r="J1971" s="32">
        <f t="shared" si="561"/>
        <v>2.7199874164564726</v>
      </c>
      <c r="K1971" s="33">
        <f t="shared" si="562"/>
        <v>48.49666666666667</v>
      </c>
      <c r="L1971" s="33">
        <f t="shared" si="563"/>
        <v>48.49666666666667</v>
      </c>
      <c r="M1971" s="33">
        <f t="shared" si="564"/>
        <v>48.5</v>
      </c>
      <c r="N1971" s="33">
        <f t="shared" si="565"/>
        <v>48.5</v>
      </c>
      <c r="O1971" s="50">
        <f t="shared" si="542"/>
        <v>47</v>
      </c>
      <c r="P1971" s="50">
        <f t="shared" si="543"/>
        <v>49</v>
      </c>
      <c r="Q1971" s="50">
        <f t="shared" si="544"/>
        <v>49.49</v>
      </c>
    </row>
    <row r="1972" spans="1:17" ht="45.75" thickBot="1" x14ac:dyDescent="0.3">
      <c r="A1972" s="24">
        <v>1282</v>
      </c>
      <c r="B1972" s="1" t="s">
        <v>2309</v>
      </c>
      <c r="C1972" s="28" t="s">
        <v>23</v>
      </c>
      <c r="D1972" s="36">
        <v>1</v>
      </c>
      <c r="E1972" s="118">
        <v>58</v>
      </c>
      <c r="F1972" s="128">
        <v>61</v>
      </c>
      <c r="G1972" s="154">
        <v>61.61</v>
      </c>
      <c r="H1972" s="31">
        <f t="shared" si="559"/>
        <v>60.20333333333334</v>
      </c>
      <c r="I1972" s="32">
        <f t="shared" si="560"/>
        <v>1.9323646998776738</v>
      </c>
      <c r="J1972" s="32">
        <f t="shared" si="561"/>
        <v>3.2097304133951723</v>
      </c>
      <c r="K1972" s="33">
        <f t="shared" si="562"/>
        <v>60.20333333333334</v>
      </c>
      <c r="L1972" s="33">
        <f t="shared" si="563"/>
        <v>60.20333333333334</v>
      </c>
      <c r="M1972" s="33">
        <f t="shared" si="564"/>
        <v>60.2</v>
      </c>
      <c r="N1972" s="33">
        <f t="shared" si="565"/>
        <v>60.2</v>
      </c>
      <c r="O1972" s="50">
        <f t="shared" si="542"/>
        <v>58</v>
      </c>
      <c r="P1972" s="50">
        <f t="shared" si="543"/>
        <v>61</v>
      </c>
      <c r="Q1972" s="50">
        <f t="shared" si="544"/>
        <v>61.61</v>
      </c>
    </row>
    <row r="1973" spans="1:17" ht="33" customHeight="1" thickBot="1" x14ac:dyDescent="0.3">
      <c r="A1973" s="24">
        <v>1283</v>
      </c>
      <c r="B1973" s="1" t="s">
        <v>2310</v>
      </c>
      <c r="C1973" s="28" t="s">
        <v>23</v>
      </c>
      <c r="D1973" s="36">
        <v>1</v>
      </c>
      <c r="E1973" s="118">
        <v>68</v>
      </c>
      <c r="F1973" s="128">
        <v>72</v>
      </c>
      <c r="G1973" s="154">
        <v>72.72</v>
      </c>
      <c r="H1973" s="31">
        <f t="shared" si="559"/>
        <v>70.906666666666666</v>
      </c>
      <c r="I1973" s="32">
        <f t="shared" si="560"/>
        <v>2.5428592830381573</v>
      </c>
      <c r="J1973" s="32">
        <f t="shared" si="561"/>
        <v>3.5862062096250806</v>
      </c>
      <c r="K1973" s="33">
        <f t="shared" si="562"/>
        <v>70.906666666666666</v>
      </c>
      <c r="L1973" s="33">
        <f t="shared" si="563"/>
        <v>70.906666666666666</v>
      </c>
      <c r="M1973" s="33">
        <f t="shared" si="564"/>
        <v>70.91</v>
      </c>
      <c r="N1973" s="33">
        <f t="shared" si="565"/>
        <v>70.91</v>
      </c>
      <c r="O1973" s="50">
        <f t="shared" si="542"/>
        <v>68</v>
      </c>
      <c r="P1973" s="50">
        <f t="shared" si="543"/>
        <v>72</v>
      </c>
      <c r="Q1973" s="50">
        <f t="shared" si="544"/>
        <v>72.72</v>
      </c>
    </row>
    <row r="1974" spans="1:17" ht="45.75" thickBot="1" x14ac:dyDescent="0.3">
      <c r="A1974" s="24">
        <v>1284</v>
      </c>
      <c r="B1974" s="1" t="s">
        <v>2311</v>
      </c>
      <c r="C1974" s="28" t="s">
        <v>23</v>
      </c>
      <c r="D1974" s="36">
        <v>1</v>
      </c>
      <c r="E1974" s="118">
        <v>89</v>
      </c>
      <c r="F1974" s="128">
        <v>94</v>
      </c>
      <c r="G1974" s="154">
        <v>94.94</v>
      </c>
      <c r="H1974" s="31">
        <f t="shared" si="559"/>
        <v>92.646666666666661</v>
      </c>
      <c r="I1974" s="32">
        <f t="shared" si="560"/>
        <v>3.1928879299676849</v>
      </c>
      <c r="J1974" s="32">
        <f t="shared" si="561"/>
        <v>3.4463063214733594</v>
      </c>
      <c r="K1974" s="33">
        <f t="shared" si="562"/>
        <v>92.646666666666661</v>
      </c>
      <c r="L1974" s="33">
        <f t="shared" si="563"/>
        <v>92.646666666666661</v>
      </c>
      <c r="M1974" s="33">
        <f t="shared" si="564"/>
        <v>92.65</v>
      </c>
      <c r="N1974" s="33">
        <f t="shared" si="565"/>
        <v>92.65</v>
      </c>
      <c r="O1974" s="50">
        <f t="shared" si="542"/>
        <v>89</v>
      </c>
      <c r="P1974" s="50">
        <f t="shared" si="543"/>
        <v>94</v>
      </c>
      <c r="Q1974" s="50">
        <f t="shared" si="544"/>
        <v>94.94</v>
      </c>
    </row>
    <row r="1975" spans="1:17" ht="30.75" thickBot="1" x14ac:dyDescent="0.3">
      <c r="A1975" s="24">
        <v>1285</v>
      </c>
      <c r="B1975" s="1" t="s">
        <v>2312</v>
      </c>
      <c r="C1975" s="28" t="s">
        <v>23</v>
      </c>
      <c r="D1975" s="36">
        <v>1</v>
      </c>
      <c r="E1975" s="118">
        <v>746</v>
      </c>
      <c r="F1975" s="128">
        <v>786</v>
      </c>
      <c r="G1975" s="154">
        <v>793.86</v>
      </c>
      <c r="H1975" s="31">
        <f t="shared" ref="H1975:H2015" si="566">AVERAGE(E1975:G1975)</f>
        <v>775.28666666666675</v>
      </c>
      <c r="I1975" s="32">
        <f t="shared" ref="I1975:I2015" si="567">SQRT(VAR(E1975:G1975))</f>
        <v>25.665668378854534</v>
      </c>
      <c r="J1975" s="32">
        <f t="shared" ref="J1975:J2015" si="568">I1975/H1975*100</f>
        <v>3.3104746260120379</v>
      </c>
      <c r="K1975" s="33">
        <f t="shared" ref="K1975:K2030" si="569">D1975*SUM(E1975:G1975)/COLUMNS(E1975:G1975)</f>
        <v>775.28666666666675</v>
      </c>
      <c r="L1975" s="33">
        <f t="shared" ref="L1975:L2015" si="570">K1975/D1975</f>
        <v>775.28666666666675</v>
      </c>
      <c r="M1975" s="33">
        <f t="shared" ref="M1975:M2015" si="571">ROUND(L1975,2)</f>
        <v>775.29</v>
      </c>
      <c r="N1975" s="33">
        <f t="shared" ref="N1975:N2015" si="572">M1975*D1975</f>
        <v>775.29</v>
      </c>
      <c r="O1975" s="50">
        <f t="shared" si="542"/>
        <v>746</v>
      </c>
      <c r="P1975" s="50">
        <f t="shared" si="543"/>
        <v>786</v>
      </c>
      <c r="Q1975" s="50">
        <f t="shared" si="544"/>
        <v>793.86</v>
      </c>
    </row>
    <row r="1976" spans="1:17" ht="24.75" thickBot="1" x14ac:dyDescent="0.3">
      <c r="A1976" s="24">
        <v>1286</v>
      </c>
      <c r="B1976" s="1" t="s">
        <v>2313</v>
      </c>
      <c r="C1976" s="28" t="s">
        <v>23</v>
      </c>
      <c r="D1976" s="36">
        <v>1</v>
      </c>
      <c r="E1976" s="118">
        <v>242</v>
      </c>
      <c r="F1976" s="128">
        <v>255</v>
      </c>
      <c r="G1976" s="154">
        <v>257.55</v>
      </c>
      <c r="H1976" s="31">
        <f t="shared" si="566"/>
        <v>251.51666666666665</v>
      </c>
      <c r="I1976" s="32">
        <f t="shared" si="567"/>
        <v>8.339714223720943</v>
      </c>
      <c r="J1976" s="32">
        <f t="shared" si="568"/>
        <v>3.3157700180455678</v>
      </c>
      <c r="K1976" s="33">
        <f t="shared" si="569"/>
        <v>251.51666666666665</v>
      </c>
      <c r="L1976" s="33">
        <f t="shared" si="570"/>
        <v>251.51666666666665</v>
      </c>
      <c r="M1976" s="33">
        <f t="shared" si="571"/>
        <v>251.52</v>
      </c>
      <c r="N1976" s="33">
        <f t="shared" si="572"/>
        <v>251.52</v>
      </c>
      <c r="O1976" s="50">
        <f t="shared" si="542"/>
        <v>242</v>
      </c>
      <c r="P1976" s="50">
        <f t="shared" si="543"/>
        <v>255</v>
      </c>
      <c r="Q1976" s="50">
        <f t="shared" si="544"/>
        <v>257.55</v>
      </c>
    </row>
    <row r="1977" spans="1:17" ht="24.75" thickBot="1" x14ac:dyDescent="0.3">
      <c r="A1977" s="24">
        <v>1287</v>
      </c>
      <c r="B1977" s="1" t="s">
        <v>2314</v>
      </c>
      <c r="C1977" s="28" t="s">
        <v>23</v>
      </c>
      <c r="D1977" s="36">
        <v>1</v>
      </c>
      <c r="E1977" s="118">
        <v>893</v>
      </c>
      <c r="F1977" s="128">
        <v>940</v>
      </c>
      <c r="G1977" s="154">
        <v>949.4</v>
      </c>
      <c r="H1977" s="31">
        <f t="shared" si="566"/>
        <v>927.4666666666667</v>
      </c>
      <c r="I1977" s="32">
        <f t="shared" si="567"/>
        <v>30.216772384444585</v>
      </c>
      <c r="J1977" s="32">
        <f t="shared" si="568"/>
        <v>3.2579901219570786</v>
      </c>
      <c r="K1977" s="33">
        <f t="shared" si="569"/>
        <v>927.4666666666667</v>
      </c>
      <c r="L1977" s="33">
        <f t="shared" si="570"/>
        <v>927.4666666666667</v>
      </c>
      <c r="M1977" s="33">
        <f t="shared" si="571"/>
        <v>927.47</v>
      </c>
      <c r="N1977" s="33">
        <f t="shared" si="572"/>
        <v>927.47</v>
      </c>
      <c r="O1977" s="50">
        <f t="shared" si="542"/>
        <v>893</v>
      </c>
      <c r="P1977" s="50">
        <f t="shared" si="543"/>
        <v>940</v>
      </c>
      <c r="Q1977" s="50">
        <f t="shared" si="544"/>
        <v>949.4</v>
      </c>
    </row>
    <row r="1978" spans="1:17" ht="24.75" thickBot="1" x14ac:dyDescent="0.3">
      <c r="A1978" s="24">
        <v>1288</v>
      </c>
      <c r="B1978" s="1" t="s">
        <v>2315</v>
      </c>
      <c r="C1978" s="28" t="s">
        <v>23</v>
      </c>
      <c r="D1978" s="36">
        <v>1</v>
      </c>
      <c r="E1978" s="118">
        <v>683</v>
      </c>
      <c r="F1978" s="128">
        <v>719</v>
      </c>
      <c r="G1978" s="154">
        <v>726.19</v>
      </c>
      <c r="H1978" s="31">
        <f t="shared" si="566"/>
        <v>709.39666666666665</v>
      </c>
      <c r="I1978" s="32">
        <f t="shared" si="567"/>
        <v>23.14113293106745</v>
      </c>
      <c r="J1978" s="32">
        <f t="shared" si="568"/>
        <v>3.2620865051147856</v>
      </c>
      <c r="K1978" s="33">
        <f t="shared" si="569"/>
        <v>709.39666666666665</v>
      </c>
      <c r="L1978" s="33">
        <f t="shared" si="570"/>
        <v>709.39666666666665</v>
      </c>
      <c r="M1978" s="33">
        <f t="shared" si="571"/>
        <v>709.4</v>
      </c>
      <c r="N1978" s="33">
        <f t="shared" si="572"/>
        <v>709.4</v>
      </c>
      <c r="O1978" s="50">
        <f t="shared" si="542"/>
        <v>683</v>
      </c>
      <c r="P1978" s="50">
        <f t="shared" si="543"/>
        <v>719</v>
      </c>
      <c r="Q1978" s="50">
        <f t="shared" si="544"/>
        <v>726.19</v>
      </c>
    </row>
    <row r="1979" spans="1:17" ht="24" customHeight="1" thickBot="1" x14ac:dyDescent="0.3">
      <c r="A1979" s="24">
        <v>1289</v>
      </c>
      <c r="B1979" s="1" t="s">
        <v>2316</v>
      </c>
      <c r="C1979" s="28" t="s">
        <v>23</v>
      </c>
      <c r="D1979" s="36">
        <v>1</v>
      </c>
      <c r="E1979" s="118">
        <v>231</v>
      </c>
      <c r="F1979" s="128">
        <v>243</v>
      </c>
      <c r="G1979" s="154">
        <v>245.43</v>
      </c>
      <c r="H1979" s="31">
        <f t="shared" si="566"/>
        <v>239.81000000000003</v>
      </c>
      <c r="I1979" s="32">
        <f t="shared" si="567"/>
        <v>7.7258203447918747</v>
      </c>
      <c r="J1979" s="32">
        <f t="shared" si="568"/>
        <v>3.2216422771326774</v>
      </c>
      <c r="K1979" s="33">
        <f t="shared" si="569"/>
        <v>239.81000000000003</v>
      </c>
      <c r="L1979" s="33">
        <f t="shared" si="570"/>
        <v>239.81000000000003</v>
      </c>
      <c r="M1979" s="33">
        <f t="shared" si="571"/>
        <v>239.81</v>
      </c>
      <c r="N1979" s="33">
        <f t="shared" si="572"/>
        <v>239.81</v>
      </c>
      <c r="O1979" s="50">
        <f t="shared" si="542"/>
        <v>231</v>
      </c>
      <c r="P1979" s="50">
        <f t="shared" si="543"/>
        <v>243</v>
      </c>
      <c r="Q1979" s="50">
        <f t="shared" si="544"/>
        <v>245.43</v>
      </c>
    </row>
    <row r="1980" spans="1:17" ht="30.75" thickBot="1" x14ac:dyDescent="0.3">
      <c r="A1980" s="24">
        <v>1290</v>
      </c>
      <c r="B1980" s="1" t="s">
        <v>2317</v>
      </c>
      <c r="C1980" s="28" t="s">
        <v>23</v>
      </c>
      <c r="D1980" s="36">
        <v>1</v>
      </c>
      <c r="E1980" s="118">
        <v>725</v>
      </c>
      <c r="F1980" s="128">
        <v>763</v>
      </c>
      <c r="G1980" s="154">
        <v>770.63</v>
      </c>
      <c r="H1980" s="31">
        <f t="shared" si="566"/>
        <v>752.87666666666667</v>
      </c>
      <c r="I1980" s="32">
        <f t="shared" si="567"/>
        <v>24.44147363260516</v>
      </c>
      <c r="J1980" s="32">
        <f t="shared" si="568"/>
        <v>3.2464113598869879</v>
      </c>
      <c r="K1980" s="33">
        <f t="shared" si="569"/>
        <v>752.87666666666667</v>
      </c>
      <c r="L1980" s="33">
        <f t="shared" si="570"/>
        <v>752.87666666666667</v>
      </c>
      <c r="M1980" s="33">
        <f t="shared" si="571"/>
        <v>752.88</v>
      </c>
      <c r="N1980" s="33">
        <f t="shared" si="572"/>
        <v>752.88</v>
      </c>
      <c r="O1980" s="50">
        <f t="shared" si="542"/>
        <v>725</v>
      </c>
      <c r="P1980" s="50">
        <f t="shared" si="543"/>
        <v>763</v>
      </c>
      <c r="Q1980" s="50">
        <f t="shared" si="544"/>
        <v>770.63</v>
      </c>
    </row>
    <row r="1981" spans="1:17" ht="24.75" thickBot="1" x14ac:dyDescent="0.3">
      <c r="A1981" s="24">
        <v>1291</v>
      </c>
      <c r="B1981" s="1" t="s">
        <v>2318</v>
      </c>
      <c r="C1981" s="28" t="s">
        <v>23</v>
      </c>
      <c r="D1981" s="36">
        <v>1</v>
      </c>
      <c r="E1981" s="118">
        <v>525</v>
      </c>
      <c r="F1981" s="128">
        <v>553</v>
      </c>
      <c r="G1981" s="154">
        <v>558.53</v>
      </c>
      <c r="H1981" s="31">
        <f t="shared" si="566"/>
        <v>545.51</v>
      </c>
      <c r="I1981" s="32">
        <f t="shared" si="567"/>
        <v>17.976103582256073</v>
      </c>
      <c r="J1981" s="32">
        <f t="shared" si="568"/>
        <v>3.2952839695433762</v>
      </c>
      <c r="K1981" s="33">
        <f t="shared" si="569"/>
        <v>545.51</v>
      </c>
      <c r="L1981" s="33">
        <f t="shared" si="570"/>
        <v>545.51</v>
      </c>
      <c r="M1981" s="33">
        <f t="shared" si="571"/>
        <v>545.51</v>
      </c>
      <c r="N1981" s="33">
        <f t="shared" si="572"/>
        <v>545.51</v>
      </c>
      <c r="O1981" s="50">
        <f t="shared" si="542"/>
        <v>525</v>
      </c>
      <c r="P1981" s="50">
        <f t="shared" si="543"/>
        <v>553</v>
      </c>
      <c r="Q1981" s="50">
        <f t="shared" si="544"/>
        <v>558.53</v>
      </c>
    </row>
    <row r="1982" spans="1:17" ht="24.75" thickBot="1" x14ac:dyDescent="0.3">
      <c r="A1982" s="24">
        <v>1292</v>
      </c>
      <c r="B1982" s="1" t="s">
        <v>2319</v>
      </c>
      <c r="C1982" s="28" t="s">
        <v>23</v>
      </c>
      <c r="D1982" s="36">
        <v>1</v>
      </c>
      <c r="E1982" s="118">
        <v>578</v>
      </c>
      <c r="F1982" s="128">
        <v>609</v>
      </c>
      <c r="G1982" s="154">
        <v>615.09</v>
      </c>
      <c r="H1982" s="31">
        <f t="shared" si="566"/>
        <v>600.69666666666672</v>
      </c>
      <c r="I1982" s="32">
        <f t="shared" si="567"/>
        <v>19.890350256678079</v>
      </c>
      <c r="J1982" s="32">
        <f t="shared" si="568"/>
        <v>3.3112136891073272</v>
      </c>
      <c r="K1982" s="33">
        <f t="shared" si="569"/>
        <v>600.69666666666672</v>
      </c>
      <c r="L1982" s="33">
        <f t="shared" si="570"/>
        <v>600.69666666666672</v>
      </c>
      <c r="M1982" s="33">
        <f t="shared" si="571"/>
        <v>600.70000000000005</v>
      </c>
      <c r="N1982" s="33">
        <f t="shared" si="572"/>
        <v>600.70000000000005</v>
      </c>
      <c r="O1982" s="50">
        <f t="shared" si="542"/>
        <v>578</v>
      </c>
      <c r="P1982" s="50">
        <f t="shared" si="543"/>
        <v>609</v>
      </c>
      <c r="Q1982" s="50">
        <f t="shared" si="544"/>
        <v>615.09</v>
      </c>
    </row>
    <row r="1983" spans="1:17" ht="30.75" thickBot="1" x14ac:dyDescent="0.3">
      <c r="A1983" s="24">
        <v>1293</v>
      </c>
      <c r="B1983" s="1" t="s">
        <v>2320</v>
      </c>
      <c r="C1983" s="28" t="s">
        <v>23</v>
      </c>
      <c r="D1983" s="36">
        <v>1</v>
      </c>
      <c r="E1983" s="118">
        <v>683</v>
      </c>
      <c r="F1983" s="128">
        <v>719</v>
      </c>
      <c r="G1983" s="154">
        <v>726.19</v>
      </c>
      <c r="H1983" s="31">
        <f t="shared" si="566"/>
        <v>709.39666666666665</v>
      </c>
      <c r="I1983" s="32">
        <f t="shared" si="567"/>
        <v>23.14113293106745</v>
      </c>
      <c r="J1983" s="32">
        <f t="shared" si="568"/>
        <v>3.2620865051147856</v>
      </c>
      <c r="K1983" s="33">
        <f t="shared" si="569"/>
        <v>709.39666666666665</v>
      </c>
      <c r="L1983" s="33">
        <f t="shared" si="570"/>
        <v>709.39666666666665</v>
      </c>
      <c r="M1983" s="33">
        <f t="shared" si="571"/>
        <v>709.4</v>
      </c>
      <c r="N1983" s="33">
        <f t="shared" si="572"/>
        <v>709.4</v>
      </c>
      <c r="O1983" s="50">
        <f t="shared" si="542"/>
        <v>683</v>
      </c>
      <c r="P1983" s="50">
        <f t="shared" si="543"/>
        <v>719</v>
      </c>
      <c r="Q1983" s="50">
        <f t="shared" si="544"/>
        <v>726.19</v>
      </c>
    </row>
    <row r="1984" spans="1:17" ht="30.75" customHeight="1" thickBot="1" x14ac:dyDescent="0.3">
      <c r="A1984" s="24">
        <v>1294</v>
      </c>
      <c r="B1984" s="1" t="s">
        <v>2321</v>
      </c>
      <c r="C1984" s="28" t="s">
        <v>23</v>
      </c>
      <c r="D1984" s="36">
        <v>1</v>
      </c>
      <c r="E1984" s="118">
        <v>378</v>
      </c>
      <c r="F1984" s="128">
        <v>398</v>
      </c>
      <c r="G1984" s="154">
        <v>401.98</v>
      </c>
      <c r="H1984" s="31">
        <f t="shared" si="566"/>
        <v>392.66</v>
      </c>
      <c r="I1984" s="32">
        <f t="shared" si="567"/>
        <v>12.850945490507698</v>
      </c>
      <c r="J1984" s="32">
        <f t="shared" si="568"/>
        <v>3.2727921078051487</v>
      </c>
      <c r="K1984" s="33">
        <f t="shared" si="569"/>
        <v>392.66</v>
      </c>
      <c r="L1984" s="33">
        <f t="shared" si="570"/>
        <v>392.66</v>
      </c>
      <c r="M1984" s="33">
        <f t="shared" si="571"/>
        <v>392.66</v>
      </c>
      <c r="N1984" s="33">
        <f t="shared" si="572"/>
        <v>392.66</v>
      </c>
      <c r="O1984" s="50">
        <f t="shared" si="542"/>
        <v>378</v>
      </c>
      <c r="P1984" s="50">
        <f t="shared" si="543"/>
        <v>398</v>
      </c>
      <c r="Q1984" s="50">
        <f t="shared" si="544"/>
        <v>401.98</v>
      </c>
    </row>
    <row r="1985" spans="1:17" ht="30.75" thickBot="1" x14ac:dyDescent="0.3">
      <c r="A1985" s="24">
        <v>1295</v>
      </c>
      <c r="B1985" s="1" t="s">
        <v>2322</v>
      </c>
      <c r="C1985" s="28" t="s">
        <v>23</v>
      </c>
      <c r="D1985" s="36">
        <v>1</v>
      </c>
      <c r="E1985" s="118">
        <v>578</v>
      </c>
      <c r="F1985" s="128">
        <v>609</v>
      </c>
      <c r="G1985" s="154">
        <v>615.09</v>
      </c>
      <c r="H1985" s="31">
        <f t="shared" si="566"/>
        <v>600.69666666666672</v>
      </c>
      <c r="I1985" s="32">
        <f t="shared" si="567"/>
        <v>19.890350256678079</v>
      </c>
      <c r="J1985" s="32">
        <f t="shared" si="568"/>
        <v>3.3112136891073272</v>
      </c>
      <c r="K1985" s="33">
        <f t="shared" si="569"/>
        <v>600.69666666666672</v>
      </c>
      <c r="L1985" s="33">
        <f t="shared" si="570"/>
        <v>600.69666666666672</v>
      </c>
      <c r="M1985" s="33">
        <f t="shared" si="571"/>
        <v>600.70000000000005</v>
      </c>
      <c r="N1985" s="33">
        <f t="shared" si="572"/>
        <v>600.70000000000005</v>
      </c>
      <c r="O1985" s="50">
        <f t="shared" si="542"/>
        <v>578</v>
      </c>
      <c r="P1985" s="50">
        <f t="shared" si="543"/>
        <v>609</v>
      </c>
      <c r="Q1985" s="50">
        <f t="shared" si="544"/>
        <v>615.09</v>
      </c>
    </row>
    <row r="1986" spans="1:17" ht="24.75" thickBot="1" x14ac:dyDescent="0.3">
      <c r="A1986" s="24">
        <v>1296</v>
      </c>
      <c r="B1986" s="1" t="s">
        <v>2323</v>
      </c>
      <c r="C1986" s="28" t="s">
        <v>23</v>
      </c>
      <c r="D1986" s="36">
        <v>1</v>
      </c>
      <c r="E1986" s="118">
        <v>63</v>
      </c>
      <c r="F1986" s="128">
        <v>66</v>
      </c>
      <c r="G1986" s="154">
        <v>66.66</v>
      </c>
      <c r="H1986" s="31">
        <f t="shared" si="566"/>
        <v>65.22</v>
      </c>
      <c r="I1986" s="32">
        <f t="shared" si="567"/>
        <v>1.9506921848410617</v>
      </c>
      <c r="J1986" s="32">
        <f t="shared" si="568"/>
        <v>2.9909417124211313</v>
      </c>
      <c r="K1986" s="33">
        <f t="shared" si="569"/>
        <v>65.22</v>
      </c>
      <c r="L1986" s="33">
        <f t="shared" si="570"/>
        <v>65.22</v>
      </c>
      <c r="M1986" s="33">
        <f t="shared" si="571"/>
        <v>65.22</v>
      </c>
      <c r="N1986" s="33">
        <f t="shared" si="572"/>
        <v>65.22</v>
      </c>
      <c r="O1986" s="50">
        <f t="shared" si="542"/>
        <v>63</v>
      </c>
      <c r="P1986" s="50">
        <f t="shared" si="543"/>
        <v>66</v>
      </c>
      <c r="Q1986" s="50">
        <f t="shared" si="544"/>
        <v>66.66</v>
      </c>
    </row>
    <row r="1987" spans="1:17" ht="24.75" thickBot="1" x14ac:dyDescent="0.3">
      <c r="A1987" s="24">
        <v>1297</v>
      </c>
      <c r="B1987" s="1" t="s">
        <v>2324</v>
      </c>
      <c r="C1987" s="28" t="s">
        <v>23</v>
      </c>
      <c r="D1987" s="36">
        <v>1</v>
      </c>
      <c r="E1987" s="118">
        <v>79</v>
      </c>
      <c r="F1987" s="128">
        <v>83</v>
      </c>
      <c r="G1987" s="154">
        <v>83.83</v>
      </c>
      <c r="H1987" s="31">
        <f t="shared" si="566"/>
        <v>81.943333333333328</v>
      </c>
      <c r="I1987" s="32">
        <f t="shared" si="567"/>
        <v>2.5825633261032208</v>
      </c>
      <c r="J1987" s="32">
        <f t="shared" si="568"/>
        <v>3.1516454372166387</v>
      </c>
      <c r="K1987" s="33">
        <f t="shared" si="569"/>
        <v>81.943333333333328</v>
      </c>
      <c r="L1987" s="33">
        <f t="shared" si="570"/>
        <v>81.943333333333328</v>
      </c>
      <c r="M1987" s="33">
        <f t="shared" si="571"/>
        <v>81.94</v>
      </c>
      <c r="N1987" s="33">
        <f t="shared" si="572"/>
        <v>81.94</v>
      </c>
      <c r="O1987" s="50">
        <f t="shared" si="542"/>
        <v>79</v>
      </c>
      <c r="P1987" s="50">
        <f t="shared" si="543"/>
        <v>83</v>
      </c>
      <c r="Q1987" s="50">
        <f t="shared" si="544"/>
        <v>83.83</v>
      </c>
    </row>
    <row r="1988" spans="1:17" ht="30.75" thickBot="1" x14ac:dyDescent="0.3">
      <c r="A1988" s="24">
        <v>1298</v>
      </c>
      <c r="B1988" s="1" t="s">
        <v>2325</v>
      </c>
      <c r="C1988" s="28" t="s">
        <v>23</v>
      </c>
      <c r="D1988" s="36">
        <v>1</v>
      </c>
      <c r="E1988" s="118">
        <v>473</v>
      </c>
      <c r="F1988" s="128">
        <v>498</v>
      </c>
      <c r="G1988" s="154">
        <v>502.98</v>
      </c>
      <c r="H1988" s="31">
        <f t="shared" si="566"/>
        <v>491.32666666666665</v>
      </c>
      <c r="I1988" s="32">
        <f t="shared" si="567"/>
        <v>16.06549511634589</v>
      </c>
      <c r="J1988" s="32">
        <f t="shared" si="568"/>
        <v>3.2698194920580783</v>
      </c>
      <c r="K1988" s="33">
        <f t="shared" si="569"/>
        <v>491.32666666666665</v>
      </c>
      <c r="L1988" s="33">
        <f t="shared" si="570"/>
        <v>491.32666666666665</v>
      </c>
      <c r="M1988" s="33">
        <f t="shared" si="571"/>
        <v>491.33</v>
      </c>
      <c r="N1988" s="33">
        <f t="shared" si="572"/>
        <v>491.33</v>
      </c>
      <c r="O1988" s="50">
        <f t="shared" si="542"/>
        <v>473</v>
      </c>
      <c r="P1988" s="50">
        <f t="shared" si="543"/>
        <v>498</v>
      </c>
      <c r="Q1988" s="50">
        <f t="shared" si="544"/>
        <v>502.98</v>
      </c>
    </row>
    <row r="1989" spans="1:17" ht="24.75" thickBot="1" x14ac:dyDescent="0.3">
      <c r="A1989" s="24">
        <v>1299</v>
      </c>
      <c r="B1989" s="1" t="s">
        <v>744</v>
      </c>
      <c r="C1989" s="28" t="s">
        <v>23</v>
      </c>
      <c r="D1989" s="36">
        <v>1</v>
      </c>
      <c r="E1989" s="118">
        <v>194</v>
      </c>
      <c r="F1989" s="128">
        <v>204</v>
      </c>
      <c r="G1989" s="154">
        <v>206.04</v>
      </c>
      <c r="H1989" s="31">
        <f t="shared" si="566"/>
        <v>201.34666666666666</v>
      </c>
      <c r="I1989" s="32">
        <f t="shared" si="567"/>
        <v>6.4436428620255866</v>
      </c>
      <c r="J1989" s="32">
        <f t="shared" si="568"/>
        <v>3.2002729266400833</v>
      </c>
      <c r="K1989" s="33">
        <f t="shared" si="569"/>
        <v>201.34666666666666</v>
      </c>
      <c r="L1989" s="33">
        <f t="shared" si="570"/>
        <v>201.34666666666666</v>
      </c>
      <c r="M1989" s="33">
        <f t="shared" si="571"/>
        <v>201.35</v>
      </c>
      <c r="N1989" s="33">
        <f t="shared" si="572"/>
        <v>201.35</v>
      </c>
      <c r="O1989" s="50">
        <f t="shared" si="542"/>
        <v>194</v>
      </c>
      <c r="P1989" s="50">
        <f t="shared" si="543"/>
        <v>204</v>
      </c>
      <c r="Q1989" s="50">
        <f t="shared" si="544"/>
        <v>206.04</v>
      </c>
    </row>
    <row r="1990" spans="1:17" ht="40.5" customHeight="1" thickBot="1" x14ac:dyDescent="0.3">
      <c r="A1990" s="24">
        <v>1300</v>
      </c>
      <c r="B1990" s="1" t="s">
        <v>2326</v>
      </c>
      <c r="C1990" s="28" t="s">
        <v>23</v>
      </c>
      <c r="D1990" s="36">
        <v>1</v>
      </c>
      <c r="E1990" s="118">
        <v>294</v>
      </c>
      <c r="F1990" s="128">
        <v>310</v>
      </c>
      <c r="G1990" s="154">
        <v>313.10000000000002</v>
      </c>
      <c r="H1990" s="31">
        <f t="shared" si="566"/>
        <v>305.7</v>
      </c>
      <c r="I1990" s="32">
        <f t="shared" si="567"/>
        <v>10.250365847129563</v>
      </c>
      <c r="J1990" s="32">
        <f t="shared" si="568"/>
        <v>3.3530800939252745</v>
      </c>
      <c r="K1990" s="33">
        <f t="shared" si="569"/>
        <v>305.7</v>
      </c>
      <c r="L1990" s="33">
        <f t="shared" si="570"/>
        <v>305.7</v>
      </c>
      <c r="M1990" s="33">
        <f t="shared" si="571"/>
        <v>305.7</v>
      </c>
      <c r="N1990" s="33">
        <f t="shared" si="572"/>
        <v>305.7</v>
      </c>
      <c r="O1990" s="50">
        <f t="shared" si="542"/>
        <v>294</v>
      </c>
      <c r="P1990" s="50">
        <f t="shared" si="543"/>
        <v>310</v>
      </c>
      <c r="Q1990" s="50">
        <f t="shared" si="544"/>
        <v>313.10000000000002</v>
      </c>
    </row>
    <row r="1991" spans="1:17" ht="30.75" thickBot="1" x14ac:dyDescent="0.3">
      <c r="A1991" s="24">
        <v>1301</v>
      </c>
      <c r="B1991" s="1" t="s">
        <v>2327</v>
      </c>
      <c r="C1991" s="28" t="s">
        <v>23</v>
      </c>
      <c r="D1991" s="36">
        <v>1</v>
      </c>
      <c r="E1991" s="118">
        <v>257</v>
      </c>
      <c r="F1991" s="128">
        <v>271</v>
      </c>
      <c r="G1991" s="154">
        <v>273.70999999999998</v>
      </c>
      <c r="H1991" s="31">
        <f t="shared" si="566"/>
        <v>267.23666666666668</v>
      </c>
      <c r="I1991" s="32">
        <f t="shared" si="567"/>
        <v>8.9681677801730046</v>
      </c>
      <c r="J1991" s="32">
        <f t="shared" si="568"/>
        <v>3.3558897033240211</v>
      </c>
      <c r="K1991" s="33">
        <f t="shared" si="569"/>
        <v>267.23666666666668</v>
      </c>
      <c r="L1991" s="33">
        <f t="shared" si="570"/>
        <v>267.23666666666668</v>
      </c>
      <c r="M1991" s="33">
        <f t="shared" si="571"/>
        <v>267.24</v>
      </c>
      <c r="N1991" s="33">
        <f t="shared" si="572"/>
        <v>267.24</v>
      </c>
      <c r="O1991" s="50">
        <f t="shared" si="542"/>
        <v>257</v>
      </c>
      <c r="P1991" s="50">
        <f t="shared" si="543"/>
        <v>271</v>
      </c>
      <c r="Q1991" s="50">
        <f t="shared" si="544"/>
        <v>273.70999999999998</v>
      </c>
    </row>
    <row r="1992" spans="1:17" ht="30.75" thickBot="1" x14ac:dyDescent="0.3">
      <c r="A1992" s="24">
        <v>1302</v>
      </c>
      <c r="B1992" s="1" t="s">
        <v>2328</v>
      </c>
      <c r="C1992" s="28" t="s">
        <v>23</v>
      </c>
      <c r="D1992" s="36">
        <v>1</v>
      </c>
      <c r="E1992" s="118">
        <v>58</v>
      </c>
      <c r="F1992" s="128">
        <v>61</v>
      </c>
      <c r="G1992" s="154">
        <v>61.61</v>
      </c>
      <c r="H1992" s="31">
        <f t="shared" si="566"/>
        <v>60.20333333333334</v>
      </c>
      <c r="I1992" s="32">
        <f t="shared" si="567"/>
        <v>1.9323646998776738</v>
      </c>
      <c r="J1992" s="32">
        <f t="shared" si="568"/>
        <v>3.2097304133951723</v>
      </c>
      <c r="K1992" s="33">
        <f t="shared" si="569"/>
        <v>60.20333333333334</v>
      </c>
      <c r="L1992" s="33">
        <f t="shared" si="570"/>
        <v>60.20333333333334</v>
      </c>
      <c r="M1992" s="33">
        <f t="shared" si="571"/>
        <v>60.2</v>
      </c>
      <c r="N1992" s="33">
        <f t="shared" si="572"/>
        <v>60.2</v>
      </c>
      <c r="O1992" s="50">
        <f t="shared" si="542"/>
        <v>58</v>
      </c>
      <c r="P1992" s="50">
        <f t="shared" si="543"/>
        <v>61</v>
      </c>
      <c r="Q1992" s="50">
        <f t="shared" si="544"/>
        <v>61.61</v>
      </c>
    </row>
    <row r="1993" spans="1:17" ht="30.75" thickBot="1" x14ac:dyDescent="0.3">
      <c r="A1993" s="24">
        <v>1303</v>
      </c>
      <c r="B1993" s="1" t="s">
        <v>2329</v>
      </c>
      <c r="C1993" s="28" t="s">
        <v>23</v>
      </c>
      <c r="D1993" s="36">
        <v>1</v>
      </c>
      <c r="E1993" s="118">
        <v>368</v>
      </c>
      <c r="F1993" s="128">
        <v>388</v>
      </c>
      <c r="G1993" s="154">
        <v>391.88</v>
      </c>
      <c r="H1993" s="31">
        <f t="shared" si="566"/>
        <v>382.62666666666672</v>
      </c>
      <c r="I1993" s="32">
        <f t="shared" si="567"/>
        <v>12.814762320594685</v>
      </c>
      <c r="J1993" s="32">
        <f t="shared" si="568"/>
        <v>3.3491555704240907</v>
      </c>
      <c r="K1993" s="33">
        <f t="shared" si="569"/>
        <v>382.62666666666672</v>
      </c>
      <c r="L1993" s="33">
        <f t="shared" si="570"/>
        <v>382.62666666666672</v>
      </c>
      <c r="M1993" s="33">
        <f t="shared" si="571"/>
        <v>382.63</v>
      </c>
      <c r="N1993" s="33">
        <f t="shared" si="572"/>
        <v>382.63</v>
      </c>
      <c r="O1993" s="50">
        <f t="shared" si="542"/>
        <v>368</v>
      </c>
      <c r="P1993" s="50">
        <f t="shared" si="543"/>
        <v>388</v>
      </c>
      <c r="Q1993" s="50">
        <f t="shared" si="544"/>
        <v>391.88</v>
      </c>
    </row>
    <row r="1994" spans="1:17" ht="24.75" thickBot="1" x14ac:dyDescent="0.3">
      <c r="A1994" s="24">
        <v>1304</v>
      </c>
      <c r="B1994" s="1" t="s">
        <v>2330</v>
      </c>
      <c r="C1994" s="28" t="s">
        <v>23</v>
      </c>
      <c r="D1994" s="36">
        <v>1</v>
      </c>
      <c r="E1994" s="118">
        <v>37</v>
      </c>
      <c r="F1994" s="128">
        <v>39</v>
      </c>
      <c r="G1994" s="154">
        <v>39.39</v>
      </c>
      <c r="H1994" s="31">
        <f t="shared" si="566"/>
        <v>38.463333333333331</v>
      </c>
      <c r="I1994" s="32">
        <f t="shared" si="567"/>
        <v>1.2821986325578942</v>
      </c>
      <c r="J1994" s="32">
        <f t="shared" si="568"/>
        <v>3.3335608784761965</v>
      </c>
      <c r="K1994" s="33">
        <f t="shared" si="569"/>
        <v>38.463333333333331</v>
      </c>
      <c r="L1994" s="33">
        <f t="shared" si="570"/>
        <v>38.463333333333331</v>
      </c>
      <c r="M1994" s="33">
        <f t="shared" si="571"/>
        <v>38.46</v>
      </c>
      <c r="N1994" s="33">
        <f t="shared" si="572"/>
        <v>38.46</v>
      </c>
      <c r="O1994" s="50">
        <f t="shared" si="542"/>
        <v>37</v>
      </c>
      <c r="P1994" s="50">
        <f t="shared" si="543"/>
        <v>39</v>
      </c>
      <c r="Q1994" s="50">
        <f t="shared" si="544"/>
        <v>39.39</v>
      </c>
    </row>
    <row r="1995" spans="1:17" ht="24.75" thickBot="1" x14ac:dyDescent="0.3">
      <c r="A1995" s="24">
        <v>1305</v>
      </c>
      <c r="B1995" s="1" t="s">
        <v>2331</v>
      </c>
      <c r="C1995" s="28" t="s">
        <v>23</v>
      </c>
      <c r="D1995" s="36">
        <v>1</v>
      </c>
      <c r="E1995" s="121">
        <v>1513</v>
      </c>
      <c r="F1995" s="128">
        <v>1593</v>
      </c>
      <c r="G1995" s="154">
        <v>1608.93</v>
      </c>
      <c r="H1995" s="31">
        <f t="shared" si="566"/>
        <v>1571.6433333333334</v>
      </c>
      <c r="I1995" s="32">
        <f t="shared" si="567"/>
        <v>51.407408350677784</v>
      </c>
      <c r="J1995" s="32">
        <f t="shared" si="568"/>
        <v>3.2709335038279117</v>
      </c>
      <c r="K1995" s="33">
        <f t="shared" si="569"/>
        <v>1571.6433333333334</v>
      </c>
      <c r="L1995" s="33">
        <f t="shared" si="570"/>
        <v>1571.6433333333334</v>
      </c>
      <c r="M1995" s="33">
        <f t="shared" si="571"/>
        <v>1571.64</v>
      </c>
      <c r="N1995" s="33">
        <f t="shared" si="572"/>
        <v>1571.64</v>
      </c>
      <c r="O1995" s="50">
        <f t="shared" si="542"/>
        <v>1513</v>
      </c>
      <c r="P1995" s="50">
        <f t="shared" si="543"/>
        <v>1593</v>
      </c>
      <c r="Q1995" s="50">
        <f t="shared" si="544"/>
        <v>1608.93</v>
      </c>
    </row>
    <row r="1996" spans="1:17" ht="32.25" customHeight="1" thickBot="1" x14ac:dyDescent="0.3">
      <c r="A1996" s="24">
        <v>1306</v>
      </c>
      <c r="B1996" s="1" t="s">
        <v>2332</v>
      </c>
      <c r="C1996" s="28" t="s">
        <v>23</v>
      </c>
      <c r="D1996" s="36">
        <v>1</v>
      </c>
      <c r="E1996" s="118">
        <v>683</v>
      </c>
      <c r="F1996" s="128">
        <v>719</v>
      </c>
      <c r="G1996" s="154">
        <v>726.19</v>
      </c>
      <c r="H1996" s="31">
        <f t="shared" si="566"/>
        <v>709.39666666666665</v>
      </c>
      <c r="I1996" s="32">
        <f t="shared" si="567"/>
        <v>23.14113293106745</v>
      </c>
      <c r="J1996" s="32">
        <f t="shared" si="568"/>
        <v>3.2620865051147856</v>
      </c>
      <c r="K1996" s="33">
        <f t="shared" si="569"/>
        <v>709.39666666666665</v>
      </c>
      <c r="L1996" s="33">
        <f t="shared" si="570"/>
        <v>709.39666666666665</v>
      </c>
      <c r="M1996" s="33">
        <f t="shared" si="571"/>
        <v>709.4</v>
      </c>
      <c r="N1996" s="33">
        <f t="shared" si="572"/>
        <v>709.4</v>
      </c>
      <c r="O1996" s="50">
        <f t="shared" ref="O1996:O2059" si="573">E1996*D1996</f>
        <v>683</v>
      </c>
      <c r="P1996" s="50">
        <f t="shared" ref="P1996:P2059" si="574">F1996*D1996</f>
        <v>719</v>
      </c>
      <c r="Q1996" s="50">
        <f t="shared" ref="Q1996:Q2059" si="575">G1996*D1996</f>
        <v>726.19</v>
      </c>
    </row>
    <row r="1997" spans="1:17" ht="45.75" thickBot="1" x14ac:dyDescent="0.3">
      <c r="A1997" s="24">
        <v>1307</v>
      </c>
      <c r="B1997" s="1" t="s">
        <v>2333</v>
      </c>
      <c r="C1997" s="28" t="s">
        <v>23</v>
      </c>
      <c r="D1997" s="36">
        <v>1</v>
      </c>
      <c r="E1997" s="118">
        <v>473</v>
      </c>
      <c r="F1997" s="128">
        <v>498</v>
      </c>
      <c r="G1997" s="154">
        <v>502.98</v>
      </c>
      <c r="H1997" s="31">
        <f t="shared" si="566"/>
        <v>491.32666666666665</v>
      </c>
      <c r="I1997" s="32">
        <f t="shared" si="567"/>
        <v>16.06549511634589</v>
      </c>
      <c r="J1997" s="32">
        <f t="shared" si="568"/>
        <v>3.2698194920580783</v>
      </c>
      <c r="K1997" s="33">
        <f t="shared" si="569"/>
        <v>491.32666666666665</v>
      </c>
      <c r="L1997" s="33">
        <f t="shared" si="570"/>
        <v>491.32666666666665</v>
      </c>
      <c r="M1997" s="33">
        <f t="shared" si="571"/>
        <v>491.33</v>
      </c>
      <c r="N1997" s="33">
        <f t="shared" si="572"/>
        <v>491.33</v>
      </c>
      <c r="O1997" s="50">
        <f t="shared" si="573"/>
        <v>473</v>
      </c>
      <c r="P1997" s="50">
        <f t="shared" si="574"/>
        <v>498</v>
      </c>
      <c r="Q1997" s="50">
        <f t="shared" si="575"/>
        <v>502.98</v>
      </c>
    </row>
    <row r="1998" spans="1:17" ht="45.75" thickBot="1" x14ac:dyDescent="0.3">
      <c r="A1998" s="24">
        <v>1308</v>
      </c>
      <c r="B1998" s="1" t="s">
        <v>2334</v>
      </c>
      <c r="C1998" s="28" t="s">
        <v>23</v>
      </c>
      <c r="D1998" s="36">
        <v>1</v>
      </c>
      <c r="E1998" s="118">
        <v>473</v>
      </c>
      <c r="F1998" s="128">
        <v>498</v>
      </c>
      <c r="G1998" s="154">
        <v>502.98</v>
      </c>
      <c r="H1998" s="31">
        <f t="shared" si="566"/>
        <v>491.32666666666665</v>
      </c>
      <c r="I1998" s="32">
        <f t="shared" si="567"/>
        <v>16.06549511634589</v>
      </c>
      <c r="J1998" s="32">
        <f t="shared" si="568"/>
        <v>3.2698194920580783</v>
      </c>
      <c r="K1998" s="33">
        <f t="shared" si="569"/>
        <v>491.32666666666665</v>
      </c>
      <c r="L1998" s="33">
        <f t="shared" si="570"/>
        <v>491.32666666666665</v>
      </c>
      <c r="M1998" s="33">
        <f t="shared" si="571"/>
        <v>491.33</v>
      </c>
      <c r="N1998" s="33">
        <f t="shared" si="572"/>
        <v>491.33</v>
      </c>
      <c r="O1998" s="50">
        <f t="shared" si="573"/>
        <v>473</v>
      </c>
      <c r="P1998" s="50">
        <f t="shared" si="574"/>
        <v>498</v>
      </c>
      <c r="Q1998" s="50">
        <f t="shared" si="575"/>
        <v>502.98</v>
      </c>
    </row>
    <row r="1999" spans="1:17" ht="30.75" thickBot="1" x14ac:dyDescent="0.3">
      <c r="A1999" s="24">
        <v>1309</v>
      </c>
      <c r="B1999" s="1" t="s">
        <v>2335</v>
      </c>
      <c r="C1999" s="28" t="s">
        <v>23</v>
      </c>
      <c r="D1999" s="36">
        <v>1</v>
      </c>
      <c r="E1999" s="118">
        <v>263</v>
      </c>
      <c r="F1999" s="128">
        <v>277</v>
      </c>
      <c r="G1999" s="154">
        <v>279.77</v>
      </c>
      <c r="H1999" s="31">
        <f t="shared" si="566"/>
        <v>273.25666666666666</v>
      </c>
      <c r="I1999" s="32">
        <f t="shared" si="567"/>
        <v>8.9898628094834248</v>
      </c>
      <c r="J1999" s="32">
        <f t="shared" si="568"/>
        <v>3.2898969745721693</v>
      </c>
      <c r="K1999" s="33">
        <f t="shared" si="569"/>
        <v>273.25666666666666</v>
      </c>
      <c r="L1999" s="33">
        <f t="shared" si="570"/>
        <v>273.25666666666666</v>
      </c>
      <c r="M1999" s="33">
        <f t="shared" si="571"/>
        <v>273.26</v>
      </c>
      <c r="N1999" s="33">
        <f t="shared" si="572"/>
        <v>273.26</v>
      </c>
      <c r="O1999" s="50">
        <f t="shared" si="573"/>
        <v>263</v>
      </c>
      <c r="P1999" s="50">
        <f t="shared" si="574"/>
        <v>277</v>
      </c>
      <c r="Q1999" s="50">
        <f t="shared" si="575"/>
        <v>279.77</v>
      </c>
    </row>
    <row r="2000" spans="1:17" ht="30.75" thickBot="1" x14ac:dyDescent="0.3">
      <c r="A2000" s="24">
        <v>1310</v>
      </c>
      <c r="B2000" s="1" t="s">
        <v>2336</v>
      </c>
      <c r="C2000" s="28" t="s">
        <v>23</v>
      </c>
      <c r="D2000" s="36">
        <v>1</v>
      </c>
      <c r="E2000" s="118">
        <v>263</v>
      </c>
      <c r="F2000" s="128">
        <v>277</v>
      </c>
      <c r="G2000" s="154">
        <v>279.77</v>
      </c>
      <c r="H2000" s="31">
        <f t="shared" si="566"/>
        <v>273.25666666666666</v>
      </c>
      <c r="I2000" s="32">
        <f t="shared" si="567"/>
        <v>8.9898628094834248</v>
      </c>
      <c r="J2000" s="32">
        <f t="shared" si="568"/>
        <v>3.2898969745721693</v>
      </c>
      <c r="K2000" s="33">
        <f t="shared" si="569"/>
        <v>273.25666666666666</v>
      </c>
      <c r="L2000" s="33">
        <f t="shared" si="570"/>
        <v>273.25666666666666</v>
      </c>
      <c r="M2000" s="33">
        <f t="shared" si="571"/>
        <v>273.26</v>
      </c>
      <c r="N2000" s="33">
        <f t="shared" si="572"/>
        <v>273.26</v>
      </c>
      <c r="O2000" s="50">
        <f t="shared" si="573"/>
        <v>263</v>
      </c>
      <c r="P2000" s="50">
        <f t="shared" si="574"/>
        <v>277</v>
      </c>
      <c r="Q2000" s="50">
        <f t="shared" si="575"/>
        <v>279.77</v>
      </c>
    </row>
    <row r="2001" spans="1:20" ht="24.75" thickBot="1" x14ac:dyDescent="0.3">
      <c r="A2001" s="24">
        <v>1311</v>
      </c>
      <c r="B2001" s="1" t="s">
        <v>2337</v>
      </c>
      <c r="C2001" s="28" t="s">
        <v>23</v>
      </c>
      <c r="D2001" s="36">
        <v>1</v>
      </c>
      <c r="E2001" s="118">
        <v>273</v>
      </c>
      <c r="F2001" s="128">
        <v>287</v>
      </c>
      <c r="G2001" s="154">
        <v>289.87</v>
      </c>
      <c r="H2001" s="31">
        <f t="shared" si="566"/>
        <v>283.29000000000002</v>
      </c>
      <c r="I2001" s="32">
        <f t="shared" si="567"/>
        <v>9.0262007511466322</v>
      </c>
      <c r="J2001" s="32">
        <f t="shared" si="568"/>
        <v>3.1862052141433268</v>
      </c>
      <c r="K2001" s="33">
        <f t="shared" si="569"/>
        <v>283.29000000000002</v>
      </c>
      <c r="L2001" s="33">
        <f t="shared" si="570"/>
        <v>283.29000000000002</v>
      </c>
      <c r="M2001" s="33">
        <f t="shared" si="571"/>
        <v>283.29000000000002</v>
      </c>
      <c r="N2001" s="33">
        <f t="shared" si="572"/>
        <v>283.29000000000002</v>
      </c>
      <c r="O2001" s="50">
        <f t="shared" si="573"/>
        <v>273</v>
      </c>
      <c r="P2001" s="50">
        <f t="shared" si="574"/>
        <v>287</v>
      </c>
      <c r="Q2001" s="50">
        <f t="shared" si="575"/>
        <v>289.87</v>
      </c>
    </row>
    <row r="2002" spans="1:20" ht="36" customHeight="1" thickBot="1" x14ac:dyDescent="0.3">
      <c r="A2002" s="24">
        <v>1312</v>
      </c>
      <c r="B2002" s="1" t="s">
        <v>2338</v>
      </c>
      <c r="C2002" s="28" t="s">
        <v>23</v>
      </c>
      <c r="D2002" s="36">
        <v>1</v>
      </c>
      <c r="E2002" s="118">
        <v>158</v>
      </c>
      <c r="F2002" s="128">
        <v>166</v>
      </c>
      <c r="G2002" s="154">
        <v>167.66</v>
      </c>
      <c r="H2002" s="31">
        <f t="shared" si="566"/>
        <v>163.88666666666666</v>
      </c>
      <c r="I2002" s="32">
        <f t="shared" si="567"/>
        <v>5.1651266522064416</v>
      </c>
      <c r="J2002" s="32">
        <f t="shared" si="568"/>
        <v>3.1516454372166387</v>
      </c>
      <c r="K2002" s="33">
        <f t="shared" si="569"/>
        <v>163.88666666666666</v>
      </c>
      <c r="L2002" s="33">
        <f t="shared" si="570"/>
        <v>163.88666666666666</v>
      </c>
      <c r="M2002" s="33">
        <f t="shared" si="571"/>
        <v>163.89</v>
      </c>
      <c r="N2002" s="33">
        <f t="shared" si="572"/>
        <v>163.89</v>
      </c>
      <c r="O2002" s="50">
        <f t="shared" si="573"/>
        <v>158</v>
      </c>
      <c r="P2002" s="50">
        <f t="shared" si="574"/>
        <v>166</v>
      </c>
      <c r="Q2002" s="50">
        <f t="shared" si="575"/>
        <v>167.66</v>
      </c>
    </row>
    <row r="2003" spans="1:20" ht="45.75" thickBot="1" x14ac:dyDescent="0.3">
      <c r="A2003" s="24">
        <v>1313</v>
      </c>
      <c r="B2003" s="1" t="s">
        <v>2339</v>
      </c>
      <c r="C2003" s="28" t="s">
        <v>23</v>
      </c>
      <c r="D2003" s="36">
        <v>1</v>
      </c>
      <c r="E2003" s="118">
        <v>273</v>
      </c>
      <c r="F2003" s="128">
        <v>287</v>
      </c>
      <c r="G2003" s="154">
        <v>289.87</v>
      </c>
      <c r="H2003" s="31">
        <f t="shared" si="566"/>
        <v>283.29000000000002</v>
      </c>
      <c r="I2003" s="32">
        <f t="shared" si="567"/>
        <v>9.0262007511466322</v>
      </c>
      <c r="J2003" s="32">
        <f t="shared" si="568"/>
        <v>3.1862052141433268</v>
      </c>
      <c r="K2003" s="33">
        <f t="shared" si="569"/>
        <v>283.29000000000002</v>
      </c>
      <c r="L2003" s="33">
        <f t="shared" si="570"/>
        <v>283.29000000000002</v>
      </c>
      <c r="M2003" s="33">
        <f t="shared" si="571"/>
        <v>283.29000000000002</v>
      </c>
      <c r="N2003" s="33">
        <f t="shared" si="572"/>
        <v>283.29000000000002</v>
      </c>
      <c r="O2003" s="50">
        <f t="shared" si="573"/>
        <v>273</v>
      </c>
      <c r="P2003" s="50">
        <f t="shared" si="574"/>
        <v>287</v>
      </c>
      <c r="Q2003" s="50">
        <f t="shared" si="575"/>
        <v>289.87</v>
      </c>
    </row>
    <row r="2004" spans="1:20" ht="45.75" thickBot="1" x14ac:dyDescent="0.3">
      <c r="A2004" s="24">
        <v>1314</v>
      </c>
      <c r="B2004" s="1" t="s">
        <v>2340</v>
      </c>
      <c r="C2004" s="28" t="s">
        <v>23</v>
      </c>
      <c r="D2004" s="36">
        <v>1</v>
      </c>
      <c r="E2004" s="118">
        <v>273</v>
      </c>
      <c r="F2004" s="128">
        <v>287</v>
      </c>
      <c r="G2004" s="154">
        <v>289.87</v>
      </c>
      <c r="H2004" s="31">
        <f t="shared" si="566"/>
        <v>283.29000000000002</v>
      </c>
      <c r="I2004" s="32">
        <f t="shared" si="567"/>
        <v>9.0262007511466322</v>
      </c>
      <c r="J2004" s="32">
        <f t="shared" si="568"/>
        <v>3.1862052141433268</v>
      </c>
      <c r="K2004" s="33">
        <f t="shared" si="569"/>
        <v>283.29000000000002</v>
      </c>
      <c r="L2004" s="33">
        <f t="shared" si="570"/>
        <v>283.29000000000002</v>
      </c>
      <c r="M2004" s="33">
        <f t="shared" si="571"/>
        <v>283.29000000000002</v>
      </c>
      <c r="N2004" s="33">
        <f t="shared" si="572"/>
        <v>283.29000000000002</v>
      </c>
      <c r="O2004" s="50">
        <f t="shared" si="573"/>
        <v>273</v>
      </c>
      <c r="P2004" s="50">
        <f t="shared" si="574"/>
        <v>287</v>
      </c>
      <c r="Q2004" s="50">
        <f t="shared" si="575"/>
        <v>289.87</v>
      </c>
    </row>
    <row r="2005" spans="1:20" ht="30.75" thickBot="1" x14ac:dyDescent="0.3">
      <c r="A2005" s="24">
        <v>1315</v>
      </c>
      <c r="B2005" s="1" t="s">
        <v>2341</v>
      </c>
      <c r="C2005" s="28" t="s">
        <v>23</v>
      </c>
      <c r="D2005" s="36">
        <v>1</v>
      </c>
      <c r="E2005" s="118">
        <v>58</v>
      </c>
      <c r="F2005" s="128">
        <v>61</v>
      </c>
      <c r="G2005" s="154">
        <v>61.61</v>
      </c>
      <c r="H2005" s="31">
        <f t="shared" si="566"/>
        <v>60.20333333333334</v>
      </c>
      <c r="I2005" s="32">
        <f t="shared" si="567"/>
        <v>1.9323646998776738</v>
      </c>
      <c r="J2005" s="32">
        <f t="shared" si="568"/>
        <v>3.2097304133951723</v>
      </c>
      <c r="K2005" s="33">
        <f t="shared" si="569"/>
        <v>60.20333333333334</v>
      </c>
      <c r="L2005" s="33">
        <f t="shared" si="570"/>
        <v>60.20333333333334</v>
      </c>
      <c r="M2005" s="33">
        <f t="shared" si="571"/>
        <v>60.2</v>
      </c>
      <c r="N2005" s="33">
        <f t="shared" si="572"/>
        <v>60.2</v>
      </c>
      <c r="O2005" s="50">
        <f t="shared" si="573"/>
        <v>58</v>
      </c>
      <c r="P2005" s="50">
        <f t="shared" si="574"/>
        <v>61</v>
      </c>
      <c r="Q2005" s="50">
        <f t="shared" si="575"/>
        <v>61.61</v>
      </c>
    </row>
    <row r="2006" spans="1:20" ht="30.75" thickBot="1" x14ac:dyDescent="0.3">
      <c r="A2006" s="24">
        <v>1316</v>
      </c>
      <c r="B2006" s="1" t="s">
        <v>2342</v>
      </c>
      <c r="C2006" s="28" t="s">
        <v>23</v>
      </c>
      <c r="D2006" s="36">
        <v>1</v>
      </c>
      <c r="E2006" s="118">
        <v>494</v>
      </c>
      <c r="F2006" s="128">
        <v>520</v>
      </c>
      <c r="G2006" s="154">
        <v>525.20000000000005</v>
      </c>
      <c r="H2006" s="31">
        <f t="shared" si="566"/>
        <v>513.06666666666672</v>
      </c>
      <c r="I2006" s="32">
        <f t="shared" si="567"/>
        <v>16.715661319054473</v>
      </c>
      <c r="J2006" s="32">
        <f t="shared" si="568"/>
        <v>3.2579901219570822</v>
      </c>
      <c r="K2006" s="33">
        <f t="shared" si="569"/>
        <v>513.06666666666672</v>
      </c>
      <c r="L2006" s="33">
        <f t="shared" si="570"/>
        <v>513.06666666666672</v>
      </c>
      <c r="M2006" s="33">
        <f t="shared" si="571"/>
        <v>513.07000000000005</v>
      </c>
      <c r="N2006" s="33">
        <f t="shared" si="572"/>
        <v>513.07000000000005</v>
      </c>
      <c r="O2006" s="50">
        <f t="shared" si="573"/>
        <v>494</v>
      </c>
      <c r="P2006" s="50">
        <f t="shared" si="574"/>
        <v>520</v>
      </c>
      <c r="Q2006" s="50">
        <f t="shared" si="575"/>
        <v>525.20000000000005</v>
      </c>
    </row>
    <row r="2007" spans="1:20" ht="30.75" thickBot="1" x14ac:dyDescent="0.3">
      <c r="A2007" s="24">
        <v>1317</v>
      </c>
      <c r="B2007" s="1" t="s">
        <v>2343</v>
      </c>
      <c r="C2007" s="28" t="s">
        <v>23</v>
      </c>
      <c r="D2007" s="36">
        <v>1</v>
      </c>
      <c r="E2007" s="118">
        <v>494</v>
      </c>
      <c r="F2007" s="128">
        <v>520</v>
      </c>
      <c r="G2007" s="154">
        <v>525.20000000000005</v>
      </c>
      <c r="H2007" s="31">
        <f t="shared" si="566"/>
        <v>513.06666666666672</v>
      </c>
      <c r="I2007" s="32">
        <f t="shared" si="567"/>
        <v>16.715661319054473</v>
      </c>
      <c r="J2007" s="32">
        <f t="shared" si="568"/>
        <v>3.2579901219570822</v>
      </c>
      <c r="K2007" s="33">
        <f t="shared" si="569"/>
        <v>513.06666666666672</v>
      </c>
      <c r="L2007" s="33">
        <f t="shared" si="570"/>
        <v>513.06666666666672</v>
      </c>
      <c r="M2007" s="33">
        <f t="shared" si="571"/>
        <v>513.07000000000005</v>
      </c>
      <c r="N2007" s="33">
        <f t="shared" si="572"/>
        <v>513.07000000000005</v>
      </c>
      <c r="O2007" s="50">
        <f t="shared" si="573"/>
        <v>494</v>
      </c>
      <c r="P2007" s="50">
        <f t="shared" si="574"/>
        <v>520</v>
      </c>
      <c r="Q2007" s="50">
        <f t="shared" si="575"/>
        <v>525.20000000000005</v>
      </c>
    </row>
    <row r="2008" spans="1:20" ht="34.5" customHeight="1" thickBot="1" x14ac:dyDescent="0.3">
      <c r="A2008" s="24">
        <v>1318</v>
      </c>
      <c r="B2008" s="1" t="s">
        <v>2344</v>
      </c>
      <c r="C2008" s="28" t="s">
        <v>23</v>
      </c>
      <c r="D2008" s="36">
        <v>1</v>
      </c>
      <c r="E2008" s="121">
        <v>5450</v>
      </c>
      <c r="F2008" s="128">
        <v>5739</v>
      </c>
      <c r="G2008" s="154">
        <v>5796.39</v>
      </c>
      <c r="H2008" s="31">
        <f t="shared" si="566"/>
        <v>5661.7966666666662</v>
      </c>
      <c r="I2008" s="32">
        <f t="shared" si="567"/>
        <v>185.65229336944205</v>
      </c>
      <c r="J2008" s="32">
        <f t="shared" si="568"/>
        <v>3.279034983055003</v>
      </c>
      <c r="K2008" s="33">
        <f t="shared" si="569"/>
        <v>5661.7966666666662</v>
      </c>
      <c r="L2008" s="33">
        <f t="shared" si="570"/>
        <v>5661.7966666666662</v>
      </c>
      <c r="M2008" s="33">
        <f t="shared" si="571"/>
        <v>5661.8</v>
      </c>
      <c r="N2008" s="33">
        <f t="shared" si="572"/>
        <v>5661.8</v>
      </c>
      <c r="O2008" s="50">
        <f t="shared" si="573"/>
        <v>5450</v>
      </c>
      <c r="P2008" s="50">
        <f t="shared" si="574"/>
        <v>5739</v>
      </c>
      <c r="Q2008" s="50">
        <f t="shared" si="575"/>
        <v>5796.39</v>
      </c>
    </row>
    <row r="2009" spans="1:20" ht="45.75" thickBot="1" x14ac:dyDescent="0.3">
      <c r="A2009" s="24">
        <v>1319</v>
      </c>
      <c r="B2009" s="1" t="s">
        <v>2345</v>
      </c>
      <c r="C2009" s="28" t="s">
        <v>23</v>
      </c>
      <c r="D2009" s="36">
        <v>1</v>
      </c>
      <c r="E2009" s="118">
        <v>683</v>
      </c>
      <c r="F2009" s="128">
        <v>719</v>
      </c>
      <c r="G2009" s="154">
        <v>726.19</v>
      </c>
      <c r="H2009" s="31">
        <f t="shared" si="566"/>
        <v>709.39666666666665</v>
      </c>
      <c r="I2009" s="32">
        <f t="shared" si="567"/>
        <v>23.14113293106745</v>
      </c>
      <c r="J2009" s="32">
        <f t="shared" si="568"/>
        <v>3.2620865051147856</v>
      </c>
      <c r="K2009" s="33">
        <f t="shared" si="569"/>
        <v>709.39666666666665</v>
      </c>
      <c r="L2009" s="33">
        <f t="shared" si="570"/>
        <v>709.39666666666665</v>
      </c>
      <c r="M2009" s="33">
        <f t="shared" si="571"/>
        <v>709.4</v>
      </c>
      <c r="N2009" s="33">
        <f t="shared" si="572"/>
        <v>709.4</v>
      </c>
      <c r="O2009" s="50">
        <f t="shared" si="573"/>
        <v>683</v>
      </c>
      <c r="P2009" s="50">
        <f t="shared" si="574"/>
        <v>719</v>
      </c>
      <c r="Q2009" s="50">
        <f t="shared" si="575"/>
        <v>726.19</v>
      </c>
    </row>
    <row r="2010" spans="1:20" ht="45.75" thickBot="1" x14ac:dyDescent="0.3">
      <c r="A2010" s="24">
        <v>1320</v>
      </c>
      <c r="B2010" s="1" t="s">
        <v>2346</v>
      </c>
      <c r="C2010" s="28" t="s">
        <v>23</v>
      </c>
      <c r="D2010" s="36">
        <v>1</v>
      </c>
      <c r="E2010" s="118">
        <v>683</v>
      </c>
      <c r="F2010" s="128">
        <v>719</v>
      </c>
      <c r="G2010" s="154">
        <v>726.19</v>
      </c>
      <c r="H2010" s="31">
        <f t="shared" si="566"/>
        <v>709.39666666666665</v>
      </c>
      <c r="I2010" s="32">
        <f t="shared" si="567"/>
        <v>23.14113293106745</v>
      </c>
      <c r="J2010" s="32">
        <f t="shared" si="568"/>
        <v>3.2620865051147856</v>
      </c>
      <c r="K2010" s="33">
        <f t="shared" si="569"/>
        <v>709.39666666666665</v>
      </c>
      <c r="L2010" s="33">
        <f t="shared" si="570"/>
        <v>709.39666666666665</v>
      </c>
      <c r="M2010" s="33">
        <f t="shared" si="571"/>
        <v>709.4</v>
      </c>
      <c r="N2010" s="33">
        <f t="shared" si="572"/>
        <v>709.4</v>
      </c>
      <c r="O2010" s="50">
        <f t="shared" si="573"/>
        <v>683</v>
      </c>
      <c r="P2010" s="50">
        <f t="shared" si="574"/>
        <v>719</v>
      </c>
      <c r="Q2010" s="50">
        <f t="shared" si="575"/>
        <v>726.19</v>
      </c>
    </row>
    <row r="2011" spans="1:20" ht="30.75" thickBot="1" x14ac:dyDescent="0.3">
      <c r="A2011" s="24">
        <v>1321</v>
      </c>
      <c r="B2011" s="1" t="s">
        <v>2347</v>
      </c>
      <c r="C2011" s="28" t="s">
        <v>23</v>
      </c>
      <c r="D2011" s="36">
        <v>1</v>
      </c>
      <c r="E2011" s="118">
        <v>294</v>
      </c>
      <c r="F2011" s="128">
        <v>310</v>
      </c>
      <c r="G2011" s="154">
        <v>313.10000000000002</v>
      </c>
      <c r="H2011" s="31">
        <f t="shared" si="566"/>
        <v>305.7</v>
      </c>
      <c r="I2011" s="32">
        <f t="shared" si="567"/>
        <v>10.250365847129563</v>
      </c>
      <c r="J2011" s="32">
        <f t="shared" si="568"/>
        <v>3.3530800939252745</v>
      </c>
      <c r="K2011" s="33">
        <f t="shared" si="569"/>
        <v>305.7</v>
      </c>
      <c r="L2011" s="33">
        <f t="shared" si="570"/>
        <v>305.7</v>
      </c>
      <c r="M2011" s="33">
        <f t="shared" si="571"/>
        <v>305.7</v>
      </c>
      <c r="N2011" s="33">
        <f t="shared" si="572"/>
        <v>305.7</v>
      </c>
      <c r="O2011" s="50">
        <f t="shared" si="573"/>
        <v>294</v>
      </c>
      <c r="P2011" s="50">
        <f t="shared" si="574"/>
        <v>310</v>
      </c>
      <c r="Q2011" s="50">
        <f t="shared" si="575"/>
        <v>313.10000000000002</v>
      </c>
    </row>
    <row r="2012" spans="1:20" ht="45.75" thickBot="1" x14ac:dyDescent="0.3">
      <c r="A2012" s="24">
        <v>1322</v>
      </c>
      <c r="B2012" s="1" t="s">
        <v>2348</v>
      </c>
      <c r="C2012" s="28" t="s">
        <v>23</v>
      </c>
      <c r="D2012" s="36">
        <v>1</v>
      </c>
      <c r="E2012" s="118">
        <v>725</v>
      </c>
      <c r="F2012" s="128">
        <v>763</v>
      </c>
      <c r="G2012" s="154">
        <v>770.63</v>
      </c>
      <c r="H2012" s="31">
        <f t="shared" si="566"/>
        <v>752.87666666666667</v>
      </c>
      <c r="I2012" s="32">
        <f t="shared" si="567"/>
        <v>24.44147363260516</v>
      </c>
      <c r="J2012" s="32">
        <f t="shared" si="568"/>
        <v>3.2464113598869879</v>
      </c>
      <c r="K2012" s="33">
        <f t="shared" si="569"/>
        <v>752.87666666666667</v>
      </c>
      <c r="L2012" s="33">
        <f t="shared" si="570"/>
        <v>752.87666666666667</v>
      </c>
      <c r="M2012" s="33">
        <f t="shared" si="571"/>
        <v>752.88</v>
      </c>
      <c r="N2012" s="33">
        <f t="shared" si="572"/>
        <v>752.88</v>
      </c>
      <c r="O2012" s="50">
        <f t="shared" si="573"/>
        <v>725</v>
      </c>
      <c r="P2012" s="50">
        <f t="shared" si="574"/>
        <v>763</v>
      </c>
      <c r="Q2012" s="50">
        <f t="shared" si="575"/>
        <v>770.63</v>
      </c>
    </row>
    <row r="2013" spans="1:20" ht="24.75" thickBot="1" x14ac:dyDescent="0.3">
      <c r="A2013" s="24">
        <v>1323</v>
      </c>
      <c r="B2013" s="1" t="s">
        <v>2349</v>
      </c>
      <c r="C2013" s="28" t="s">
        <v>23</v>
      </c>
      <c r="D2013" s="36">
        <v>1</v>
      </c>
      <c r="E2013" s="118">
        <v>163</v>
      </c>
      <c r="F2013" s="128">
        <v>172</v>
      </c>
      <c r="G2013" s="154">
        <v>173.72</v>
      </c>
      <c r="H2013" s="31">
        <f t="shared" si="566"/>
        <v>169.57333333333335</v>
      </c>
      <c r="I2013" s="32">
        <f t="shared" si="567"/>
        <v>5.7572678705557321</v>
      </c>
      <c r="J2013" s="32">
        <f t="shared" si="568"/>
        <v>3.395149318223619</v>
      </c>
      <c r="K2013" s="33">
        <f t="shared" si="569"/>
        <v>169.57333333333335</v>
      </c>
      <c r="L2013" s="33">
        <f t="shared" si="570"/>
        <v>169.57333333333335</v>
      </c>
      <c r="M2013" s="33">
        <f t="shared" si="571"/>
        <v>169.57</v>
      </c>
      <c r="N2013" s="33">
        <f t="shared" si="572"/>
        <v>169.57</v>
      </c>
      <c r="O2013" s="50">
        <f t="shared" si="573"/>
        <v>163</v>
      </c>
      <c r="P2013" s="50">
        <f t="shared" si="574"/>
        <v>172</v>
      </c>
      <c r="Q2013" s="50">
        <f t="shared" si="575"/>
        <v>173.72</v>
      </c>
    </row>
    <row r="2014" spans="1:20" ht="33" customHeight="1" thickBot="1" x14ac:dyDescent="0.3">
      <c r="A2014" s="24">
        <v>1324</v>
      </c>
      <c r="B2014" s="1" t="s">
        <v>2350</v>
      </c>
      <c r="C2014" s="28" t="s">
        <v>23</v>
      </c>
      <c r="D2014" s="36">
        <v>1</v>
      </c>
      <c r="E2014" s="121">
        <v>1639</v>
      </c>
      <c r="F2014" s="128">
        <v>1726</v>
      </c>
      <c r="G2014" s="154">
        <v>1743.26</v>
      </c>
      <c r="H2014" s="31">
        <f t="shared" si="566"/>
        <v>1702.7533333333333</v>
      </c>
      <c r="I2014" s="32">
        <f t="shared" si="567"/>
        <v>55.882399137235808</v>
      </c>
      <c r="J2014" s="32">
        <f t="shared" si="568"/>
        <v>3.2818845832378818</v>
      </c>
      <c r="K2014" s="33">
        <f t="shared" si="569"/>
        <v>1702.7533333333333</v>
      </c>
      <c r="L2014" s="33">
        <f t="shared" si="570"/>
        <v>1702.7533333333333</v>
      </c>
      <c r="M2014" s="33">
        <f t="shared" si="571"/>
        <v>1702.75</v>
      </c>
      <c r="N2014" s="33">
        <f t="shared" si="572"/>
        <v>1702.75</v>
      </c>
      <c r="O2014" s="50">
        <f t="shared" si="573"/>
        <v>1639</v>
      </c>
      <c r="P2014" s="50">
        <f t="shared" si="574"/>
        <v>1726</v>
      </c>
      <c r="Q2014" s="50">
        <f t="shared" si="575"/>
        <v>1743.26</v>
      </c>
    </row>
    <row r="2015" spans="1:20" ht="30.75" thickBot="1" x14ac:dyDescent="0.3">
      <c r="A2015" s="24">
        <v>1325</v>
      </c>
      <c r="B2015" s="1" t="s">
        <v>2351</v>
      </c>
      <c r="C2015" s="28" t="s">
        <v>23</v>
      </c>
      <c r="D2015" s="36">
        <v>1</v>
      </c>
      <c r="E2015" s="118">
        <v>368</v>
      </c>
      <c r="F2015" s="128">
        <v>388</v>
      </c>
      <c r="G2015" s="154">
        <v>391.88</v>
      </c>
      <c r="H2015" s="31">
        <f t="shared" si="566"/>
        <v>382.62666666666672</v>
      </c>
      <c r="I2015" s="32">
        <f t="shared" si="567"/>
        <v>12.814762320594685</v>
      </c>
      <c r="J2015" s="32">
        <f t="shared" si="568"/>
        <v>3.3491555704240907</v>
      </c>
      <c r="K2015" s="33">
        <f t="shared" si="569"/>
        <v>382.62666666666672</v>
      </c>
      <c r="L2015" s="33">
        <f t="shared" si="570"/>
        <v>382.62666666666672</v>
      </c>
      <c r="M2015" s="33">
        <f t="shared" si="571"/>
        <v>382.63</v>
      </c>
      <c r="N2015" s="33">
        <f t="shared" si="572"/>
        <v>382.63</v>
      </c>
      <c r="O2015" s="50">
        <f t="shared" si="573"/>
        <v>368</v>
      </c>
      <c r="P2015" s="50">
        <f t="shared" si="574"/>
        <v>388</v>
      </c>
      <c r="Q2015" s="50">
        <f t="shared" si="575"/>
        <v>391.88</v>
      </c>
    </row>
    <row r="2016" spans="1:20" ht="15.75" thickBot="1" x14ac:dyDescent="0.3">
      <c r="A2016" s="157" t="s">
        <v>2352</v>
      </c>
      <c r="B2016" s="159"/>
      <c r="C2016" s="159"/>
      <c r="D2016" s="159"/>
      <c r="E2016" s="158"/>
      <c r="F2016" s="158"/>
      <c r="G2016" s="158"/>
      <c r="H2016" s="159"/>
      <c r="I2016" s="159"/>
      <c r="J2016" s="159"/>
      <c r="K2016" s="159"/>
      <c r="L2016" s="159"/>
      <c r="M2016" s="159"/>
      <c r="N2016" s="160"/>
      <c r="O2016" s="50"/>
      <c r="P2016" s="50"/>
      <c r="Q2016" s="50"/>
      <c r="R2016" s="135">
        <f>SUM(O1885:O2015)</f>
        <v>137206</v>
      </c>
      <c r="S2016" s="135">
        <f>SUM(P1885:P2015)</f>
        <v>144482</v>
      </c>
      <c r="T2016" s="135">
        <f>SUM(Q1885:Q2015)</f>
        <v>145926.82000000004</v>
      </c>
    </row>
    <row r="2017" spans="1:20" ht="24.75" thickBot="1" x14ac:dyDescent="0.3">
      <c r="A2017" s="24">
        <v>1326</v>
      </c>
      <c r="B2017" s="165" t="s">
        <v>2707</v>
      </c>
      <c r="C2017" s="166"/>
      <c r="D2017" s="36">
        <v>1</v>
      </c>
      <c r="E2017" s="118">
        <v>1030</v>
      </c>
      <c r="F2017" s="128">
        <v>1085</v>
      </c>
      <c r="G2017" s="154">
        <v>1095.8499999999999</v>
      </c>
      <c r="H2017" s="31">
        <f t="shared" ref="H2017:H2030" si="576">AVERAGE(E2017:G2017)</f>
        <v>1070.2833333333333</v>
      </c>
      <c r="I2017" s="32">
        <f t="shared" ref="I2017:I2030" si="577">SQRT(VAR(E2017:G2017))</f>
        <v>35.305677069464778</v>
      </c>
      <c r="J2017" s="32">
        <f t="shared" ref="J2017:J2030" si="578">I2017/H2017*100</f>
        <v>3.2987224943050704</v>
      </c>
      <c r="K2017" s="33">
        <f t="shared" si="569"/>
        <v>1070.2833333333333</v>
      </c>
      <c r="L2017" s="33">
        <f t="shared" ref="L2017:L2030" si="579">K2017/D2017</f>
        <v>1070.2833333333333</v>
      </c>
      <c r="M2017" s="33">
        <f t="shared" ref="M2017:M2030" si="580">ROUND(L2017,2)</f>
        <v>1070.28</v>
      </c>
      <c r="N2017" s="33">
        <f t="shared" ref="N2017:N2030" si="581">M2017*D2017</f>
        <v>1070.28</v>
      </c>
      <c r="O2017" s="50">
        <f t="shared" si="573"/>
        <v>1030</v>
      </c>
      <c r="P2017" s="50">
        <f t="shared" si="574"/>
        <v>1085</v>
      </c>
      <c r="Q2017" s="50">
        <f t="shared" si="575"/>
        <v>1095.8499999999999</v>
      </c>
    </row>
    <row r="2018" spans="1:20" ht="24.75" thickBot="1" x14ac:dyDescent="0.3">
      <c r="A2018" s="24">
        <v>1327</v>
      </c>
      <c r="B2018" s="165" t="s">
        <v>2353</v>
      </c>
      <c r="C2018" s="166"/>
      <c r="D2018" s="36">
        <v>1</v>
      </c>
      <c r="E2018" s="118">
        <v>58</v>
      </c>
      <c r="F2018" s="128">
        <v>61</v>
      </c>
      <c r="G2018" s="154">
        <v>61.61</v>
      </c>
      <c r="H2018" s="31">
        <f t="shared" si="576"/>
        <v>60.20333333333334</v>
      </c>
      <c r="I2018" s="32">
        <f t="shared" si="577"/>
        <v>1.9323646998776738</v>
      </c>
      <c r="J2018" s="32">
        <f t="shared" si="578"/>
        <v>3.2097304133951723</v>
      </c>
      <c r="K2018" s="33">
        <f t="shared" si="569"/>
        <v>60.20333333333334</v>
      </c>
      <c r="L2018" s="33">
        <f t="shared" si="579"/>
        <v>60.20333333333334</v>
      </c>
      <c r="M2018" s="33">
        <f t="shared" si="580"/>
        <v>60.2</v>
      </c>
      <c r="N2018" s="33">
        <f t="shared" si="581"/>
        <v>60.2</v>
      </c>
      <c r="O2018" s="50">
        <f t="shared" si="573"/>
        <v>58</v>
      </c>
      <c r="P2018" s="50">
        <f t="shared" si="574"/>
        <v>61</v>
      </c>
      <c r="Q2018" s="50">
        <f t="shared" si="575"/>
        <v>61.61</v>
      </c>
    </row>
    <row r="2019" spans="1:20" ht="24.75" thickBot="1" x14ac:dyDescent="0.3">
      <c r="A2019" s="24">
        <v>1328</v>
      </c>
      <c r="B2019" s="165" t="s">
        <v>2354</v>
      </c>
      <c r="C2019" s="166"/>
      <c r="D2019" s="36">
        <v>1</v>
      </c>
      <c r="E2019" s="118">
        <v>58</v>
      </c>
      <c r="F2019" s="128">
        <v>61</v>
      </c>
      <c r="G2019" s="154">
        <v>61.61</v>
      </c>
      <c r="H2019" s="31">
        <f t="shared" si="576"/>
        <v>60.20333333333334</v>
      </c>
      <c r="I2019" s="32">
        <f t="shared" si="577"/>
        <v>1.9323646998776738</v>
      </c>
      <c r="J2019" s="32">
        <f t="shared" si="578"/>
        <v>3.2097304133951723</v>
      </c>
      <c r="K2019" s="33">
        <f t="shared" si="569"/>
        <v>60.20333333333334</v>
      </c>
      <c r="L2019" s="33">
        <f t="shared" si="579"/>
        <v>60.20333333333334</v>
      </c>
      <c r="M2019" s="33">
        <f t="shared" si="580"/>
        <v>60.2</v>
      </c>
      <c r="N2019" s="33">
        <f t="shared" si="581"/>
        <v>60.2</v>
      </c>
      <c r="O2019" s="50">
        <f t="shared" si="573"/>
        <v>58</v>
      </c>
      <c r="P2019" s="50">
        <f t="shared" si="574"/>
        <v>61</v>
      </c>
      <c r="Q2019" s="50">
        <f t="shared" si="575"/>
        <v>61.61</v>
      </c>
    </row>
    <row r="2020" spans="1:20" ht="28.5" customHeight="1" thickBot="1" x14ac:dyDescent="0.3">
      <c r="A2020" s="24">
        <v>1329</v>
      </c>
      <c r="B2020" s="165" t="s">
        <v>2355</v>
      </c>
      <c r="C2020" s="166"/>
      <c r="D2020" s="36">
        <v>1</v>
      </c>
      <c r="E2020" s="121">
        <v>221</v>
      </c>
      <c r="F2020" s="128">
        <v>233</v>
      </c>
      <c r="G2020" s="154">
        <v>235.33</v>
      </c>
      <c r="H2020" s="31">
        <f t="shared" si="576"/>
        <v>229.77666666666667</v>
      </c>
      <c r="I2020" s="32">
        <f t="shared" si="577"/>
        <v>7.6895795290336526</v>
      </c>
      <c r="J2020" s="32">
        <f t="shared" si="578"/>
        <v>3.346544991092939</v>
      </c>
      <c r="K2020" s="33">
        <f t="shared" si="569"/>
        <v>229.77666666666667</v>
      </c>
      <c r="L2020" s="33">
        <f t="shared" si="579"/>
        <v>229.77666666666667</v>
      </c>
      <c r="M2020" s="33">
        <f t="shared" si="580"/>
        <v>229.78</v>
      </c>
      <c r="N2020" s="33">
        <f t="shared" si="581"/>
        <v>229.78</v>
      </c>
      <c r="O2020" s="50">
        <f t="shared" si="573"/>
        <v>221</v>
      </c>
      <c r="P2020" s="50">
        <f t="shared" si="574"/>
        <v>233</v>
      </c>
      <c r="Q2020" s="50">
        <f t="shared" si="575"/>
        <v>235.33</v>
      </c>
    </row>
    <row r="2021" spans="1:20" ht="24.75" thickBot="1" x14ac:dyDescent="0.3">
      <c r="A2021" s="24">
        <v>1330</v>
      </c>
      <c r="B2021" s="165" t="s">
        <v>760</v>
      </c>
      <c r="C2021" s="166"/>
      <c r="D2021" s="36">
        <v>1</v>
      </c>
      <c r="E2021" s="118">
        <v>5923</v>
      </c>
      <c r="F2021" s="128">
        <v>6237</v>
      </c>
      <c r="G2021" s="154">
        <v>6299.37</v>
      </c>
      <c r="H2021" s="31">
        <f t="shared" si="576"/>
        <v>6153.123333333333</v>
      </c>
      <c r="I2021" s="32">
        <f t="shared" si="577"/>
        <v>201.71778710201369</v>
      </c>
      <c r="J2021" s="32">
        <f t="shared" si="578"/>
        <v>3.2782991039566416</v>
      </c>
      <c r="K2021" s="33">
        <f t="shared" si="569"/>
        <v>6153.123333333333</v>
      </c>
      <c r="L2021" s="33">
        <f t="shared" si="579"/>
        <v>6153.123333333333</v>
      </c>
      <c r="M2021" s="33">
        <f t="shared" si="580"/>
        <v>6153.12</v>
      </c>
      <c r="N2021" s="33">
        <f t="shared" si="581"/>
        <v>6153.12</v>
      </c>
      <c r="O2021" s="50">
        <f t="shared" si="573"/>
        <v>5923</v>
      </c>
      <c r="P2021" s="50">
        <f t="shared" si="574"/>
        <v>6237</v>
      </c>
      <c r="Q2021" s="50">
        <f t="shared" si="575"/>
        <v>6299.37</v>
      </c>
    </row>
    <row r="2022" spans="1:20" ht="24.75" thickBot="1" x14ac:dyDescent="0.3">
      <c r="A2022" s="24">
        <v>1331</v>
      </c>
      <c r="B2022" s="165" t="s">
        <v>2356</v>
      </c>
      <c r="C2022" s="166"/>
      <c r="D2022" s="36">
        <v>1</v>
      </c>
      <c r="E2022" s="118">
        <v>368</v>
      </c>
      <c r="F2022" s="128">
        <v>388</v>
      </c>
      <c r="G2022" s="154">
        <v>391.88</v>
      </c>
      <c r="H2022" s="31">
        <f t="shared" si="576"/>
        <v>382.62666666666672</v>
      </c>
      <c r="I2022" s="32">
        <f t="shared" si="577"/>
        <v>12.814762320594685</v>
      </c>
      <c r="J2022" s="32">
        <f t="shared" si="578"/>
        <v>3.3491555704240907</v>
      </c>
      <c r="K2022" s="33">
        <f t="shared" si="569"/>
        <v>382.62666666666672</v>
      </c>
      <c r="L2022" s="33">
        <f t="shared" si="579"/>
        <v>382.62666666666672</v>
      </c>
      <c r="M2022" s="33">
        <f t="shared" si="580"/>
        <v>382.63</v>
      </c>
      <c r="N2022" s="33">
        <f t="shared" si="581"/>
        <v>382.63</v>
      </c>
      <c r="O2022" s="50">
        <f t="shared" si="573"/>
        <v>368</v>
      </c>
      <c r="P2022" s="50">
        <f t="shared" si="574"/>
        <v>388</v>
      </c>
      <c r="Q2022" s="50">
        <f t="shared" si="575"/>
        <v>391.88</v>
      </c>
    </row>
    <row r="2023" spans="1:20" ht="24.75" thickBot="1" x14ac:dyDescent="0.3">
      <c r="A2023" s="24">
        <v>1332</v>
      </c>
      <c r="B2023" s="165" t="s">
        <v>2357</v>
      </c>
      <c r="C2023" s="166"/>
      <c r="D2023" s="36">
        <v>1</v>
      </c>
      <c r="E2023" s="118">
        <v>168</v>
      </c>
      <c r="F2023" s="128">
        <v>177</v>
      </c>
      <c r="G2023" s="154">
        <v>178.77</v>
      </c>
      <c r="H2023" s="31">
        <f t="shared" si="576"/>
        <v>174.59</v>
      </c>
      <c r="I2023" s="32">
        <f t="shared" si="577"/>
        <v>5.7753181730533285</v>
      </c>
      <c r="J2023" s="32">
        <f t="shared" si="578"/>
        <v>3.3079318248773291</v>
      </c>
      <c r="K2023" s="33">
        <f t="shared" si="569"/>
        <v>174.59</v>
      </c>
      <c r="L2023" s="33">
        <f t="shared" si="579"/>
        <v>174.59</v>
      </c>
      <c r="M2023" s="33">
        <f t="shared" si="580"/>
        <v>174.59</v>
      </c>
      <c r="N2023" s="33">
        <f t="shared" si="581"/>
        <v>174.59</v>
      </c>
      <c r="O2023" s="50">
        <f t="shared" si="573"/>
        <v>168</v>
      </c>
      <c r="P2023" s="50">
        <f t="shared" si="574"/>
        <v>177</v>
      </c>
      <c r="Q2023" s="50">
        <f t="shared" si="575"/>
        <v>178.77</v>
      </c>
    </row>
    <row r="2024" spans="1:20" ht="24.75" thickBot="1" x14ac:dyDescent="0.3">
      <c r="A2024" s="24">
        <v>1333</v>
      </c>
      <c r="B2024" s="165" t="s">
        <v>2358</v>
      </c>
      <c r="C2024" s="166"/>
      <c r="D2024" s="36">
        <v>1</v>
      </c>
      <c r="E2024" s="118">
        <v>473</v>
      </c>
      <c r="F2024" s="128">
        <v>498</v>
      </c>
      <c r="G2024" s="154">
        <v>502.98</v>
      </c>
      <c r="H2024" s="31">
        <f t="shared" si="576"/>
        <v>491.32666666666665</v>
      </c>
      <c r="I2024" s="32">
        <f t="shared" si="577"/>
        <v>16.06549511634589</v>
      </c>
      <c r="J2024" s="32">
        <f t="shared" si="578"/>
        <v>3.2698194920580783</v>
      </c>
      <c r="K2024" s="33">
        <f t="shared" si="569"/>
        <v>491.32666666666665</v>
      </c>
      <c r="L2024" s="33">
        <f t="shared" si="579"/>
        <v>491.32666666666665</v>
      </c>
      <c r="M2024" s="33">
        <f t="shared" si="580"/>
        <v>491.33</v>
      </c>
      <c r="N2024" s="33">
        <f t="shared" si="581"/>
        <v>491.33</v>
      </c>
      <c r="O2024" s="50">
        <f t="shared" si="573"/>
        <v>473</v>
      </c>
      <c r="P2024" s="50">
        <f t="shared" si="574"/>
        <v>498</v>
      </c>
      <c r="Q2024" s="50">
        <f t="shared" si="575"/>
        <v>502.98</v>
      </c>
    </row>
    <row r="2025" spans="1:20" ht="24.75" thickBot="1" x14ac:dyDescent="0.3">
      <c r="A2025" s="24">
        <v>1334</v>
      </c>
      <c r="B2025" s="165" t="s">
        <v>2359</v>
      </c>
      <c r="C2025" s="166"/>
      <c r="D2025" s="36">
        <v>1</v>
      </c>
      <c r="E2025" s="118">
        <v>683</v>
      </c>
      <c r="F2025" s="128">
        <v>719</v>
      </c>
      <c r="G2025" s="154">
        <v>726.19</v>
      </c>
      <c r="H2025" s="31">
        <f t="shared" si="576"/>
        <v>709.39666666666665</v>
      </c>
      <c r="I2025" s="32">
        <f t="shared" si="577"/>
        <v>23.14113293106745</v>
      </c>
      <c r="J2025" s="32">
        <f t="shared" si="578"/>
        <v>3.2620865051147856</v>
      </c>
      <c r="K2025" s="33">
        <f t="shared" si="569"/>
        <v>709.39666666666665</v>
      </c>
      <c r="L2025" s="33">
        <f t="shared" si="579"/>
        <v>709.39666666666665</v>
      </c>
      <c r="M2025" s="33">
        <f t="shared" si="580"/>
        <v>709.4</v>
      </c>
      <c r="N2025" s="33">
        <f t="shared" si="581"/>
        <v>709.4</v>
      </c>
      <c r="O2025" s="50">
        <f t="shared" si="573"/>
        <v>683</v>
      </c>
      <c r="P2025" s="50">
        <f t="shared" si="574"/>
        <v>719</v>
      </c>
      <c r="Q2025" s="50">
        <f t="shared" si="575"/>
        <v>726.19</v>
      </c>
    </row>
    <row r="2026" spans="1:20" ht="36.75" customHeight="1" thickBot="1" x14ac:dyDescent="0.3">
      <c r="A2026" s="24">
        <v>1335</v>
      </c>
      <c r="B2026" s="165" t="s">
        <v>2360</v>
      </c>
      <c r="C2026" s="166"/>
      <c r="D2026" s="36">
        <v>1</v>
      </c>
      <c r="E2026" s="118">
        <v>326</v>
      </c>
      <c r="F2026" s="128">
        <v>343</v>
      </c>
      <c r="G2026" s="154">
        <v>346.43</v>
      </c>
      <c r="H2026" s="31">
        <f t="shared" si="576"/>
        <v>338.47666666666669</v>
      </c>
      <c r="I2026" s="32">
        <f t="shared" si="577"/>
        <v>10.940367148013516</v>
      </c>
      <c r="J2026" s="32">
        <f t="shared" si="578"/>
        <v>3.2322367316349276</v>
      </c>
      <c r="K2026" s="33">
        <f t="shared" si="569"/>
        <v>338.47666666666669</v>
      </c>
      <c r="L2026" s="33">
        <f t="shared" si="579"/>
        <v>338.47666666666669</v>
      </c>
      <c r="M2026" s="33">
        <f t="shared" si="580"/>
        <v>338.48</v>
      </c>
      <c r="N2026" s="33">
        <f t="shared" si="581"/>
        <v>338.48</v>
      </c>
      <c r="O2026" s="50">
        <f t="shared" si="573"/>
        <v>326</v>
      </c>
      <c r="P2026" s="50">
        <f t="shared" si="574"/>
        <v>343</v>
      </c>
      <c r="Q2026" s="50">
        <f t="shared" si="575"/>
        <v>346.43</v>
      </c>
    </row>
    <row r="2027" spans="1:20" ht="24.75" thickBot="1" x14ac:dyDescent="0.3">
      <c r="A2027" s="24">
        <v>1336</v>
      </c>
      <c r="B2027" s="165" t="s">
        <v>798</v>
      </c>
      <c r="C2027" s="166"/>
      <c r="D2027" s="36">
        <v>1</v>
      </c>
      <c r="E2027" s="118">
        <v>861</v>
      </c>
      <c r="F2027" s="128">
        <v>907</v>
      </c>
      <c r="G2027" s="154">
        <v>916.07</v>
      </c>
      <c r="H2027" s="31">
        <f t="shared" si="576"/>
        <v>894.69</v>
      </c>
      <c r="I2027" s="32">
        <f t="shared" si="577"/>
        <v>29.526738729497389</v>
      </c>
      <c r="J2027" s="32">
        <f t="shared" si="578"/>
        <v>3.3002200459932922</v>
      </c>
      <c r="K2027" s="33">
        <f t="shared" si="569"/>
        <v>894.69</v>
      </c>
      <c r="L2027" s="33">
        <f t="shared" si="579"/>
        <v>894.69</v>
      </c>
      <c r="M2027" s="33">
        <f t="shared" si="580"/>
        <v>894.69</v>
      </c>
      <c r="N2027" s="33">
        <f t="shared" si="581"/>
        <v>894.69</v>
      </c>
      <c r="O2027" s="50">
        <f t="shared" si="573"/>
        <v>861</v>
      </c>
      <c r="P2027" s="50">
        <f t="shared" si="574"/>
        <v>907</v>
      </c>
      <c r="Q2027" s="50">
        <f t="shared" si="575"/>
        <v>916.07</v>
      </c>
    </row>
    <row r="2028" spans="1:20" ht="24.75" thickBot="1" x14ac:dyDescent="0.3">
      <c r="A2028" s="24">
        <v>1337</v>
      </c>
      <c r="B2028" s="165" t="s">
        <v>2326</v>
      </c>
      <c r="C2028" s="166"/>
      <c r="D2028" s="36">
        <v>1</v>
      </c>
      <c r="E2028" s="121">
        <v>294</v>
      </c>
      <c r="F2028" s="128">
        <v>310</v>
      </c>
      <c r="G2028" s="154">
        <v>313.10000000000002</v>
      </c>
      <c r="H2028" s="31">
        <f t="shared" si="576"/>
        <v>305.7</v>
      </c>
      <c r="I2028" s="32">
        <f t="shared" si="577"/>
        <v>10.250365847129563</v>
      </c>
      <c r="J2028" s="32">
        <f t="shared" si="578"/>
        <v>3.3530800939252745</v>
      </c>
      <c r="K2028" s="33">
        <f t="shared" si="569"/>
        <v>305.7</v>
      </c>
      <c r="L2028" s="33">
        <f t="shared" si="579"/>
        <v>305.7</v>
      </c>
      <c r="M2028" s="33">
        <f t="shared" si="580"/>
        <v>305.7</v>
      </c>
      <c r="N2028" s="33">
        <f t="shared" si="581"/>
        <v>305.7</v>
      </c>
      <c r="O2028" s="50">
        <f t="shared" si="573"/>
        <v>294</v>
      </c>
      <c r="P2028" s="50">
        <f t="shared" si="574"/>
        <v>310</v>
      </c>
      <c r="Q2028" s="50">
        <f t="shared" si="575"/>
        <v>313.10000000000002</v>
      </c>
    </row>
    <row r="2029" spans="1:20" ht="24.75" thickBot="1" x14ac:dyDescent="0.3">
      <c r="A2029" s="24">
        <v>1338</v>
      </c>
      <c r="B2029" s="165" t="s">
        <v>746</v>
      </c>
      <c r="C2029" s="166"/>
      <c r="D2029" s="36">
        <v>1</v>
      </c>
      <c r="E2029" s="118">
        <v>5555</v>
      </c>
      <c r="F2029" s="128">
        <v>5849</v>
      </c>
      <c r="G2029" s="154">
        <v>5907.49</v>
      </c>
      <c r="H2029" s="31">
        <f t="shared" si="576"/>
        <v>5770.496666666666</v>
      </c>
      <c r="I2029" s="32">
        <f t="shared" si="577"/>
        <v>188.9030969394978</v>
      </c>
      <c r="J2029" s="32">
        <f t="shared" si="578"/>
        <v>3.2736020459157098</v>
      </c>
      <c r="K2029" s="33">
        <f t="shared" si="569"/>
        <v>5770.496666666666</v>
      </c>
      <c r="L2029" s="33">
        <f t="shared" si="579"/>
        <v>5770.496666666666</v>
      </c>
      <c r="M2029" s="33">
        <f t="shared" si="580"/>
        <v>5770.5</v>
      </c>
      <c r="N2029" s="33">
        <f t="shared" si="581"/>
        <v>5770.5</v>
      </c>
      <c r="O2029" s="50">
        <f t="shared" si="573"/>
        <v>5555</v>
      </c>
      <c r="P2029" s="50">
        <f t="shared" si="574"/>
        <v>5849</v>
      </c>
      <c r="Q2029" s="50">
        <f t="shared" si="575"/>
        <v>5907.49</v>
      </c>
    </row>
    <row r="2030" spans="1:20" ht="24.75" thickBot="1" x14ac:dyDescent="0.3">
      <c r="A2030" s="24">
        <v>1339</v>
      </c>
      <c r="B2030" s="165" t="s">
        <v>2361</v>
      </c>
      <c r="C2030" s="166"/>
      <c r="D2030" s="36">
        <v>1</v>
      </c>
      <c r="E2030" s="121">
        <v>326</v>
      </c>
      <c r="F2030" s="128">
        <v>343</v>
      </c>
      <c r="G2030" s="154">
        <v>346.43</v>
      </c>
      <c r="H2030" s="31">
        <f t="shared" si="576"/>
        <v>338.47666666666669</v>
      </c>
      <c r="I2030" s="32">
        <f t="shared" si="577"/>
        <v>10.940367148013516</v>
      </c>
      <c r="J2030" s="32">
        <f t="shared" si="578"/>
        <v>3.2322367316349276</v>
      </c>
      <c r="K2030" s="33">
        <f t="shared" si="569"/>
        <v>338.47666666666669</v>
      </c>
      <c r="L2030" s="33">
        <f t="shared" si="579"/>
        <v>338.47666666666669</v>
      </c>
      <c r="M2030" s="33">
        <f t="shared" si="580"/>
        <v>338.48</v>
      </c>
      <c r="N2030" s="33">
        <f t="shared" si="581"/>
        <v>338.48</v>
      </c>
      <c r="O2030" s="50">
        <f t="shared" si="573"/>
        <v>326</v>
      </c>
      <c r="P2030" s="50">
        <f t="shared" si="574"/>
        <v>343</v>
      </c>
      <c r="Q2030" s="50">
        <f t="shared" si="575"/>
        <v>346.43</v>
      </c>
    </row>
    <row r="2031" spans="1:20" ht="24.75" thickBot="1" x14ac:dyDescent="0.3">
      <c r="A2031" s="142">
        <v>1340</v>
      </c>
      <c r="B2031" s="165" t="s">
        <v>2362</v>
      </c>
      <c r="C2031" s="166"/>
      <c r="D2031" s="36">
        <v>1</v>
      </c>
      <c r="E2031" s="121">
        <v>5419</v>
      </c>
      <c r="F2031" s="128">
        <v>5706</v>
      </c>
      <c r="G2031" s="154">
        <v>5763.06</v>
      </c>
      <c r="H2031" s="31">
        <f t="shared" ref="H2031" si="582">AVERAGE(E2031:G2031)</f>
        <v>5629.3533333333335</v>
      </c>
      <c r="I2031" s="32">
        <f t="shared" ref="I2031" si="583">SQRT(VAR(E2031:G2031))</f>
        <v>184.39185050683068</v>
      </c>
      <c r="J2031" s="32">
        <f t="shared" ref="J2031" si="584">I2031/H2031*100</f>
        <v>3.275542315224437</v>
      </c>
      <c r="K2031" s="33">
        <f t="shared" ref="K2031" si="585">D2031*SUM(E2031:G2031)/COLUMNS(E2031:G2031)</f>
        <v>5629.3533333333335</v>
      </c>
      <c r="L2031" s="33">
        <f t="shared" ref="L2031" si="586">K2031/D2031</f>
        <v>5629.3533333333335</v>
      </c>
      <c r="M2031" s="33">
        <f t="shared" ref="M2031" si="587">ROUND(L2031,2)</f>
        <v>5629.35</v>
      </c>
      <c r="N2031" s="33">
        <f t="shared" ref="N2031" si="588">M2031*D2031</f>
        <v>5629.35</v>
      </c>
      <c r="O2031" s="50">
        <f t="shared" ref="O2031" si="589">E2031*D2031</f>
        <v>5419</v>
      </c>
      <c r="P2031" s="50">
        <f t="shared" ref="P2031" si="590">F2031*D2031</f>
        <v>5706</v>
      </c>
      <c r="Q2031" s="50">
        <f t="shared" ref="Q2031" si="591">G2031*D2031</f>
        <v>5763.06</v>
      </c>
    </row>
    <row r="2032" spans="1:20" ht="15.75" customHeight="1" thickBot="1" x14ac:dyDescent="0.3">
      <c r="A2032" s="167" t="s">
        <v>2363</v>
      </c>
      <c r="B2032" s="158"/>
      <c r="C2032" s="158"/>
      <c r="D2032" s="158"/>
      <c r="E2032" s="158"/>
      <c r="F2032" s="158"/>
      <c r="G2032" s="158"/>
      <c r="H2032" s="158"/>
      <c r="I2032" s="158"/>
      <c r="J2032" s="158"/>
      <c r="K2032" s="158"/>
      <c r="L2032" s="158"/>
      <c r="M2032" s="158"/>
      <c r="N2032" s="168"/>
      <c r="O2032" s="50"/>
      <c r="P2032" s="50"/>
      <c r="Q2032" s="50"/>
      <c r="R2032" s="135">
        <f>SUM(O2017:O2031)</f>
        <v>21763</v>
      </c>
      <c r="S2032" s="135">
        <f>SUM(P2017:P2031)</f>
        <v>22917</v>
      </c>
      <c r="T2032" s="135">
        <f>SUM(Q2017:Q2030)</f>
        <v>17383.11</v>
      </c>
    </row>
    <row r="2033" spans="1:17" ht="24" customHeight="1" thickBot="1" x14ac:dyDescent="0.3">
      <c r="A2033" s="24">
        <v>1341</v>
      </c>
      <c r="B2033" s="1" t="s">
        <v>2364</v>
      </c>
      <c r="C2033" s="28" t="s">
        <v>23</v>
      </c>
      <c r="D2033" s="36">
        <v>1</v>
      </c>
      <c r="E2033" s="117">
        <v>36</v>
      </c>
      <c r="F2033" s="128">
        <v>38</v>
      </c>
      <c r="G2033" s="154">
        <v>38.380000000000003</v>
      </c>
      <c r="H2033" s="31">
        <f t="shared" ref="H2033:H2049" si="592">AVERAGE(E2033:G2033)</f>
        <v>37.46</v>
      </c>
      <c r="I2033" s="32">
        <f t="shared" ref="I2033:I2049" si="593">SQRT(VAR(E2033:G2033))</f>
        <v>1.2785929766739697</v>
      </c>
      <c r="J2033" s="32">
        <f t="shared" ref="J2033:J2049" si="594">I2033/H2033*100</f>
        <v>3.4132220413079812</v>
      </c>
      <c r="K2033" s="33">
        <f t="shared" ref="K2033:K2044" si="595">D2033*SUM(E2033:G2033)/COLUMNS(E2033:G2033)</f>
        <v>37.46</v>
      </c>
      <c r="L2033" s="33">
        <f t="shared" ref="L2033:L2049" si="596">K2033/D2033</f>
        <v>37.46</v>
      </c>
      <c r="M2033" s="33">
        <f t="shared" ref="M2033:M2049" si="597">ROUND(L2033,2)</f>
        <v>37.46</v>
      </c>
      <c r="N2033" s="33">
        <f t="shared" ref="N2033:N2049" si="598">M2033*D2033</f>
        <v>37.46</v>
      </c>
      <c r="O2033" s="50">
        <f t="shared" si="573"/>
        <v>36</v>
      </c>
      <c r="P2033" s="50">
        <f t="shared" si="574"/>
        <v>38</v>
      </c>
      <c r="Q2033" s="50">
        <f t="shared" si="575"/>
        <v>38.380000000000003</v>
      </c>
    </row>
    <row r="2034" spans="1:17" ht="24.75" thickBot="1" x14ac:dyDescent="0.3">
      <c r="A2034" s="24">
        <v>1342</v>
      </c>
      <c r="B2034" s="1" t="s">
        <v>2365</v>
      </c>
      <c r="C2034" s="28" t="s">
        <v>23</v>
      </c>
      <c r="D2034" s="36">
        <v>1</v>
      </c>
      <c r="E2034" s="118">
        <v>46</v>
      </c>
      <c r="F2034" s="128">
        <v>48</v>
      </c>
      <c r="G2034" s="154">
        <v>48.480000000000004</v>
      </c>
      <c r="H2034" s="31">
        <f t="shared" si="592"/>
        <v>47.493333333333339</v>
      </c>
      <c r="I2034" s="32">
        <f t="shared" si="593"/>
        <v>1.3153453285481107</v>
      </c>
      <c r="J2034" s="32">
        <f t="shared" si="594"/>
        <v>2.7695367670159543</v>
      </c>
      <c r="K2034" s="33">
        <f t="shared" si="595"/>
        <v>47.493333333333339</v>
      </c>
      <c r="L2034" s="33">
        <f t="shared" si="596"/>
        <v>47.493333333333339</v>
      </c>
      <c r="M2034" s="33">
        <f t="shared" si="597"/>
        <v>47.49</v>
      </c>
      <c r="N2034" s="33">
        <f t="shared" si="598"/>
        <v>47.49</v>
      </c>
      <c r="O2034" s="50">
        <f t="shared" si="573"/>
        <v>46</v>
      </c>
      <c r="P2034" s="50">
        <f t="shared" si="574"/>
        <v>48</v>
      </c>
      <c r="Q2034" s="50">
        <f t="shared" si="575"/>
        <v>48.480000000000004</v>
      </c>
    </row>
    <row r="2035" spans="1:17" ht="30.75" thickBot="1" x14ac:dyDescent="0.3">
      <c r="A2035" s="24">
        <v>1343</v>
      </c>
      <c r="B2035" s="1" t="s">
        <v>2366</v>
      </c>
      <c r="C2035" s="28" t="s">
        <v>23</v>
      </c>
      <c r="D2035" s="36">
        <v>1</v>
      </c>
      <c r="E2035" s="118">
        <v>155</v>
      </c>
      <c r="F2035" s="128">
        <v>163</v>
      </c>
      <c r="G2035" s="154">
        <v>164.63</v>
      </c>
      <c r="H2035" s="31">
        <f t="shared" si="592"/>
        <v>160.87666666666667</v>
      </c>
      <c r="I2035" s="32">
        <f t="shared" si="593"/>
        <v>5.1541860010416114</v>
      </c>
      <c r="J2035" s="32">
        <f t="shared" si="594"/>
        <v>3.2038120305668598</v>
      </c>
      <c r="K2035" s="33">
        <f t="shared" si="595"/>
        <v>160.87666666666667</v>
      </c>
      <c r="L2035" s="33">
        <f t="shared" si="596"/>
        <v>160.87666666666667</v>
      </c>
      <c r="M2035" s="33">
        <f t="shared" si="597"/>
        <v>160.88</v>
      </c>
      <c r="N2035" s="33">
        <f t="shared" si="598"/>
        <v>160.88</v>
      </c>
      <c r="O2035" s="50">
        <f t="shared" si="573"/>
        <v>155</v>
      </c>
      <c r="P2035" s="50">
        <f t="shared" si="574"/>
        <v>163</v>
      </c>
      <c r="Q2035" s="50">
        <f t="shared" si="575"/>
        <v>164.63</v>
      </c>
    </row>
    <row r="2036" spans="1:17" ht="24.75" thickBot="1" x14ac:dyDescent="0.3">
      <c r="A2036" s="24">
        <v>1344</v>
      </c>
      <c r="B2036" s="1" t="s">
        <v>2367</v>
      </c>
      <c r="C2036" s="28" t="s">
        <v>23</v>
      </c>
      <c r="D2036" s="36">
        <v>1</v>
      </c>
      <c r="E2036" s="118">
        <v>46</v>
      </c>
      <c r="F2036" s="128">
        <v>48</v>
      </c>
      <c r="G2036" s="154">
        <v>48.480000000000004</v>
      </c>
      <c r="H2036" s="31">
        <f t="shared" si="592"/>
        <v>47.493333333333339</v>
      </c>
      <c r="I2036" s="32">
        <f t="shared" si="593"/>
        <v>1.3153453285481107</v>
      </c>
      <c r="J2036" s="32">
        <f t="shared" si="594"/>
        <v>2.7695367670159543</v>
      </c>
      <c r="K2036" s="33">
        <f t="shared" si="595"/>
        <v>47.493333333333339</v>
      </c>
      <c r="L2036" s="33">
        <f t="shared" si="596"/>
        <v>47.493333333333339</v>
      </c>
      <c r="M2036" s="33">
        <f t="shared" si="597"/>
        <v>47.49</v>
      </c>
      <c r="N2036" s="33">
        <f t="shared" si="598"/>
        <v>47.49</v>
      </c>
      <c r="O2036" s="50">
        <f t="shared" si="573"/>
        <v>46</v>
      </c>
      <c r="P2036" s="50">
        <f t="shared" si="574"/>
        <v>48</v>
      </c>
      <c r="Q2036" s="50">
        <f t="shared" si="575"/>
        <v>48.480000000000004</v>
      </c>
    </row>
    <row r="2037" spans="1:17" ht="30.75" thickBot="1" x14ac:dyDescent="0.3">
      <c r="A2037" s="24">
        <v>1345</v>
      </c>
      <c r="B2037" s="1" t="s">
        <v>2368</v>
      </c>
      <c r="C2037" s="28" t="s">
        <v>23</v>
      </c>
      <c r="D2037" s="36">
        <v>1</v>
      </c>
      <c r="E2037" s="118">
        <v>258</v>
      </c>
      <c r="F2037" s="128">
        <v>272</v>
      </c>
      <c r="G2037" s="154">
        <v>274.72000000000003</v>
      </c>
      <c r="H2037" s="31">
        <f t="shared" si="592"/>
        <v>268.24</v>
      </c>
      <c r="I2037" s="32">
        <f t="shared" si="593"/>
        <v>8.9717779731779022</v>
      </c>
      <c r="J2037" s="32">
        <f t="shared" si="594"/>
        <v>3.3446831095951022</v>
      </c>
      <c r="K2037" s="33">
        <f t="shared" si="595"/>
        <v>268.24</v>
      </c>
      <c r="L2037" s="33">
        <f t="shared" si="596"/>
        <v>268.24</v>
      </c>
      <c r="M2037" s="33">
        <f t="shared" si="597"/>
        <v>268.24</v>
      </c>
      <c r="N2037" s="33">
        <f t="shared" si="598"/>
        <v>268.24</v>
      </c>
      <c r="O2037" s="50">
        <f t="shared" si="573"/>
        <v>258</v>
      </c>
      <c r="P2037" s="50">
        <f t="shared" si="574"/>
        <v>272</v>
      </c>
      <c r="Q2037" s="50">
        <f t="shared" si="575"/>
        <v>274.72000000000003</v>
      </c>
    </row>
    <row r="2038" spans="1:17" ht="30.75" thickBot="1" x14ac:dyDescent="0.3">
      <c r="A2038" s="24">
        <v>1346</v>
      </c>
      <c r="B2038" s="1" t="s">
        <v>2369</v>
      </c>
      <c r="C2038" s="28" t="s">
        <v>23</v>
      </c>
      <c r="D2038" s="36">
        <v>1</v>
      </c>
      <c r="E2038" s="118">
        <v>62</v>
      </c>
      <c r="F2038" s="128">
        <v>65</v>
      </c>
      <c r="G2038" s="154">
        <v>65.650000000000006</v>
      </c>
      <c r="H2038" s="31">
        <f t="shared" si="592"/>
        <v>64.216666666666669</v>
      </c>
      <c r="I2038" s="32">
        <f t="shared" si="593"/>
        <v>1.9470062489199518</v>
      </c>
      <c r="J2038" s="32">
        <f t="shared" si="594"/>
        <v>3.0319329077393489</v>
      </c>
      <c r="K2038" s="33">
        <f t="shared" si="595"/>
        <v>64.216666666666669</v>
      </c>
      <c r="L2038" s="33">
        <f t="shared" si="596"/>
        <v>64.216666666666669</v>
      </c>
      <c r="M2038" s="33">
        <f t="shared" si="597"/>
        <v>64.22</v>
      </c>
      <c r="N2038" s="33">
        <f t="shared" si="598"/>
        <v>64.22</v>
      </c>
      <c r="O2038" s="50">
        <f t="shared" si="573"/>
        <v>62</v>
      </c>
      <c r="P2038" s="50">
        <f t="shared" si="574"/>
        <v>65</v>
      </c>
      <c r="Q2038" s="50">
        <f t="shared" si="575"/>
        <v>65.650000000000006</v>
      </c>
    </row>
    <row r="2039" spans="1:17" ht="34.5" customHeight="1" thickBot="1" x14ac:dyDescent="0.3">
      <c r="A2039" s="24">
        <v>1347</v>
      </c>
      <c r="B2039" s="1" t="s">
        <v>2330</v>
      </c>
      <c r="C2039" s="28" t="s">
        <v>23</v>
      </c>
      <c r="D2039" s="36">
        <v>1</v>
      </c>
      <c r="E2039" s="118">
        <v>36</v>
      </c>
      <c r="F2039" s="128">
        <v>38</v>
      </c>
      <c r="G2039" s="154">
        <v>38.380000000000003</v>
      </c>
      <c r="H2039" s="31">
        <f t="shared" si="592"/>
        <v>37.46</v>
      </c>
      <c r="I2039" s="32">
        <f t="shared" si="593"/>
        <v>1.2785929766739697</v>
      </c>
      <c r="J2039" s="32">
        <f t="shared" si="594"/>
        <v>3.4132220413079812</v>
      </c>
      <c r="K2039" s="33">
        <f t="shared" si="595"/>
        <v>37.46</v>
      </c>
      <c r="L2039" s="33">
        <f t="shared" si="596"/>
        <v>37.46</v>
      </c>
      <c r="M2039" s="33">
        <f t="shared" si="597"/>
        <v>37.46</v>
      </c>
      <c r="N2039" s="33">
        <f t="shared" si="598"/>
        <v>37.46</v>
      </c>
      <c r="O2039" s="50">
        <f t="shared" si="573"/>
        <v>36</v>
      </c>
      <c r="P2039" s="50">
        <f t="shared" si="574"/>
        <v>38</v>
      </c>
      <c r="Q2039" s="50">
        <f t="shared" si="575"/>
        <v>38.380000000000003</v>
      </c>
    </row>
    <row r="2040" spans="1:17" ht="30.75" thickBot="1" x14ac:dyDescent="0.3">
      <c r="A2040" s="24">
        <v>1348</v>
      </c>
      <c r="B2040" s="1" t="s">
        <v>2370</v>
      </c>
      <c r="C2040" s="28" t="s">
        <v>23</v>
      </c>
      <c r="D2040" s="36">
        <v>1</v>
      </c>
      <c r="E2040" s="118">
        <v>21</v>
      </c>
      <c r="F2040" s="128">
        <v>22</v>
      </c>
      <c r="G2040" s="154">
        <v>22.22</v>
      </c>
      <c r="H2040" s="31">
        <f t="shared" si="592"/>
        <v>21.74</v>
      </c>
      <c r="I2040" s="32">
        <f t="shared" si="593"/>
        <v>0.65023072828035389</v>
      </c>
      <c r="J2040" s="32">
        <f t="shared" si="594"/>
        <v>2.9909417124211313</v>
      </c>
      <c r="K2040" s="33">
        <f t="shared" si="595"/>
        <v>21.74</v>
      </c>
      <c r="L2040" s="33">
        <f t="shared" si="596"/>
        <v>21.74</v>
      </c>
      <c r="M2040" s="33">
        <f t="shared" si="597"/>
        <v>21.74</v>
      </c>
      <c r="N2040" s="33">
        <f t="shared" si="598"/>
        <v>21.74</v>
      </c>
      <c r="O2040" s="50">
        <f t="shared" si="573"/>
        <v>21</v>
      </c>
      <c r="P2040" s="50">
        <f t="shared" si="574"/>
        <v>22</v>
      </c>
      <c r="Q2040" s="50">
        <f t="shared" si="575"/>
        <v>22.22</v>
      </c>
    </row>
    <row r="2041" spans="1:17" ht="24.75" thickBot="1" x14ac:dyDescent="0.3">
      <c r="A2041" s="24">
        <v>1349</v>
      </c>
      <c r="B2041" s="1" t="s">
        <v>2371</v>
      </c>
      <c r="C2041" s="28" t="s">
        <v>23</v>
      </c>
      <c r="D2041" s="36">
        <v>1</v>
      </c>
      <c r="E2041" s="118">
        <v>206</v>
      </c>
      <c r="F2041" s="128">
        <v>217</v>
      </c>
      <c r="G2041" s="154">
        <v>219.17000000000002</v>
      </c>
      <c r="H2041" s="31">
        <f t="shared" si="592"/>
        <v>214.0566666666667</v>
      </c>
      <c r="I2041" s="32">
        <f t="shared" si="593"/>
        <v>7.0611354138929681</v>
      </c>
      <c r="J2041" s="32">
        <f t="shared" si="594"/>
        <v>3.2987224943050752</v>
      </c>
      <c r="K2041" s="33">
        <f t="shared" si="595"/>
        <v>214.0566666666667</v>
      </c>
      <c r="L2041" s="33">
        <f t="shared" si="596"/>
        <v>214.0566666666667</v>
      </c>
      <c r="M2041" s="33">
        <f t="shared" si="597"/>
        <v>214.06</v>
      </c>
      <c r="N2041" s="33">
        <f t="shared" si="598"/>
        <v>214.06</v>
      </c>
      <c r="O2041" s="50">
        <f t="shared" si="573"/>
        <v>206</v>
      </c>
      <c r="P2041" s="50">
        <f t="shared" si="574"/>
        <v>217</v>
      </c>
      <c r="Q2041" s="50">
        <f t="shared" si="575"/>
        <v>219.17000000000002</v>
      </c>
    </row>
    <row r="2042" spans="1:17" ht="24.75" thickBot="1" x14ac:dyDescent="0.3">
      <c r="A2042" s="24">
        <v>1350</v>
      </c>
      <c r="B2042" s="1" t="s">
        <v>2372</v>
      </c>
      <c r="C2042" s="28" t="s">
        <v>23</v>
      </c>
      <c r="D2042" s="36">
        <v>1</v>
      </c>
      <c r="E2042" s="118">
        <v>155</v>
      </c>
      <c r="F2042" s="128">
        <v>163</v>
      </c>
      <c r="G2042" s="154">
        <v>164.63</v>
      </c>
      <c r="H2042" s="31">
        <f t="shared" si="592"/>
        <v>160.87666666666667</v>
      </c>
      <c r="I2042" s="32">
        <f t="shared" si="593"/>
        <v>5.1541860010416114</v>
      </c>
      <c r="J2042" s="32">
        <f t="shared" si="594"/>
        <v>3.2038120305668598</v>
      </c>
      <c r="K2042" s="33">
        <f t="shared" si="595"/>
        <v>160.87666666666667</v>
      </c>
      <c r="L2042" s="33">
        <f t="shared" si="596"/>
        <v>160.87666666666667</v>
      </c>
      <c r="M2042" s="33">
        <f t="shared" si="597"/>
        <v>160.88</v>
      </c>
      <c r="N2042" s="33">
        <f t="shared" si="598"/>
        <v>160.88</v>
      </c>
      <c r="O2042" s="50">
        <f t="shared" si="573"/>
        <v>155</v>
      </c>
      <c r="P2042" s="50">
        <f t="shared" si="574"/>
        <v>163</v>
      </c>
      <c r="Q2042" s="50">
        <f t="shared" si="575"/>
        <v>164.63</v>
      </c>
    </row>
    <row r="2043" spans="1:17" ht="24.75" thickBot="1" x14ac:dyDescent="0.3">
      <c r="A2043" s="24">
        <v>1351</v>
      </c>
      <c r="B2043" s="1" t="s">
        <v>2373</v>
      </c>
      <c r="C2043" s="28" t="s">
        <v>23</v>
      </c>
      <c r="D2043" s="36">
        <v>1</v>
      </c>
      <c r="E2043" s="118">
        <v>144</v>
      </c>
      <c r="F2043" s="128">
        <v>152</v>
      </c>
      <c r="G2043" s="154">
        <v>153.52000000000001</v>
      </c>
      <c r="H2043" s="31">
        <f t="shared" si="592"/>
        <v>149.84</v>
      </c>
      <c r="I2043" s="32">
        <f t="shared" si="593"/>
        <v>5.1143719066958786</v>
      </c>
      <c r="J2043" s="32">
        <f t="shared" si="594"/>
        <v>3.4132220413079812</v>
      </c>
      <c r="K2043" s="33">
        <f t="shared" si="595"/>
        <v>149.84</v>
      </c>
      <c r="L2043" s="33">
        <f t="shared" si="596"/>
        <v>149.84</v>
      </c>
      <c r="M2043" s="33">
        <f t="shared" si="597"/>
        <v>149.84</v>
      </c>
      <c r="N2043" s="33">
        <f t="shared" si="598"/>
        <v>149.84</v>
      </c>
      <c r="O2043" s="50">
        <f t="shared" si="573"/>
        <v>144</v>
      </c>
      <c r="P2043" s="50">
        <f t="shared" si="574"/>
        <v>152</v>
      </c>
      <c r="Q2043" s="50">
        <f t="shared" si="575"/>
        <v>153.52000000000001</v>
      </c>
    </row>
    <row r="2044" spans="1:17" ht="30.75" thickBot="1" x14ac:dyDescent="0.3">
      <c r="A2044" s="24">
        <v>1352</v>
      </c>
      <c r="B2044" s="1" t="s">
        <v>2374</v>
      </c>
      <c r="C2044" s="28" t="s">
        <v>23</v>
      </c>
      <c r="D2044" s="36">
        <v>1</v>
      </c>
      <c r="E2044" s="118">
        <v>155</v>
      </c>
      <c r="F2044" s="128">
        <v>163</v>
      </c>
      <c r="G2044" s="154">
        <v>164.63</v>
      </c>
      <c r="H2044" s="31">
        <f t="shared" si="592"/>
        <v>160.87666666666667</v>
      </c>
      <c r="I2044" s="32">
        <f t="shared" si="593"/>
        <v>5.1541860010416114</v>
      </c>
      <c r="J2044" s="32">
        <f t="shared" si="594"/>
        <v>3.2038120305668598</v>
      </c>
      <c r="K2044" s="33">
        <f t="shared" si="595"/>
        <v>160.87666666666667</v>
      </c>
      <c r="L2044" s="33">
        <f t="shared" si="596"/>
        <v>160.87666666666667</v>
      </c>
      <c r="M2044" s="33">
        <f t="shared" si="597"/>
        <v>160.88</v>
      </c>
      <c r="N2044" s="33">
        <f t="shared" si="598"/>
        <v>160.88</v>
      </c>
      <c r="O2044" s="50">
        <f t="shared" si="573"/>
        <v>155</v>
      </c>
      <c r="P2044" s="50">
        <f t="shared" si="574"/>
        <v>163</v>
      </c>
      <c r="Q2044" s="50">
        <f t="shared" si="575"/>
        <v>164.63</v>
      </c>
    </row>
    <row r="2045" spans="1:17" ht="30.75" thickBot="1" x14ac:dyDescent="0.3">
      <c r="A2045" s="24">
        <v>1353</v>
      </c>
      <c r="B2045" s="1" t="s">
        <v>2375</v>
      </c>
      <c r="C2045" s="28" t="s">
        <v>23</v>
      </c>
      <c r="D2045" s="36">
        <v>1</v>
      </c>
      <c r="E2045" s="118">
        <v>155</v>
      </c>
      <c r="F2045" s="128">
        <v>163</v>
      </c>
      <c r="G2045" s="154">
        <v>164.63</v>
      </c>
      <c r="H2045" s="31">
        <f t="shared" si="592"/>
        <v>160.87666666666667</v>
      </c>
      <c r="I2045" s="32">
        <f t="shared" si="593"/>
        <v>5.1541860010416114</v>
      </c>
      <c r="J2045" s="32">
        <f t="shared" si="594"/>
        <v>3.2038120305668598</v>
      </c>
      <c r="K2045" s="33">
        <f>D2045*SUM(E2045:G2045)/COLUMNS(E2045:G2045)</f>
        <v>160.87666666666667</v>
      </c>
      <c r="L2045" s="33">
        <f t="shared" si="596"/>
        <v>160.87666666666667</v>
      </c>
      <c r="M2045" s="33">
        <f t="shared" si="597"/>
        <v>160.88</v>
      </c>
      <c r="N2045" s="33">
        <f t="shared" si="598"/>
        <v>160.88</v>
      </c>
      <c r="O2045" s="50">
        <f t="shared" si="573"/>
        <v>155</v>
      </c>
      <c r="P2045" s="50">
        <f t="shared" si="574"/>
        <v>163</v>
      </c>
      <c r="Q2045" s="50">
        <f t="shared" si="575"/>
        <v>164.63</v>
      </c>
    </row>
    <row r="2046" spans="1:17" ht="30.75" thickBot="1" x14ac:dyDescent="0.3">
      <c r="A2046" s="24">
        <v>1354</v>
      </c>
      <c r="B2046" s="1" t="s">
        <v>2376</v>
      </c>
      <c r="C2046" s="28" t="s">
        <v>23</v>
      </c>
      <c r="D2046" s="36">
        <v>1</v>
      </c>
      <c r="E2046" s="118">
        <v>144</v>
      </c>
      <c r="F2046" s="128">
        <v>152</v>
      </c>
      <c r="G2046" s="154">
        <v>153.52000000000001</v>
      </c>
      <c r="H2046" s="31">
        <f t="shared" si="592"/>
        <v>149.84</v>
      </c>
      <c r="I2046" s="32">
        <f t="shared" si="593"/>
        <v>5.1143719066958786</v>
      </c>
      <c r="J2046" s="32">
        <f t="shared" si="594"/>
        <v>3.4132220413079812</v>
      </c>
      <c r="K2046" s="33">
        <f>D2046*SUM(E2046:G2046)/COLUMNS(E2046:G2046)</f>
        <v>149.84</v>
      </c>
      <c r="L2046" s="33">
        <f t="shared" si="596"/>
        <v>149.84</v>
      </c>
      <c r="M2046" s="33">
        <f t="shared" si="597"/>
        <v>149.84</v>
      </c>
      <c r="N2046" s="33">
        <f t="shared" si="598"/>
        <v>149.84</v>
      </c>
      <c r="O2046" s="50">
        <f t="shared" si="573"/>
        <v>144</v>
      </c>
      <c r="P2046" s="50">
        <f t="shared" si="574"/>
        <v>152</v>
      </c>
      <c r="Q2046" s="50">
        <f t="shared" si="575"/>
        <v>153.52000000000001</v>
      </c>
    </row>
    <row r="2047" spans="1:17" ht="30.75" thickBot="1" x14ac:dyDescent="0.3">
      <c r="A2047" s="24">
        <v>1355</v>
      </c>
      <c r="B2047" s="1" t="s">
        <v>2376</v>
      </c>
      <c r="C2047" s="28" t="s">
        <v>23</v>
      </c>
      <c r="D2047" s="36">
        <v>1</v>
      </c>
      <c r="E2047" s="118">
        <v>144</v>
      </c>
      <c r="F2047" s="128">
        <v>152</v>
      </c>
      <c r="G2047" s="154">
        <v>153.52000000000001</v>
      </c>
      <c r="H2047" s="31">
        <f t="shared" si="592"/>
        <v>149.84</v>
      </c>
      <c r="I2047" s="32">
        <f t="shared" si="593"/>
        <v>5.1143719066958786</v>
      </c>
      <c r="J2047" s="32">
        <f t="shared" si="594"/>
        <v>3.4132220413079812</v>
      </c>
      <c r="K2047" s="33">
        <f>D2047*SUM(E2047:G2047)/COLUMNS(E2047:G2047)</f>
        <v>149.84</v>
      </c>
      <c r="L2047" s="33">
        <f t="shared" si="596"/>
        <v>149.84</v>
      </c>
      <c r="M2047" s="33">
        <f t="shared" si="597"/>
        <v>149.84</v>
      </c>
      <c r="N2047" s="33">
        <f t="shared" si="598"/>
        <v>149.84</v>
      </c>
      <c r="O2047" s="50">
        <f t="shared" si="573"/>
        <v>144</v>
      </c>
      <c r="P2047" s="50">
        <f t="shared" si="574"/>
        <v>152</v>
      </c>
      <c r="Q2047" s="50">
        <f t="shared" si="575"/>
        <v>153.52000000000001</v>
      </c>
    </row>
    <row r="2048" spans="1:17" ht="30.75" thickBot="1" x14ac:dyDescent="0.3">
      <c r="A2048" s="24">
        <v>1356</v>
      </c>
      <c r="B2048" s="1" t="s">
        <v>2377</v>
      </c>
      <c r="C2048" s="28" t="s">
        <v>23</v>
      </c>
      <c r="D2048" s="36">
        <v>1</v>
      </c>
      <c r="E2048" s="118">
        <v>402</v>
      </c>
      <c r="F2048" s="128">
        <v>423</v>
      </c>
      <c r="G2048" s="154">
        <v>427.23</v>
      </c>
      <c r="H2048" s="31">
        <f t="shared" si="592"/>
        <v>417.41</v>
      </c>
      <c r="I2048" s="32">
        <f t="shared" si="593"/>
        <v>13.51200577264531</v>
      </c>
      <c r="J2048" s="32">
        <f t="shared" si="594"/>
        <v>3.2371063876393253</v>
      </c>
      <c r="K2048" s="33">
        <f>D2048*SUM(E2048:G2048)/COLUMNS(E2048:G2048)</f>
        <v>417.41</v>
      </c>
      <c r="L2048" s="33">
        <f t="shared" si="596"/>
        <v>417.41</v>
      </c>
      <c r="M2048" s="33">
        <f t="shared" si="597"/>
        <v>417.41</v>
      </c>
      <c r="N2048" s="33">
        <f t="shared" si="598"/>
        <v>417.41</v>
      </c>
      <c r="O2048" s="50">
        <f t="shared" si="573"/>
        <v>402</v>
      </c>
      <c r="P2048" s="50">
        <f t="shared" si="574"/>
        <v>423</v>
      </c>
      <c r="Q2048" s="50">
        <f t="shared" si="575"/>
        <v>427.23</v>
      </c>
    </row>
    <row r="2049" spans="1:20" ht="30.75" thickBot="1" x14ac:dyDescent="0.3">
      <c r="A2049" s="24">
        <v>1357</v>
      </c>
      <c r="B2049" s="1" t="s">
        <v>2378</v>
      </c>
      <c r="C2049" s="28" t="s">
        <v>23</v>
      </c>
      <c r="D2049" s="36">
        <v>1</v>
      </c>
      <c r="E2049" s="118">
        <v>639</v>
      </c>
      <c r="F2049" s="128">
        <v>673</v>
      </c>
      <c r="G2049" s="154">
        <v>679.73</v>
      </c>
      <c r="H2049" s="31">
        <f t="shared" si="592"/>
        <v>663.91</v>
      </c>
      <c r="I2049" s="32">
        <f t="shared" si="593"/>
        <v>21.833559031912326</v>
      </c>
      <c r="J2049" s="32">
        <f t="shared" si="594"/>
        <v>3.2886323495522478</v>
      </c>
      <c r="K2049" s="33">
        <f>D2049*SUM(E2049:G2049)/COLUMNS(E2049:G2049)</f>
        <v>663.91</v>
      </c>
      <c r="L2049" s="33">
        <f t="shared" si="596"/>
        <v>663.91</v>
      </c>
      <c r="M2049" s="33">
        <f t="shared" si="597"/>
        <v>663.91</v>
      </c>
      <c r="N2049" s="33">
        <f t="shared" si="598"/>
        <v>663.91</v>
      </c>
      <c r="O2049" s="50">
        <f t="shared" si="573"/>
        <v>639</v>
      </c>
      <c r="P2049" s="50">
        <f t="shared" si="574"/>
        <v>673</v>
      </c>
      <c r="Q2049" s="50">
        <f t="shared" si="575"/>
        <v>679.73</v>
      </c>
    </row>
    <row r="2050" spans="1:20" x14ac:dyDescent="0.25">
      <c r="A2050" s="175" t="s">
        <v>2649</v>
      </c>
      <c r="B2050" s="173"/>
      <c r="C2050" s="173"/>
      <c r="D2050" s="173"/>
      <c r="E2050" s="173"/>
      <c r="F2050" s="173"/>
      <c r="G2050" s="173"/>
      <c r="H2050" s="173"/>
      <c r="I2050" s="173"/>
      <c r="J2050" s="173"/>
      <c r="K2050" s="173"/>
      <c r="L2050" s="173"/>
      <c r="M2050" s="173"/>
      <c r="N2050" s="176"/>
      <c r="O2050" s="50"/>
      <c r="P2050" s="50"/>
      <c r="Q2050" s="50"/>
      <c r="R2050" s="135">
        <f>SUM(O2033:O2049)</f>
        <v>2804</v>
      </c>
      <c r="S2050" s="135">
        <f>SUM(P2033:P2049)</f>
        <v>2952</v>
      </c>
      <c r="T2050" s="135">
        <f>SUM(Q2033:Q2049)</f>
        <v>2981.5200000000004</v>
      </c>
    </row>
    <row r="2051" spans="1:20" ht="15.75" thickBot="1" x14ac:dyDescent="0.3">
      <c r="A2051" s="157" t="s">
        <v>524</v>
      </c>
      <c r="B2051" s="158"/>
      <c r="C2051" s="159"/>
      <c r="D2051" s="159"/>
      <c r="E2051" s="164"/>
      <c r="F2051" s="164"/>
      <c r="G2051" s="164"/>
      <c r="H2051" s="159"/>
      <c r="I2051" s="159"/>
      <c r="J2051" s="159"/>
      <c r="K2051" s="159"/>
      <c r="L2051" s="159"/>
      <c r="M2051" s="159"/>
      <c r="N2051" s="160"/>
      <c r="O2051" s="50"/>
      <c r="P2051" s="50"/>
      <c r="Q2051" s="50"/>
    </row>
    <row r="2052" spans="1:20" ht="30.75" thickBot="1" x14ac:dyDescent="0.3">
      <c r="A2052" s="69">
        <v>1</v>
      </c>
      <c r="B2052" s="1" t="s">
        <v>28</v>
      </c>
      <c r="C2052" s="62" t="s">
        <v>23</v>
      </c>
      <c r="D2052" s="36">
        <v>1</v>
      </c>
      <c r="E2052" s="117">
        <v>468740</v>
      </c>
      <c r="F2052" s="130">
        <v>482802</v>
      </c>
      <c r="G2052" s="130">
        <v>487630.02</v>
      </c>
      <c r="H2052" s="31">
        <f>AVERAGE(E2052:G2052)</f>
        <v>479724.00666666665</v>
      </c>
      <c r="I2052" s="32">
        <f>SQRT(VAR(E2052:G2052))</f>
        <v>9813.9567005430326</v>
      </c>
      <c r="J2052" s="32">
        <f>I2052/H2052*100</f>
        <v>2.0457505907896332</v>
      </c>
      <c r="K2052" s="33">
        <f>D2052*SUM(E2052:G2052)/COLUMNS(E2052:G2052)</f>
        <v>479724.00666666665</v>
      </c>
      <c r="L2052" s="33">
        <f>K2052/D2052</f>
        <v>479724.00666666665</v>
      </c>
      <c r="M2052" s="33">
        <f>ROUND(L2052,2)</f>
        <v>479724.01</v>
      </c>
      <c r="N2052" s="33">
        <f>M2052*D2052</f>
        <v>479724.01</v>
      </c>
      <c r="O2052" s="50">
        <f t="shared" si="573"/>
        <v>468740</v>
      </c>
      <c r="P2052" s="50">
        <f t="shared" si="574"/>
        <v>482802</v>
      </c>
      <c r="Q2052" s="50">
        <f t="shared" si="575"/>
        <v>487630.02</v>
      </c>
    </row>
    <row r="2053" spans="1:20" ht="35.25" customHeight="1" thickBot="1" x14ac:dyDescent="0.3">
      <c r="A2053" s="69">
        <v>2</v>
      </c>
      <c r="B2053" s="1" t="s">
        <v>1031</v>
      </c>
      <c r="C2053" s="62" t="s">
        <v>23</v>
      </c>
      <c r="D2053" s="36">
        <v>1</v>
      </c>
      <c r="E2053" s="118">
        <v>24385</v>
      </c>
      <c r="F2053" s="130">
        <v>25116</v>
      </c>
      <c r="G2053" s="130">
        <v>25367.16</v>
      </c>
      <c r="H2053" s="31">
        <f t="shared" ref="H2053:H2086" si="599">AVERAGE(E2053:G2053)</f>
        <v>24956.053333333333</v>
      </c>
      <c r="I2053" s="32">
        <f t="shared" ref="I2053:I2086" si="600">SQRT(VAR(E2053:G2053))</f>
        <v>510.24187257940059</v>
      </c>
      <c r="J2053" s="32">
        <f t="shared" ref="J2053:J2086" si="601">I2053/H2053*100</f>
        <v>2.0445615569264715</v>
      </c>
      <c r="K2053" s="33">
        <f t="shared" ref="K2053:K2058" si="602">D2053*SUM(E2053:G2053)/COLUMNS(E2053:G2053)</f>
        <v>24956.053333333333</v>
      </c>
      <c r="L2053" s="33">
        <f t="shared" ref="L2053:L2086" si="603">K2053/D2053</f>
        <v>24956.053333333333</v>
      </c>
      <c r="M2053" s="33">
        <f t="shared" ref="M2053:M2086" si="604">ROUND(L2053,2)</f>
        <v>24956.05</v>
      </c>
      <c r="N2053" s="33">
        <f t="shared" ref="N2053:N2086" si="605">M2053*D2053</f>
        <v>24956.05</v>
      </c>
      <c r="O2053" s="50">
        <f t="shared" si="573"/>
        <v>24385</v>
      </c>
      <c r="P2053" s="50">
        <f t="shared" si="574"/>
        <v>25116</v>
      </c>
      <c r="Q2053" s="50">
        <f t="shared" si="575"/>
        <v>25367.16</v>
      </c>
    </row>
    <row r="2054" spans="1:20" ht="30.75" thickBot="1" x14ac:dyDescent="0.3">
      <c r="A2054" s="69">
        <v>3</v>
      </c>
      <c r="B2054" s="1" t="s">
        <v>565</v>
      </c>
      <c r="C2054" s="62" t="s">
        <v>23</v>
      </c>
      <c r="D2054" s="36">
        <v>1</v>
      </c>
      <c r="E2054" s="118">
        <v>4845</v>
      </c>
      <c r="F2054" s="130">
        <v>4989</v>
      </c>
      <c r="G2054" s="130">
        <v>5038.8900000000003</v>
      </c>
      <c r="H2054" s="31">
        <f t="shared" si="599"/>
        <v>4957.63</v>
      </c>
      <c r="I2054" s="32">
        <f t="shared" si="600"/>
        <v>100.67964392070537</v>
      </c>
      <c r="J2054" s="32">
        <f t="shared" si="601"/>
        <v>2.0308018936609908</v>
      </c>
      <c r="K2054" s="33">
        <f t="shared" si="602"/>
        <v>4957.63</v>
      </c>
      <c r="L2054" s="33">
        <f t="shared" si="603"/>
        <v>4957.63</v>
      </c>
      <c r="M2054" s="33">
        <f t="shared" si="604"/>
        <v>4957.63</v>
      </c>
      <c r="N2054" s="33">
        <f t="shared" si="605"/>
        <v>4957.63</v>
      </c>
      <c r="O2054" s="50">
        <f t="shared" si="573"/>
        <v>4845</v>
      </c>
      <c r="P2054" s="50">
        <f t="shared" si="574"/>
        <v>4989</v>
      </c>
      <c r="Q2054" s="50">
        <f t="shared" si="575"/>
        <v>5038.8900000000003</v>
      </c>
    </row>
    <row r="2055" spans="1:20" ht="30.75" thickBot="1" x14ac:dyDescent="0.3">
      <c r="A2055" s="69">
        <v>4</v>
      </c>
      <c r="B2055" s="1" t="s">
        <v>566</v>
      </c>
      <c r="C2055" s="62" t="s">
        <v>23</v>
      </c>
      <c r="D2055" s="36">
        <v>1</v>
      </c>
      <c r="E2055" s="118">
        <v>4845</v>
      </c>
      <c r="F2055" s="130">
        <v>4989</v>
      </c>
      <c r="G2055" s="130">
        <v>5038.8900000000003</v>
      </c>
      <c r="H2055" s="31">
        <f t="shared" si="599"/>
        <v>4957.63</v>
      </c>
      <c r="I2055" s="32">
        <f t="shared" si="600"/>
        <v>100.67964392070537</v>
      </c>
      <c r="J2055" s="32">
        <f t="shared" si="601"/>
        <v>2.0308018936609908</v>
      </c>
      <c r="K2055" s="33">
        <f t="shared" si="602"/>
        <v>4957.63</v>
      </c>
      <c r="L2055" s="33">
        <f t="shared" si="603"/>
        <v>4957.63</v>
      </c>
      <c r="M2055" s="33">
        <f t="shared" si="604"/>
        <v>4957.63</v>
      </c>
      <c r="N2055" s="33">
        <f t="shared" si="605"/>
        <v>4957.63</v>
      </c>
      <c r="O2055" s="50">
        <f t="shared" si="573"/>
        <v>4845</v>
      </c>
      <c r="P2055" s="50">
        <f t="shared" si="574"/>
        <v>4989</v>
      </c>
      <c r="Q2055" s="50">
        <f t="shared" si="575"/>
        <v>5038.8900000000003</v>
      </c>
    </row>
    <row r="2056" spans="1:20" ht="30.75" thickBot="1" x14ac:dyDescent="0.3">
      <c r="A2056" s="69">
        <v>5</v>
      </c>
      <c r="B2056" s="1" t="s">
        <v>567</v>
      </c>
      <c r="C2056" s="62" t="s">
        <v>23</v>
      </c>
      <c r="D2056" s="36">
        <v>1</v>
      </c>
      <c r="E2056" s="118">
        <v>3530</v>
      </c>
      <c r="F2056" s="130">
        <v>3636</v>
      </c>
      <c r="G2056" s="130">
        <v>3672.36</v>
      </c>
      <c r="H2056" s="31">
        <f t="shared" si="599"/>
        <v>3612.7866666666669</v>
      </c>
      <c r="I2056" s="32">
        <f t="shared" si="600"/>
        <v>73.964427486010749</v>
      </c>
      <c r="J2056" s="32">
        <f t="shared" si="601"/>
        <v>2.0472957390050914</v>
      </c>
      <c r="K2056" s="33">
        <f t="shared" si="602"/>
        <v>3612.7866666666669</v>
      </c>
      <c r="L2056" s="33">
        <f t="shared" si="603"/>
        <v>3612.7866666666669</v>
      </c>
      <c r="M2056" s="33">
        <f t="shared" si="604"/>
        <v>3612.79</v>
      </c>
      <c r="N2056" s="33">
        <f t="shared" si="605"/>
        <v>3612.79</v>
      </c>
      <c r="O2056" s="50">
        <f t="shared" si="573"/>
        <v>3530</v>
      </c>
      <c r="P2056" s="50">
        <f t="shared" si="574"/>
        <v>3636</v>
      </c>
      <c r="Q2056" s="50">
        <f t="shared" si="575"/>
        <v>3672.36</v>
      </c>
    </row>
    <row r="2057" spans="1:20" ht="30.75" thickBot="1" x14ac:dyDescent="0.3">
      <c r="A2057" s="69">
        <v>6</v>
      </c>
      <c r="B2057" s="1" t="s">
        <v>568</v>
      </c>
      <c r="C2057" s="62" t="s">
        <v>23</v>
      </c>
      <c r="D2057" s="36">
        <v>1</v>
      </c>
      <c r="E2057" s="118">
        <v>3530</v>
      </c>
      <c r="F2057" s="130">
        <v>3636</v>
      </c>
      <c r="G2057" s="130">
        <v>3672.36</v>
      </c>
      <c r="H2057" s="31">
        <f t="shared" si="599"/>
        <v>3612.7866666666669</v>
      </c>
      <c r="I2057" s="32">
        <f t="shared" si="600"/>
        <v>73.964427486010749</v>
      </c>
      <c r="J2057" s="32">
        <f t="shared" si="601"/>
        <v>2.0472957390050914</v>
      </c>
      <c r="K2057" s="33">
        <f t="shared" si="602"/>
        <v>3612.7866666666669</v>
      </c>
      <c r="L2057" s="33">
        <f t="shared" si="603"/>
        <v>3612.7866666666669</v>
      </c>
      <c r="M2057" s="33">
        <f t="shared" si="604"/>
        <v>3612.79</v>
      </c>
      <c r="N2057" s="33">
        <f t="shared" si="605"/>
        <v>3612.79</v>
      </c>
      <c r="O2057" s="50">
        <f t="shared" si="573"/>
        <v>3530</v>
      </c>
      <c r="P2057" s="50">
        <f t="shared" si="574"/>
        <v>3636</v>
      </c>
      <c r="Q2057" s="50">
        <f t="shared" si="575"/>
        <v>3672.36</v>
      </c>
    </row>
    <row r="2058" spans="1:20" ht="45.75" thickBot="1" x14ac:dyDescent="0.3">
      <c r="A2058" s="69">
        <v>7</v>
      </c>
      <c r="B2058" s="1" t="s">
        <v>569</v>
      </c>
      <c r="C2058" s="62" t="s">
        <v>23</v>
      </c>
      <c r="D2058" s="36">
        <v>1</v>
      </c>
      <c r="E2058" s="118">
        <v>1610</v>
      </c>
      <c r="F2058" s="130">
        <v>1659</v>
      </c>
      <c r="G2058" s="130">
        <v>1675.59</v>
      </c>
      <c r="H2058" s="31">
        <f t="shared" si="599"/>
        <v>1648.1966666666667</v>
      </c>
      <c r="I2058" s="32">
        <f t="shared" si="600"/>
        <v>34.103460723705609</v>
      </c>
      <c r="J2058" s="32">
        <f t="shared" si="601"/>
        <v>2.0691378288415585</v>
      </c>
      <c r="K2058" s="33">
        <f t="shared" si="602"/>
        <v>1648.1966666666667</v>
      </c>
      <c r="L2058" s="33">
        <f t="shared" si="603"/>
        <v>1648.1966666666667</v>
      </c>
      <c r="M2058" s="33">
        <f t="shared" si="604"/>
        <v>1648.2</v>
      </c>
      <c r="N2058" s="33">
        <f t="shared" si="605"/>
        <v>1648.2</v>
      </c>
      <c r="O2058" s="50">
        <f t="shared" si="573"/>
        <v>1610</v>
      </c>
      <c r="P2058" s="50">
        <f t="shared" si="574"/>
        <v>1659</v>
      </c>
      <c r="Q2058" s="50">
        <f t="shared" si="575"/>
        <v>1675.59</v>
      </c>
    </row>
    <row r="2059" spans="1:20" ht="45.75" thickBot="1" x14ac:dyDescent="0.3">
      <c r="A2059" s="69">
        <v>8</v>
      </c>
      <c r="B2059" s="1" t="s">
        <v>570</v>
      </c>
      <c r="C2059" s="62" t="s">
        <v>23</v>
      </c>
      <c r="D2059" s="36">
        <v>1</v>
      </c>
      <c r="E2059" s="118">
        <v>1530</v>
      </c>
      <c r="F2059" s="130">
        <v>1575</v>
      </c>
      <c r="G2059" s="130">
        <v>1590.75</v>
      </c>
      <c r="H2059" s="31">
        <f t="shared" si="599"/>
        <v>1565.25</v>
      </c>
      <c r="I2059" s="32">
        <f t="shared" si="600"/>
        <v>31.526774335475555</v>
      </c>
      <c r="J2059" s="32">
        <f t="shared" si="601"/>
        <v>2.014168620698007</v>
      </c>
      <c r="K2059" s="33">
        <f t="shared" ref="K2059:K2067" si="606">D2059*SUM(E2059:G2059)/COLUMNS(E2059:G2059)</f>
        <v>1565.25</v>
      </c>
      <c r="L2059" s="33">
        <f t="shared" si="603"/>
        <v>1565.25</v>
      </c>
      <c r="M2059" s="33">
        <f t="shared" si="604"/>
        <v>1565.25</v>
      </c>
      <c r="N2059" s="33">
        <f t="shared" si="605"/>
        <v>1565.25</v>
      </c>
      <c r="O2059" s="50">
        <f t="shared" si="573"/>
        <v>1530</v>
      </c>
      <c r="P2059" s="50">
        <f t="shared" si="574"/>
        <v>1575</v>
      </c>
      <c r="Q2059" s="50">
        <f t="shared" si="575"/>
        <v>1590.75</v>
      </c>
    </row>
    <row r="2060" spans="1:20" ht="45.75" thickBot="1" x14ac:dyDescent="0.3">
      <c r="A2060" s="69">
        <v>9</v>
      </c>
      <c r="B2060" s="1" t="s">
        <v>571</v>
      </c>
      <c r="C2060" s="62" t="s">
        <v>23</v>
      </c>
      <c r="D2060" s="36">
        <v>1</v>
      </c>
      <c r="E2060" s="118">
        <v>12330</v>
      </c>
      <c r="F2060" s="130">
        <v>12699</v>
      </c>
      <c r="G2060" s="130">
        <v>12825.99</v>
      </c>
      <c r="H2060" s="31">
        <f t="shared" si="599"/>
        <v>12618.33</v>
      </c>
      <c r="I2060" s="32">
        <f t="shared" si="600"/>
        <v>257.64754355514424</v>
      </c>
      <c r="J2060" s="32">
        <f t="shared" si="601"/>
        <v>2.0418513666637681</v>
      </c>
      <c r="K2060" s="33">
        <f t="shared" si="606"/>
        <v>12618.33</v>
      </c>
      <c r="L2060" s="33">
        <f t="shared" si="603"/>
        <v>12618.33</v>
      </c>
      <c r="M2060" s="33">
        <f t="shared" si="604"/>
        <v>12618.33</v>
      </c>
      <c r="N2060" s="33">
        <f t="shared" si="605"/>
        <v>12618.33</v>
      </c>
      <c r="O2060" s="50">
        <f t="shared" ref="O2060:O2123" si="607">E2060*D2060</f>
        <v>12330</v>
      </c>
      <c r="P2060" s="50">
        <f t="shared" ref="P2060:P2123" si="608">F2060*D2060</f>
        <v>12699</v>
      </c>
      <c r="Q2060" s="50">
        <f t="shared" ref="Q2060:Q2123" si="609">G2060*D2060</f>
        <v>12825.99</v>
      </c>
    </row>
    <row r="2061" spans="1:20" ht="45.75" thickBot="1" x14ac:dyDescent="0.3">
      <c r="A2061" s="69">
        <v>10</v>
      </c>
      <c r="B2061" s="1" t="s">
        <v>572</v>
      </c>
      <c r="C2061" s="62" t="s">
        <v>23</v>
      </c>
      <c r="D2061" s="36">
        <v>1</v>
      </c>
      <c r="E2061" s="118">
        <v>14380</v>
      </c>
      <c r="F2061" s="130">
        <v>14811</v>
      </c>
      <c r="G2061" s="130">
        <v>14959.11</v>
      </c>
      <c r="H2061" s="31">
        <f t="shared" si="599"/>
        <v>14716.703333333333</v>
      </c>
      <c r="I2061" s="32">
        <f t="shared" si="600"/>
        <v>300.8504512765993</v>
      </c>
      <c r="J2061" s="32">
        <f t="shared" si="601"/>
        <v>2.0442788338008624</v>
      </c>
      <c r="K2061" s="33">
        <f t="shared" si="606"/>
        <v>14716.703333333333</v>
      </c>
      <c r="L2061" s="33">
        <f t="shared" si="603"/>
        <v>14716.703333333333</v>
      </c>
      <c r="M2061" s="33">
        <f t="shared" si="604"/>
        <v>14716.7</v>
      </c>
      <c r="N2061" s="33">
        <f t="shared" si="605"/>
        <v>14716.7</v>
      </c>
      <c r="O2061" s="50">
        <f t="shared" si="607"/>
        <v>14380</v>
      </c>
      <c r="P2061" s="50">
        <f t="shared" si="608"/>
        <v>14811</v>
      </c>
      <c r="Q2061" s="50">
        <f t="shared" si="609"/>
        <v>14959.11</v>
      </c>
    </row>
    <row r="2062" spans="1:20" ht="45.75" thickBot="1" x14ac:dyDescent="0.3">
      <c r="A2062" s="69">
        <v>11</v>
      </c>
      <c r="B2062" s="1" t="s">
        <v>1032</v>
      </c>
      <c r="C2062" s="62" t="s">
        <v>23</v>
      </c>
      <c r="D2062" s="36">
        <v>1</v>
      </c>
      <c r="E2062" s="118">
        <v>16540</v>
      </c>
      <c r="F2062" s="130">
        <v>17037</v>
      </c>
      <c r="G2062" s="130">
        <v>17207.37</v>
      </c>
      <c r="H2062" s="31">
        <f t="shared" si="599"/>
        <v>16928.123333333333</v>
      </c>
      <c r="I2062" s="32">
        <f t="shared" si="600"/>
        <v>346.75102830897714</v>
      </c>
      <c r="J2062" s="32">
        <f t="shared" si="601"/>
        <v>2.0483725306170606</v>
      </c>
      <c r="K2062" s="33">
        <f t="shared" si="606"/>
        <v>16928.123333333333</v>
      </c>
      <c r="L2062" s="33">
        <f t="shared" si="603"/>
        <v>16928.123333333333</v>
      </c>
      <c r="M2062" s="33">
        <f t="shared" si="604"/>
        <v>16928.12</v>
      </c>
      <c r="N2062" s="33">
        <f t="shared" si="605"/>
        <v>16928.12</v>
      </c>
      <c r="O2062" s="50">
        <f t="shared" si="607"/>
        <v>16540</v>
      </c>
      <c r="P2062" s="50">
        <f t="shared" si="608"/>
        <v>17037</v>
      </c>
      <c r="Q2062" s="50">
        <f t="shared" si="609"/>
        <v>17207.37</v>
      </c>
    </row>
    <row r="2063" spans="1:20" ht="45.75" thickBot="1" x14ac:dyDescent="0.3">
      <c r="A2063" s="69">
        <v>12</v>
      </c>
      <c r="B2063" s="1" t="s">
        <v>573</v>
      </c>
      <c r="C2063" s="62" t="s">
        <v>23</v>
      </c>
      <c r="D2063" s="36">
        <v>1</v>
      </c>
      <c r="E2063" s="118">
        <v>7690</v>
      </c>
      <c r="F2063" s="130">
        <v>7920</v>
      </c>
      <c r="G2063" s="130">
        <v>7999.2</v>
      </c>
      <c r="H2063" s="31">
        <f t="shared" si="599"/>
        <v>7869.7333333333336</v>
      </c>
      <c r="I2063" s="32">
        <f t="shared" si="600"/>
        <v>160.61199623108266</v>
      </c>
      <c r="J2063" s="32">
        <f t="shared" si="601"/>
        <v>2.0408823199991866</v>
      </c>
      <c r="K2063" s="33">
        <f t="shared" si="606"/>
        <v>7869.7333333333336</v>
      </c>
      <c r="L2063" s="33">
        <f t="shared" si="603"/>
        <v>7869.7333333333336</v>
      </c>
      <c r="M2063" s="33">
        <f t="shared" si="604"/>
        <v>7869.73</v>
      </c>
      <c r="N2063" s="33">
        <f t="shared" si="605"/>
        <v>7869.73</v>
      </c>
      <c r="O2063" s="50">
        <f t="shared" si="607"/>
        <v>7690</v>
      </c>
      <c r="P2063" s="50">
        <f t="shared" si="608"/>
        <v>7920</v>
      </c>
      <c r="Q2063" s="50">
        <f t="shared" si="609"/>
        <v>7999.2</v>
      </c>
    </row>
    <row r="2064" spans="1:20" ht="30.75" thickBot="1" x14ac:dyDescent="0.3">
      <c r="A2064" s="69">
        <v>13</v>
      </c>
      <c r="B2064" s="1" t="s">
        <v>527</v>
      </c>
      <c r="C2064" s="62" t="s">
        <v>23</v>
      </c>
      <c r="D2064" s="36">
        <v>1</v>
      </c>
      <c r="E2064" s="118">
        <v>18170</v>
      </c>
      <c r="F2064" s="130">
        <v>18714</v>
      </c>
      <c r="G2064" s="130">
        <v>18901.14</v>
      </c>
      <c r="H2064" s="31">
        <f t="shared" si="599"/>
        <v>18595.046666666665</v>
      </c>
      <c r="I2064" s="32">
        <f t="shared" si="600"/>
        <v>379.80764412177535</v>
      </c>
      <c r="J2064" s="32">
        <f t="shared" si="601"/>
        <v>2.0425205213526869</v>
      </c>
      <c r="K2064" s="33">
        <f t="shared" si="606"/>
        <v>18595.046666666665</v>
      </c>
      <c r="L2064" s="33">
        <f t="shared" si="603"/>
        <v>18595.046666666665</v>
      </c>
      <c r="M2064" s="33">
        <f t="shared" si="604"/>
        <v>18595.05</v>
      </c>
      <c r="N2064" s="33">
        <f t="shared" si="605"/>
        <v>18595.05</v>
      </c>
      <c r="O2064" s="50">
        <f t="shared" si="607"/>
        <v>18170</v>
      </c>
      <c r="P2064" s="50">
        <f t="shared" si="608"/>
        <v>18714</v>
      </c>
      <c r="Q2064" s="50">
        <f t="shared" si="609"/>
        <v>18901.14</v>
      </c>
    </row>
    <row r="2065" spans="1:17" ht="30.75" thickBot="1" x14ac:dyDescent="0.3">
      <c r="A2065" s="69">
        <v>14</v>
      </c>
      <c r="B2065" s="1" t="s">
        <v>574</v>
      </c>
      <c r="C2065" s="62" t="s">
        <v>23</v>
      </c>
      <c r="D2065" s="36">
        <v>1</v>
      </c>
      <c r="E2065" s="118">
        <v>2420</v>
      </c>
      <c r="F2065" s="130">
        <v>2493</v>
      </c>
      <c r="G2065" s="130">
        <v>2517.9299999999998</v>
      </c>
      <c r="H2065" s="31">
        <f t="shared" si="599"/>
        <v>2476.9766666666669</v>
      </c>
      <c r="I2065" s="32">
        <f t="shared" si="600"/>
        <v>50.893335844030965</v>
      </c>
      <c r="J2065" s="32">
        <f t="shared" si="601"/>
        <v>2.0546554405988604</v>
      </c>
      <c r="K2065" s="33">
        <f t="shared" si="606"/>
        <v>2476.9766666666669</v>
      </c>
      <c r="L2065" s="33">
        <f t="shared" si="603"/>
        <v>2476.9766666666669</v>
      </c>
      <c r="M2065" s="33">
        <f t="shared" si="604"/>
        <v>2476.98</v>
      </c>
      <c r="N2065" s="33">
        <f t="shared" si="605"/>
        <v>2476.98</v>
      </c>
      <c r="O2065" s="50">
        <f t="shared" si="607"/>
        <v>2420</v>
      </c>
      <c r="P2065" s="50">
        <f t="shared" si="608"/>
        <v>2493</v>
      </c>
      <c r="Q2065" s="50">
        <f t="shared" si="609"/>
        <v>2517.9299999999998</v>
      </c>
    </row>
    <row r="2066" spans="1:17" ht="30.75" thickBot="1" x14ac:dyDescent="0.3">
      <c r="A2066" s="69">
        <v>15</v>
      </c>
      <c r="B2066" s="1" t="s">
        <v>528</v>
      </c>
      <c r="C2066" s="62" t="s">
        <v>23</v>
      </c>
      <c r="D2066" s="36">
        <v>1</v>
      </c>
      <c r="E2066" s="118">
        <v>15115</v>
      </c>
      <c r="F2066" s="130">
        <v>15567</v>
      </c>
      <c r="G2066" s="130">
        <v>15722.67</v>
      </c>
      <c r="H2066" s="31">
        <f t="shared" si="599"/>
        <v>15468.223333333333</v>
      </c>
      <c r="I2066" s="32">
        <f t="shared" si="600"/>
        <v>315.64747683663393</v>
      </c>
      <c r="J2066" s="32">
        <f t="shared" si="601"/>
        <v>2.0406188224372714</v>
      </c>
      <c r="K2066" s="33">
        <f t="shared" si="606"/>
        <v>15468.223333333333</v>
      </c>
      <c r="L2066" s="33">
        <f t="shared" si="603"/>
        <v>15468.223333333333</v>
      </c>
      <c r="M2066" s="33">
        <f t="shared" si="604"/>
        <v>15468.22</v>
      </c>
      <c r="N2066" s="33">
        <f t="shared" si="605"/>
        <v>15468.22</v>
      </c>
      <c r="O2066" s="50">
        <f t="shared" si="607"/>
        <v>15115</v>
      </c>
      <c r="P2066" s="50">
        <f t="shared" si="608"/>
        <v>15567</v>
      </c>
      <c r="Q2066" s="50">
        <f t="shared" si="609"/>
        <v>15722.67</v>
      </c>
    </row>
    <row r="2067" spans="1:17" ht="30.75" thickBot="1" x14ac:dyDescent="0.3">
      <c r="A2067" s="69">
        <v>16</v>
      </c>
      <c r="B2067" s="1" t="s">
        <v>575</v>
      </c>
      <c r="C2067" s="62" t="s">
        <v>23</v>
      </c>
      <c r="D2067" s="36">
        <v>1</v>
      </c>
      <c r="E2067" s="118">
        <v>2000</v>
      </c>
      <c r="F2067" s="130">
        <v>2061</v>
      </c>
      <c r="G2067" s="130">
        <v>2081.61</v>
      </c>
      <c r="H2067" s="31">
        <f t="shared" si="599"/>
        <v>2047.5366666666669</v>
      </c>
      <c r="I2067" s="32">
        <f t="shared" si="600"/>
        <v>42.438120049471294</v>
      </c>
      <c r="J2067" s="32">
        <f t="shared" si="601"/>
        <v>2.0726427389727471</v>
      </c>
      <c r="K2067" s="33">
        <f t="shared" si="606"/>
        <v>2047.5366666666669</v>
      </c>
      <c r="L2067" s="33">
        <f t="shared" si="603"/>
        <v>2047.5366666666669</v>
      </c>
      <c r="M2067" s="33">
        <f t="shared" si="604"/>
        <v>2047.54</v>
      </c>
      <c r="N2067" s="33">
        <f t="shared" si="605"/>
        <v>2047.54</v>
      </c>
      <c r="O2067" s="50">
        <f t="shared" si="607"/>
        <v>2000</v>
      </c>
      <c r="P2067" s="50">
        <f t="shared" si="608"/>
        <v>2061</v>
      </c>
      <c r="Q2067" s="50">
        <f t="shared" si="609"/>
        <v>2081.61</v>
      </c>
    </row>
    <row r="2068" spans="1:17" ht="30.75" thickBot="1" x14ac:dyDescent="0.3">
      <c r="A2068" s="69">
        <v>17</v>
      </c>
      <c r="B2068" s="1" t="s">
        <v>529</v>
      </c>
      <c r="C2068" s="62" t="s">
        <v>23</v>
      </c>
      <c r="D2068" s="39">
        <v>1</v>
      </c>
      <c r="E2068" s="118">
        <v>8690</v>
      </c>
      <c r="F2068" s="130">
        <v>8952</v>
      </c>
      <c r="G2068" s="130">
        <v>9041.52</v>
      </c>
      <c r="H2068" s="31">
        <f t="shared" si="599"/>
        <v>8894.5066666666662</v>
      </c>
      <c r="I2068" s="32">
        <f t="shared" si="600"/>
        <v>182.6764629976544</v>
      </c>
      <c r="J2068" s="32">
        <f t="shared" si="601"/>
        <v>2.0538121994135827</v>
      </c>
      <c r="K2068" s="33">
        <f t="shared" ref="K2068:K2074" si="610">D2068*SUM(E2068:G2068)/COLUMNS(E2068:G2068)</f>
        <v>8894.5066666666662</v>
      </c>
      <c r="L2068" s="33">
        <f t="shared" si="603"/>
        <v>8894.5066666666662</v>
      </c>
      <c r="M2068" s="33">
        <f t="shared" si="604"/>
        <v>8894.51</v>
      </c>
      <c r="N2068" s="33">
        <f t="shared" si="605"/>
        <v>8894.51</v>
      </c>
      <c r="O2068" s="50">
        <f t="shared" si="607"/>
        <v>8690</v>
      </c>
      <c r="P2068" s="50">
        <f t="shared" si="608"/>
        <v>8952</v>
      </c>
      <c r="Q2068" s="50">
        <f t="shared" si="609"/>
        <v>9041.52</v>
      </c>
    </row>
    <row r="2069" spans="1:17" ht="30.75" thickBot="1" x14ac:dyDescent="0.3">
      <c r="A2069" s="69">
        <v>18</v>
      </c>
      <c r="B2069" s="1" t="s">
        <v>576</v>
      </c>
      <c r="C2069" s="62" t="s">
        <v>23</v>
      </c>
      <c r="D2069" s="36">
        <v>1</v>
      </c>
      <c r="E2069" s="118">
        <v>2420</v>
      </c>
      <c r="F2069" s="130">
        <v>2493</v>
      </c>
      <c r="G2069" s="130">
        <v>2517.9299999999998</v>
      </c>
      <c r="H2069" s="31">
        <f t="shared" si="599"/>
        <v>2476.9766666666669</v>
      </c>
      <c r="I2069" s="32">
        <f t="shared" si="600"/>
        <v>50.893335844030965</v>
      </c>
      <c r="J2069" s="32">
        <f t="shared" si="601"/>
        <v>2.0546554405988604</v>
      </c>
      <c r="K2069" s="33">
        <f t="shared" si="610"/>
        <v>2476.9766666666669</v>
      </c>
      <c r="L2069" s="33">
        <f t="shared" si="603"/>
        <v>2476.9766666666669</v>
      </c>
      <c r="M2069" s="33">
        <f t="shared" si="604"/>
        <v>2476.98</v>
      </c>
      <c r="N2069" s="33">
        <f t="shared" si="605"/>
        <v>2476.98</v>
      </c>
      <c r="O2069" s="50">
        <f t="shared" si="607"/>
        <v>2420</v>
      </c>
      <c r="P2069" s="50">
        <f t="shared" si="608"/>
        <v>2493</v>
      </c>
      <c r="Q2069" s="50">
        <f t="shared" si="609"/>
        <v>2517.9299999999998</v>
      </c>
    </row>
    <row r="2070" spans="1:17" ht="30.75" thickBot="1" x14ac:dyDescent="0.3">
      <c r="A2070" s="69">
        <v>19</v>
      </c>
      <c r="B2070" s="1" t="s">
        <v>577</v>
      </c>
      <c r="C2070" s="62" t="s">
        <v>23</v>
      </c>
      <c r="D2070" s="36">
        <v>1</v>
      </c>
      <c r="E2070" s="118">
        <v>41400</v>
      </c>
      <c r="F2070" s="130">
        <v>42642</v>
      </c>
      <c r="G2070" s="130">
        <v>43068.42</v>
      </c>
      <c r="H2070" s="31">
        <f t="shared" si="599"/>
        <v>42370.14</v>
      </c>
      <c r="I2070" s="32">
        <f t="shared" si="600"/>
        <v>866.79710359460637</v>
      </c>
      <c r="J2070" s="32">
        <f t="shared" si="601"/>
        <v>2.045773517846782</v>
      </c>
      <c r="K2070" s="33">
        <f t="shared" si="610"/>
        <v>42370.14</v>
      </c>
      <c r="L2070" s="33">
        <f t="shared" si="603"/>
        <v>42370.14</v>
      </c>
      <c r="M2070" s="33">
        <f t="shared" si="604"/>
        <v>42370.14</v>
      </c>
      <c r="N2070" s="33">
        <f t="shared" si="605"/>
        <v>42370.14</v>
      </c>
      <c r="O2070" s="50">
        <f t="shared" si="607"/>
        <v>41400</v>
      </c>
      <c r="P2070" s="50">
        <f t="shared" si="608"/>
        <v>42642</v>
      </c>
      <c r="Q2070" s="50">
        <f t="shared" si="609"/>
        <v>43068.42</v>
      </c>
    </row>
    <row r="2071" spans="1:17" ht="30.75" thickBot="1" x14ac:dyDescent="0.3">
      <c r="A2071" s="69">
        <v>20</v>
      </c>
      <c r="B2071" s="1" t="s">
        <v>578</v>
      </c>
      <c r="C2071" s="62" t="s">
        <v>23</v>
      </c>
      <c r="D2071" s="36">
        <v>1</v>
      </c>
      <c r="E2071" s="118">
        <v>4750</v>
      </c>
      <c r="F2071" s="130">
        <v>4893</v>
      </c>
      <c r="G2071" s="130">
        <v>4941.93</v>
      </c>
      <c r="H2071" s="31">
        <f t="shared" si="599"/>
        <v>4861.6433333333334</v>
      </c>
      <c r="I2071" s="32">
        <f t="shared" si="600"/>
        <v>99.733202261500438</v>
      </c>
      <c r="J2071" s="32">
        <f t="shared" si="601"/>
        <v>2.0514298442604888</v>
      </c>
      <c r="K2071" s="33">
        <f t="shared" si="610"/>
        <v>4861.6433333333334</v>
      </c>
      <c r="L2071" s="33">
        <f t="shared" si="603"/>
        <v>4861.6433333333334</v>
      </c>
      <c r="M2071" s="33">
        <f t="shared" si="604"/>
        <v>4861.6400000000003</v>
      </c>
      <c r="N2071" s="33">
        <f t="shared" si="605"/>
        <v>4861.6400000000003</v>
      </c>
      <c r="O2071" s="50">
        <f t="shared" si="607"/>
        <v>4750</v>
      </c>
      <c r="P2071" s="50">
        <f t="shared" si="608"/>
        <v>4893</v>
      </c>
      <c r="Q2071" s="50">
        <f t="shared" si="609"/>
        <v>4941.93</v>
      </c>
    </row>
    <row r="2072" spans="1:17" ht="30.75" thickBot="1" x14ac:dyDescent="0.3">
      <c r="A2072" s="69">
        <v>21</v>
      </c>
      <c r="B2072" s="1" t="s">
        <v>530</v>
      </c>
      <c r="C2072" s="62" t="s">
        <v>23</v>
      </c>
      <c r="D2072" s="36">
        <v>1</v>
      </c>
      <c r="E2072" s="118">
        <v>5610</v>
      </c>
      <c r="F2072" s="130">
        <v>5778</v>
      </c>
      <c r="G2072" s="130">
        <v>5835.78</v>
      </c>
      <c r="H2072" s="31">
        <f t="shared" si="599"/>
        <v>5741.2599999999993</v>
      </c>
      <c r="I2072" s="32">
        <f t="shared" si="600"/>
        <v>117.28820401046295</v>
      </c>
      <c r="J2072" s="32">
        <f t="shared" si="601"/>
        <v>2.0429000604477583</v>
      </c>
      <c r="K2072" s="33">
        <f t="shared" si="610"/>
        <v>5741.2599999999993</v>
      </c>
      <c r="L2072" s="33">
        <f t="shared" si="603"/>
        <v>5741.2599999999993</v>
      </c>
      <c r="M2072" s="33">
        <f t="shared" si="604"/>
        <v>5741.26</v>
      </c>
      <c r="N2072" s="33">
        <f t="shared" si="605"/>
        <v>5741.26</v>
      </c>
      <c r="O2072" s="50">
        <f t="shared" si="607"/>
        <v>5610</v>
      </c>
      <c r="P2072" s="50">
        <f t="shared" si="608"/>
        <v>5778</v>
      </c>
      <c r="Q2072" s="50">
        <f t="shared" si="609"/>
        <v>5835.78</v>
      </c>
    </row>
    <row r="2073" spans="1:17" ht="30.75" thickBot="1" x14ac:dyDescent="0.3">
      <c r="A2073" s="69">
        <v>22</v>
      </c>
      <c r="B2073" s="1" t="s">
        <v>579</v>
      </c>
      <c r="C2073" s="62" t="s">
        <v>23</v>
      </c>
      <c r="D2073" s="36">
        <v>1</v>
      </c>
      <c r="E2073" s="118">
        <v>2420</v>
      </c>
      <c r="F2073" s="130">
        <v>2493</v>
      </c>
      <c r="G2073" s="130">
        <v>2517.9299999999998</v>
      </c>
      <c r="H2073" s="31">
        <f t="shared" si="599"/>
        <v>2476.9766666666669</v>
      </c>
      <c r="I2073" s="32">
        <f t="shared" si="600"/>
        <v>50.893335844030965</v>
      </c>
      <c r="J2073" s="32">
        <f t="shared" si="601"/>
        <v>2.0546554405988604</v>
      </c>
      <c r="K2073" s="33">
        <f t="shared" si="610"/>
        <v>2476.9766666666669</v>
      </c>
      <c r="L2073" s="33">
        <f t="shared" si="603"/>
        <v>2476.9766666666669</v>
      </c>
      <c r="M2073" s="33">
        <f t="shared" si="604"/>
        <v>2476.98</v>
      </c>
      <c r="N2073" s="33">
        <f t="shared" si="605"/>
        <v>2476.98</v>
      </c>
      <c r="O2073" s="50">
        <f t="shared" si="607"/>
        <v>2420</v>
      </c>
      <c r="P2073" s="50">
        <f t="shared" si="608"/>
        <v>2493</v>
      </c>
      <c r="Q2073" s="50">
        <f t="shared" si="609"/>
        <v>2517.9299999999998</v>
      </c>
    </row>
    <row r="2074" spans="1:17" ht="30.75" thickBot="1" x14ac:dyDescent="0.3">
      <c r="A2074" s="69">
        <v>23</v>
      </c>
      <c r="B2074" s="1" t="s">
        <v>580</v>
      </c>
      <c r="C2074" s="62" t="s">
        <v>23</v>
      </c>
      <c r="D2074" s="36">
        <v>1</v>
      </c>
      <c r="E2074" s="118">
        <v>2430</v>
      </c>
      <c r="F2074" s="130">
        <v>2502</v>
      </c>
      <c r="G2074" s="130">
        <v>2527.02</v>
      </c>
      <c r="H2074" s="31">
        <f t="shared" si="599"/>
        <v>2486.34</v>
      </c>
      <c r="I2074" s="32">
        <f t="shared" si="600"/>
        <v>50.370098272685546</v>
      </c>
      <c r="J2074" s="32">
        <f t="shared" si="601"/>
        <v>2.0258733026330087</v>
      </c>
      <c r="K2074" s="33">
        <f t="shared" si="610"/>
        <v>2486.34</v>
      </c>
      <c r="L2074" s="33">
        <f t="shared" si="603"/>
        <v>2486.34</v>
      </c>
      <c r="M2074" s="33">
        <f t="shared" si="604"/>
        <v>2486.34</v>
      </c>
      <c r="N2074" s="33">
        <f t="shared" si="605"/>
        <v>2486.34</v>
      </c>
      <c r="O2074" s="50">
        <f t="shared" si="607"/>
        <v>2430</v>
      </c>
      <c r="P2074" s="50">
        <f t="shared" si="608"/>
        <v>2502</v>
      </c>
      <c r="Q2074" s="50">
        <f t="shared" si="609"/>
        <v>2527.02</v>
      </c>
    </row>
    <row r="2075" spans="1:17" ht="30.75" thickBot="1" x14ac:dyDescent="0.3">
      <c r="A2075" s="69">
        <v>24</v>
      </c>
      <c r="B2075" s="1" t="s">
        <v>581</v>
      </c>
      <c r="C2075" s="62" t="s">
        <v>23</v>
      </c>
      <c r="D2075" s="36">
        <v>1</v>
      </c>
      <c r="E2075" s="118">
        <v>4580</v>
      </c>
      <c r="F2075" s="130">
        <v>4716</v>
      </c>
      <c r="G2075" s="130">
        <v>4763.16</v>
      </c>
      <c r="H2075" s="31">
        <f t="shared" si="599"/>
        <v>4686.3866666666663</v>
      </c>
      <c r="I2075" s="32">
        <f t="shared" si="600"/>
        <v>95.10314681088802</v>
      </c>
      <c r="J2075" s="32">
        <f t="shared" si="601"/>
        <v>2.0293491249311062</v>
      </c>
      <c r="K2075" s="33">
        <f t="shared" ref="K2075:K2083" si="611">D2075*SUM(E2075:G2075)/COLUMNS(E2075:G2075)</f>
        <v>4686.3866666666663</v>
      </c>
      <c r="L2075" s="33">
        <f t="shared" si="603"/>
        <v>4686.3866666666663</v>
      </c>
      <c r="M2075" s="33">
        <f t="shared" si="604"/>
        <v>4686.3900000000003</v>
      </c>
      <c r="N2075" s="33">
        <f t="shared" si="605"/>
        <v>4686.3900000000003</v>
      </c>
      <c r="O2075" s="50">
        <f t="shared" si="607"/>
        <v>4580</v>
      </c>
      <c r="P2075" s="50">
        <f t="shared" si="608"/>
        <v>4716</v>
      </c>
      <c r="Q2075" s="50">
        <f t="shared" si="609"/>
        <v>4763.16</v>
      </c>
    </row>
    <row r="2076" spans="1:17" ht="30.75" thickBot="1" x14ac:dyDescent="0.3">
      <c r="A2076" s="69">
        <v>25</v>
      </c>
      <c r="B2076" s="2" t="s">
        <v>582</v>
      </c>
      <c r="C2076" s="62" t="s">
        <v>23</v>
      </c>
      <c r="D2076" s="36">
        <v>1</v>
      </c>
      <c r="E2076" s="118">
        <v>42765</v>
      </c>
      <c r="F2076" s="130">
        <v>44049</v>
      </c>
      <c r="G2076" s="130">
        <v>44489.49</v>
      </c>
      <c r="H2076" s="31">
        <f t="shared" si="599"/>
        <v>43767.829999999994</v>
      </c>
      <c r="I2076" s="32">
        <f t="shared" si="600"/>
        <v>895.96811701086699</v>
      </c>
      <c r="J2076" s="32">
        <f t="shared" si="601"/>
        <v>2.0470928465287566</v>
      </c>
      <c r="K2076" s="33">
        <f t="shared" si="611"/>
        <v>43767.829999999994</v>
      </c>
      <c r="L2076" s="33">
        <f t="shared" si="603"/>
        <v>43767.829999999994</v>
      </c>
      <c r="M2076" s="33">
        <f t="shared" si="604"/>
        <v>43767.83</v>
      </c>
      <c r="N2076" s="33">
        <f t="shared" si="605"/>
        <v>43767.83</v>
      </c>
      <c r="O2076" s="50">
        <f t="shared" si="607"/>
        <v>42765</v>
      </c>
      <c r="P2076" s="50">
        <f t="shared" si="608"/>
        <v>44049</v>
      </c>
      <c r="Q2076" s="50">
        <f t="shared" si="609"/>
        <v>44489.49</v>
      </c>
    </row>
    <row r="2077" spans="1:17" ht="30.75" thickBot="1" x14ac:dyDescent="0.3">
      <c r="A2077" s="69">
        <v>26</v>
      </c>
      <c r="B2077" s="2" t="s">
        <v>583</v>
      </c>
      <c r="C2077" s="62" t="s">
        <v>23</v>
      </c>
      <c r="D2077" s="36">
        <v>1</v>
      </c>
      <c r="E2077" s="118">
        <v>4580</v>
      </c>
      <c r="F2077" s="130">
        <v>4716</v>
      </c>
      <c r="G2077" s="130">
        <v>4763.16</v>
      </c>
      <c r="H2077" s="31">
        <f t="shared" si="599"/>
        <v>4686.3866666666663</v>
      </c>
      <c r="I2077" s="32">
        <f t="shared" si="600"/>
        <v>95.10314681088802</v>
      </c>
      <c r="J2077" s="32">
        <f t="shared" si="601"/>
        <v>2.0293491249311062</v>
      </c>
      <c r="K2077" s="33">
        <f t="shared" si="611"/>
        <v>4686.3866666666663</v>
      </c>
      <c r="L2077" s="33">
        <f t="shared" si="603"/>
        <v>4686.3866666666663</v>
      </c>
      <c r="M2077" s="33">
        <f t="shared" si="604"/>
        <v>4686.3900000000003</v>
      </c>
      <c r="N2077" s="33">
        <f t="shared" si="605"/>
        <v>4686.3900000000003</v>
      </c>
      <c r="O2077" s="50">
        <f t="shared" si="607"/>
        <v>4580</v>
      </c>
      <c r="P2077" s="50">
        <f t="shared" si="608"/>
        <v>4716</v>
      </c>
      <c r="Q2077" s="50">
        <f t="shared" si="609"/>
        <v>4763.16</v>
      </c>
    </row>
    <row r="2078" spans="1:17" ht="24.75" thickBot="1" x14ac:dyDescent="0.3">
      <c r="A2078" s="69">
        <v>27</v>
      </c>
      <c r="B2078" s="1" t="s">
        <v>584</v>
      </c>
      <c r="C2078" s="62" t="s">
        <v>23</v>
      </c>
      <c r="D2078" s="36">
        <v>1</v>
      </c>
      <c r="E2078" s="118">
        <v>3320</v>
      </c>
      <c r="F2078" s="130">
        <v>3420</v>
      </c>
      <c r="G2078" s="130">
        <v>3454.2</v>
      </c>
      <c r="H2078" s="31">
        <f t="shared" si="599"/>
        <v>3398.0666666666671</v>
      </c>
      <c r="I2078" s="32">
        <f t="shared" si="600"/>
        <v>69.736743065139791</v>
      </c>
      <c r="J2078" s="32">
        <f t="shared" si="601"/>
        <v>2.0522476427323317</v>
      </c>
      <c r="K2078" s="33">
        <f t="shared" si="611"/>
        <v>3398.0666666666671</v>
      </c>
      <c r="L2078" s="33">
        <f t="shared" si="603"/>
        <v>3398.0666666666671</v>
      </c>
      <c r="M2078" s="33">
        <f t="shared" si="604"/>
        <v>3398.07</v>
      </c>
      <c r="N2078" s="33">
        <f t="shared" si="605"/>
        <v>3398.07</v>
      </c>
      <c r="O2078" s="50">
        <f t="shared" si="607"/>
        <v>3320</v>
      </c>
      <c r="P2078" s="50">
        <f t="shared" si="608"/>
        <v>3420</v>
      </c>
      <c r="Q2078" s="50">
        <f t="shared" si="609"/>
        <v>3454.2</v>
      </c>
    </row>
    <row r="2079" spans="1:17" ht="24.75" thickBot="1" x14ac:dyDescent="0.3">
      <c r="A2079" s="69">
        <v>28</v>
      </c>
      <c r="B2079" s="1" t="s">
        <v>526</v>
      </c>
      <c r="C2079" s="62" t="s">
        <v>23</v>
      </c>
      <c r="D2079" s="36">
        <v>1</v>
      </c>
      <c r="E2079" s="118">
        <v>3318</v>
      </c>
      <c r="F2079" s="130">
        <v>3417</v>
      </c>
      <c r="G2079" s="130">
        <v>3451.17</v>
      </c>
      <c r="H2079" s="31">
        <f t="shared" si="599"/>
        <v>3395.39</v>
      </c>
      <c r="I2079" s="32">
        <f t="shared" si="600"/>
        <v>69.165065603959377</v>
      </c>
      <c r="J2079" s="32">
        <f t="shared" si="601"/>
        <v>2.0370286065506282</v>
      </c>
      <c r="K2079" s="33">
        <f t="shared" si="611"/>
        <v>3395.39</v>
      </c>
      <c r="L2079" s="33">
        <f t="shared" si="603"/>
        <v>3395.39</v>
      </c>
      <c r="M2079" s="33">
        <f t="shared" si="604"/>
        <v>3395.39</v>
      </c>
      <c r="N2079" s="33">
        <f t="shared" si="605"/>
        <v>3395.39</v>
      </c>
      <c r="O2079" s="50">
        <f t="shared" si="607"/>
        <v>3318</v>
      </c>
      <c r="P2079" s="50">
        <f t="shared" si="608"/>
        <v>3417</v>
      </c>
      <c r="Q2079" s="50">
        <f t="shared" si="609"/>
        <v>3451.17</v>
      </c>
    </row>
    <row r="2080" spans="1:17" ht="24.75" thickBot="1" x14ac:dyDescent="0.3">
      <c r="A2080" s="69">
        <v>29</v>
      </c>
      <c r="B2080" s="1" t="s">
        <v>585</v>
      </c>
      <c r="C2080" s="62" t="s">
        <v>23</v>
      </c>
      <c r="D2080" s="36">
        <v>1</v>
      </c>
      <c r="E2080" s="118">
        <v>18960</v>
      </c>
      <c r="F2080" s="130">
        <v>19530</v>
      </c>
      <c r="G2080" s="130">
        <v>19725.3</v>
      </c>
      <c r="H2080" s="31">
        <f t="shared" si="599"/>
        <v>19405.100000000002</v>
      </c>
      <c r="I2080" s="32">
        <f t="shared" si="600"/>
        <v>397.64435114810794</v>
      </c>
      <c r="J2080" s="32">
        <f t="shared" si="601"/>
        <v>2.0491744497483024</v>
      </c>
      <c r="K2080" s="33">
        <f t="shared" si="611"/>
        <v>19405.100000000002</v>
      </c>
      <c r="L2080" s="33">
        <f t="shared" si="603"/>
        <v>19405.100000000002</v>
      </c>
      <c r="M2080" s="33">
        <f t="shared" si="604"/>
        <v>19405.099999999999</v>
      </c>
      <c r="N2080" s="33">
        <f t="shared" si="605"/>
        <v>19405.099999999999</v>
      </c>
      <c r="O2080" s="50">
        <f t="shared" si="607"/>
        <v>18960</v>
      </c>
      <c r="P2080" s="50">
        <f t="shared" si="608"/>
        <v>19530</v>
      </c>
      <c r="Q2080" s="50">
        <f t="shared" si="609"/>
        <v>19725.3</v>
      </c>
    </row>
    <row r="2081" spans="1:20" ht="30.75" thickBot="1" x14ac:dyDescent="0.3">
      <c r="A2081" s="69">
        <v>30</v>
      </c>
      <c r="B2081" s="1" t="s">
        <v>586</v>
      </c>
      <c r="C2081" s="62" t="s">
        <v>23</v>
      </c>
      <c r="D2081" s="36">
        <v>1</v>
      </c>
      <c r="E2081" s="118">
        <v>7600</v>
      </c>
      <c r="F2081" s="130">
        <v>7827</v>
      </c>
      <c r="G2081" s="130">
        <v>7905.27</v>
      </c>
      <c r="H2081" s="31">
        <f t="shared" si="599"/>
        <v>7777.4233333333332</v>
      </c>
      <c r="I2081" s="32">
        <f t="shared" si="600"/>
        <v>158.55859369120739</v>
      </c>
      <c r="J2081" s="32">
        <f t="shared" si="601"/>
        <v>2.0387033969417554</v>
      </c>
      <c r="K2081" s="33">
        <f t="shared" si="611"/>
        <v>7777.4233333333332</v>
      </c>
      <c r="L2081" s="33">
        <f t="shared" si="603"/>
        <v>7777.4233333333332</v>
      </c>
      <c r="M2081" s="33">
        <f t="shared" si="604"/>
        <v>7777.42</v>
      </c>
      <c r="N2081" s="33">
        <f t="shared" si="605"/>
        <v>7777.42</v>
      </c>
      <c r="O2081" s="50">
        <f t="shared" si="607"/>
        <v>7600</v>
      </c>
      <c r="P2081" s="50">
        <f t="shared" si="608"/>
        <v>7827</v>
      </c>
      <c r="Q2081" s="50">
        <f t="shared" si="609"/>
        <v>7905.27</v>
      </c>
    </row>
    <row r="2082" spans="1:20" ht="24.75" thickBot="1" x14ac:dyDescent="0.3">
      <c r="A2082" s="69">
        <v>31</v>
      </c>
      <c r="B2082" s="1" t="s">
        <v>50</v>
      </c>
      <c r="C2082" s="62" t="s">
        <v>23</v>
      </c>
      <c r="D2082" s="36">
        <v>1</v>
      </c>
      <c r="E2082" s="118">
        <v>19485</v>
      </c>
      <c r="F2082" s="130">
        <v>20070</v>
      </c>
      <c r="G2082" s="130">
        <v>20270.7</v>
      </c>
      <c r="H2082" s="31">
        <f t="shared" si="599"/>
        <v>19941.899999999998</v>
      </c>
      <c r="I2082" s="32">
        <f t="shared" si="600"/>
        <v>408.21358380142158</v>
      </c>
      <c r="J2082" s="32">
        <f t="shared" si="601"/>
        <v>2.0470144961183321</v>
      </c>
      <c r="K2082" s="33">
        <f t="shared" si="611"/>
        <v>19941.899999999998</v>
      </c>
      <c r="L2082" s="33">
        <f t="shared" si="603"/>
        <v>19941.899999999998</v>
      </c>
      <c r="M2082" s="33">
        <f t="shared" si="604"/>
        <v>19941.900000000001</v>
      </c>
      <c r="N2082" s="33">
        <f t="shared" si="605"/>
        <v>19941.900000000001</v>
      </c>
      <c r="O2082" s="50">
        <f t="shared" si="607"/>
        <v>19485</v>
      </c>
      <c r="P2082" s="50">
        <f t="shared" si="608"/>
        <v>20070</v>
      </c>
      <c r="Q2082" s="50">
        <f t="shared" si="609"/>
        <v>20270.7</v>
      </c>
    </row>
    <row r="2083" spans="1:20" ht="24.75" thickBot="1" x14ac:dyDescent="0.3">
      <c r="A2083" s="69">
        <v>32</v>
      </c>
      <c r="B2083" s="1" t="s">
        <v>51</v>
      </c>
      <c r="C2083" s="62" t="s">
        <v>23</v>
      </c>
      <c r="D2083" s="36">
        <v>1</v>
      </c>
      <c r="E2083" s="118">
        <v>19485</v>
      </c>
      <c r="F2083" s="130">
        <v>20070</v>
      </c>
      <c r="G2083" s="130">
        <v>20270.7</v>
      </c>
      <c r="H2083" s="31">
        <f t="shared" si="599"/>
        <v>19941.899999999998</v>
      </c>
      <c r="I2083" s="32">
        <f t="shared" si="600"/>
        <v>408.21358380142158</v>
      </c>
      <c r="J2083" s="32">
        <f t="shared" si="601"/>
        <v>2.0470144961183321</v>
      </c>
      <c r="K2083" s="33">
        <f t="shared" si="611"/>
        <v>19941.899999999998</v>
      </c>
      <c r="L2083" s="33">
        <f t="shared" si="603"/>
        <v>19941.899999999998</v>
      </c>
      <c r="M2083" s="33">
        <f t="shared" si="604"/>
        <v>19941.900000000001</v>
      </c>
      <c r="N2083" s="33">
        <f t="shared" si="605"/>
        <v>19941.900000000001</v>
      </c>
      <c r="O2083" s="50">
        <f t="shared" si="607"/>
        <v>19485</v>
      </c>
      <c r="P2083" s="50">
        <f t="shared" si="608"/>
        <v>20070</v>
      </c>
      <c r="Q2083" s="50">
        <f t="shared" si="609"/>
        <v>20270.7</v>
      </c>
    </row>
    <row r="2084" spans="1:20" ht="24.75" thickBot="1" x14ac:dyDescent="0.3">
      <c r="A2084" s="69">
        <v>33</v>
      </c>
      <c r="B2084" s="1" t="s">
        <v>75</v>
      </c>
      <c r="C2084" s="62" t="s">
        <v>23</v>
      </c>
      <c r="D2084" s="39">
        <v>1</v>
      </c>
      <c r="E2084" s="118">
        <v>3430</v>
      </c>
      <c r="F2084" s="130">
        <v>3534</v>
      </c>
      <c r="G2084" s="130">
        <v>3569.34</v>
      </c>
      <c r="H2084" s="31">
        <f t="shared" si="599"/>
        <v>3511.1133333333332</v>
      </c>
      <c r="I2084" s="32">
        <f t="shared" si="600"/>
        <v>72.434512032133838</v>
      </c>
      <c r="J2084" s="32">
        <f t="shared" si="601"/>
        <v>2.0630069483791611</v>
      </c>
      <c r="K2084" s="33">
        <f t="shared" ref="K2084:K2092" si="612">D2084*SUM(E2084:G2084)/COLUMNS(E2084:G2084)</f>
        <v>3511.1133333333332</v>
      </c>
      <c r="L2084" s="33">
        <f t="shared" si="603"/>
        <v>3511.1133333333332</v>
      </c>
      <c r="M2084" s="33">
        <f t="shared" si="604"/>
        <v>3511.11</v>
      </c>
      <c r="N2084" s="33">
        <f t="shared" si="605"/>
        <v>3511.11</v>
      </c>
      <c r="O2084" s="50">
        <f t="shared" si="607"/>
        <v>3430</v>
      </c>
      <c r="P2084" s="50">
        <f t="shared" si="608"/>
        <v>3534</v>
      </c>
      <c r="Q2084" s="50">
        <f t="shared" si="609"/>
        <v>3569.34</v>
      </c>
    </row>
    <row r="2085" spans="1:20" ht="24.75" thickBot="1" x14ac:dyDescent="0.3">
      <c r="A2085" s="69">
        <v>34</v>
      </c>
      <c r="B2085" s="1" t="s">
        <v>76</v>
      </c>
      <c r="C2085" s="62" t="s">
        <v>23</v>
      </c>
      <c r="D2085" s="36">
        <v>1</v>
      </c>
      <c r="E2085" s="118">
        <v>3430</v>
      </c>
      <c r="F2085" s="130">
        <v>3534</v>
      </c>
      <c r="G2085" s="130">
        <v>3569.34</v>
      </c>
      <c r="H2085" s="31">
        <f t="shared" si="599"/>
        <v>3511.1133333333332</v>
      </c>
      <c r="I2085" s="32">
        <f t="shared" si="600"/>
        <v>72.434512032133838</v>
      </c>
      <c r="J2085" s="32">
        <f t="shared" si="601"/>
        <v>2.0630069483791611</v>
      </c>
      <c r="K2085" s="33">
        <f t="shared" si="612"/>
        <v>3511.1133333333332</v>
      </c>
      <c r="L2085" s="33">
        <f t="shared" si="603"/>
        <v>3511.1133333333332</v>
      </c>
      <c r="M2085" s="33">
        <f t="shared" si="604"/>
        <v>3511.11</v>
      </c>
      <c r="N2085" s="33">
        <f t="shared" si="605"/>
        <v>3511.11</v>
      </c>
      <c r="O2085" s="50">
        <f t="shared" si="607"/>
        <v>3430</v>
      </c>
      <c r="P2085" s="50">
        <f t="shared" si="608"/>
        <v>3534</v>
      </c>
      <c r="Q2085" s="50">
        <f t="shared" si="609"/>
        <v>3569.34</v>
      </c>
    </row>
    <row r="2086" spans="1:20" ht="30.75" thickBot="1" x14ac:dyDescent="0.3">
      <c r="A2086" s="69">
        <v>35</v>
      </c>
      <c r="B2086" s="1" t="s">
        <v>67</v>
      </c>
      <c r="C2086" s="62" t="s">
        <v>23</v>
      </c>
      <c r="D2086" s="36">
        <v>1</v>
      </c>
      <c r="E2086" s="118">
        <v>2520</v>
      </c>
      <c r="F2086" s="130">
        <v>2595</v>
      </c>
      <c r="G2086" s="130">
        <v>2620.9499999999998</v>
      </c>
      <c r="H2086" s="31">
        <f t="shared" si="599"/>
        <v>2578.65</v>
      </c>
      <c r="I2086" s="32">
        <f t="shared" si="600"/>
        <v>52.423444182922516</v>
      </c>
      <c r="J2086" s="32">
        <f t="shared" si="601"/>
        <v>2.0329802099130365</v>
      </c>
      <c r="K2086" s="33">
        <f t="shared" si="612"/>
        <v>2578.65</v>
      </c>
      <c r="L2086" s="33">
        <f t="shared" si="603"/>
        <v>2578.65</v>
      </c>
      <c r="M2086" s="33">
        <f t="shared" si="604"/>
        <v>2578.65</v>
      </c>
      <c r="N2086" s="33">
        <f t="shared" si="605"/>
        <v>2578.65</v>
      </c>
      <c r="O2086" s="50">
        <f t="shared" si="607"/>
        <v>2520</v>
      </c>
      <c r="P2086" s="50">
        <f t="shared" si="608"/>
        <v>2595</v>
      </c>
      <c r="Q2086" s="50">
        <f t="shared" si="609"/>
        <v>2620.9499999999998</v>
      </c>
    </row>
    <row r="2087" spans="1:20" ht="30.75" thickBot="1" x14ac:dyDescent="0.3">
      <c r="A2087" s="69">
        <v>36</v>
      </c>
      <c r="B2087" s="1" t="s">
        <v>587</v>
      </c>
      <c r="C2087" s="62" t="s">
        <v>23</v>
      </c>
      <c r="D2087" s="36">
        <v>1</v>
      </c>
      <c r="E2087" s="118">
        <v>2230</v>
      </c>
      <c r="F2087" s="130">
        <v>2298</v>
      </c>
      <c r="G2087" s="130">
        <v>2320.98</v>
      </c>
      <c r="H2087" s="31">
        <f t="shared" ref="H2087:H2353" si="613">AVERAGE(E2087:G2087)</f>
        <v>2282.9933333333333</v>
      </c>
      <c r="I2087" s="32">
        <f t="shared" ref="I2087:I2353" si="614">SQRT(VAR(E2087:G2087))</f>
        <v>47.310042626627741</v>
      </c>
      <c r="J2087" s="32">
        <f t="shared" ref="J2087:J2353" si="615">I2087/H2087*100</f>
        <v>2.0722812430447046</v>
      </c>
      <c r="K2087" s="33">
        <f t="shared" si="612"/>
        <v>2282.9933333333333</v>
      </c>
      <c r="L2087" s="33">
        <f t="shared" ref="L2087:L2353" si="616">K2087/D2087</f>
        <v>2282.9933333333333</v>
      </c>
      <c r="M2087" s="33">
        <f t="shared" ref="M2087:M2353" si="617">ROUND(L2087,2)</f>
        <v>2282.9899999999998</v>
      </c>
      <c r="N2087" s="33">
        <f t="shared" ref="N2087:N2353" si="618">M2087*D2087</f>
        <v>2282.9899999999998</v>
      </c>
      <c r="O2087" s="50">
        <f t="shared" si="607"/>
        <v>2230</v>
      </c>
      <c r="P2087" s="50">
        <f t="shared" si="608"/>
        <v>2298</v>
      </c>
      <c r="Q2087" s="50">
        <f t="shared" si="609"/>
        <v>2320.98</v>
      </c>
    </row>
    <row r="2088" spans="1:20" ht="30.75" thickBot="1" x14ac:dyDescent="0.3">
      <c r="A2088" s="69">
        <v>37</v>
      </c>
      <c r="B2088" s="1" t="s">
        <v>588</v>
      </c>
      <c r="C2088" s="62" t="s">
        <v>23</v>
      </c>
      <c r="D2088" s="36">
        <v>1</v>
      </c>
      <c r="E2088" s="118">
        <v>760</v>
      </c>
      <c r="F2088" s="130">
        <v>783</v>
      </c>
      <c r="G2088" s="130">
        <v>790.83</v>
      </c>
      <c r="H2088" s="31">
        <f t="shared" si="613"/>
        <v>777.94333333333327</v>
      </c>
      <c r="I2088" s="32">
        <f t="shared" si="614"/>
        <v>16.024969058732495</v>
      </c>
      <c r="J2088" s="32">
        <f t="shared" si="615"/>
        <v>2.059914697137216</v>
      </c>
      <c r="K2088" s="33">
        <f t="shared" si="612"/>
        <v>777.94333333333327</v>
      </c>
      <c r="L2088" s="33">
        <f t="shared" si="616"/>
        <v>777.94333333333327</v>
      </c>
      <c r="M2088" s="33">
        <f t="shared" si="617"/>
        <v>777.94</v>
      </c>
      <c r="N2088" s="33">
        <f t="shared" si="618"/>
        <v>777.94</v>
      </c>
      <c r="O2088" s="50">
        <f t="shared" si="607"/>
        <v>760</v>
      </c>
      <c r="P2088" s="50">
        <f t="shared" si="608"/>
        <v>783</v>
      </c>
      <c r="Q2088" s="50">
        <f t="shared" si="609"/>
        <v>790.83</v>
      </c>
    </row>
    <row r="2089" spans="1:20" ht="30.75" thickBot="1" x14ac:dyDescent="0.3">
      <c r="A2089" s="69">
        <v>38</v>
      </c>
      <c r="B2089" s="1" t="s">
        <v>68</v>
      </c>
      <c r="C2089" s="62" t="s">
        <v>23</v>
      </c>
      <c r="D2089" s="36">
        <v>1</v>
      </c>
      <c r="E2089" s="118">
        <v>35445</v>
      </c>
      <c r="F2089" s="130">
        <v>36507</v>
      </c>
      <c r="G2089" s="130">
        <v>36872.07</v>
      </c>
      <c r="H2089" s="31">
        <f t="shared" si="613"/>
        <v>36274.69</v>
      </c>
      <c r="I2089" s="32">
        <f t="shared" si="614"/>
        <v>741.35561527515245</v>
      </c>
      <c r="J2089" s="32">
        <f t="shared" si="615"/>
        <v>2.0437269492176289</v>
      </c>
      <c r="K2089" s="33">
        <f t="shared" si="612"/>
        <v>36274.69</v>
      </c>
      <c r="L2089" s="33">
        <f t="shared" si="616"/>
        <v>36274.69</v>
      </c>
      <c r="M2089" s="33">
        <f t="shared" si="617"/>
        <v>36274.69</v>
      </c>
      <c r="N2089" s="33">
        <f t="shared" si="618"/>
        <v>36274.69</v>
      </c>
      <c r="O2089" s="50">
        <f t="shared" si="607"/>
        <v>35445</v>
      </c>
      <c r="P2089" s="50">
        <f t="shared" si="608"/>
        <v>36507</v>
      </c>
      <c r="Q2089" s="50">
        <f t="shared" si="609"/>
        <v>36872.07</v>
      </c>
    </row>
    <row r="2090" spans="1:20" ht="30.75" thickBot="1" x14ac:dyDescent="0.3">
      <c r="A2090" s="69">
        <v>39</v>
      </c>
      <c r="B2090" s="1" t="s">
        <v>69</v>
      </c>
      <c r="C2090" s="62" t="s">
        <v>23</v>
      </c>
      <c r="D2090" s="36">
        <v>1</v>
      </c>
      <c r="E2090" s="118">
        <v>22700</v>
      </c>
      <c r="F2090" s="130">
        <v>23382</v>
      </c>
      <c r="G2090" s="130">
        <v>23615.82</v>
      </c>
      <c r="H2090" s="31">
        <f t="shared" si="613"/>
        <v>23232.60666666667</v>
      </c>
      <c r="I2090" s="32">
        <f t="shared" si="614"/>
        <v>475.83646784723555</v>
      </c>
      <c r="J2090" s="32">
        <f t="shared" si="615"/>
        <v>2.0481406786348648</v>
      </c>
      <c r="K2090" s="33">
        <f t="shared" si="612"/>
        <v>23232.60666666667</v>
      </c>
      <c r="L2090" s="33">
        <f t="shared" si="616"/>
        <v>23232.60666666667</v>
      </c>
      <c r="M2090" s="33">
        <f t="shared" si="617"/>
        <v>23232.61</v>
      </c>
      <c r="N2090" s="33">
        <f t="shared" si="618"/>
        <v>23232.61</v>
      </c>
      <c r="O2090" s="50">
        <f t="shared" si="607"/>
        <v>22700</v>
      </c>
      <c r="P2090" s="50">
        <f t="shared" si="608"/>
        <v>23382</v>
      </c>
      <c r="Q2090" s="50">
        <f t="shared" si="609"/>
        <v>23615.82</v>
      </c>
    </row>
    <row r="2091" spans="1:20" ht="30.75" thickBot="1" x14ac:dyDescent="0.3">
      <c r="A2091" s="69">
        <v>40</v>
      </c>
      <c r="B2091" s="1" t="s">
        <v>589</v>
      </c>
      <c r="C2091" s="62" t="s">
        <v>23</v>
      </c>
      <c r="D2091" s="36">
        <v>1</v>
      </c>
      <c r="E2091" s="118">
        <v>6530</v>
      </c>
      <c r="F2091" s="130">
        <v>6726</v>
      </c>
      <c r="G2091" s="130">
        <v>6793.26</v>
      </c>
      <c r="H2091" s="31">
        <f t="shared" si="613"/>
        <v>6683.086666666667</v>
      </c>
      <c r="I2091" s="32">
        <f t="shared" si="614"/>
        <v>136.77581121431288</v>
      </c>
      <c r="J2091" s="32">
        <f t="shared" si="615"/>
        <v>2.0465964012783444</v>
      </c>
      <c r="K2091" s="33">
        <f t="shared" si="612"/>
        <v>6683.086666666667</v>
      </c>
      <c r="L2091" s="33">
        <f t="shared" si="616"/>
        <v>6683.086666666667</v>
      </c>
      <c r="M2091" s="33">
        <f t="shared" si="617"/>
        <v>6683.09</v>
      </c>
      <c r="N2091" s="33">
        <f t="shared" si="618"/>
        <v>6683.09</v>
      </c>
      <c r="O2091" s="50">
        <f t="shared" si="607"/>
        <v>6530</v>
      </c>
      <c r="P2091" s="50">
        <f t="shared" si="608"/>
        <v>6726</v>
      </c>
      <c r="Q2091" s="50">
        <f t="shared" si="609"/>
        <v>6793.26</v>
      </c>
    </row>
    <row r="2092" spans="1:20" ht="30.75" thickBot="1" x14ac:dyDescent="0.3">
      <c r="A2092" s="69">
        <v>41</v>
      </c>
      <c r="B2092" s="1" t="s">
        <v>70</v>
      </c>
      <c r="C2092" s="62" t="s">
        <v>23</v>
      </c>
      <c r="D2092" s="36">
        <v>1</v>
      </c>
      <c r="E2092" s="118">
        <v>5060</v>
      </c>
      <c r="F2092" s="130">
        <v>5211</v>
      </c>
      <c r="G2092" s="130">
        <v>5263.11</v>
      </c>
      <c r="H2092" s="31">
        <f t="shared" si="613"/>
        <v>5178.0366666666669</v>
      </c>
      <c r="I2092" s="32">
        <f t="shared" si="614"/>
        <v>105.49101399329379</v>
      </c>
      <c r="J2092" s="32">
        <f t="shared" si="615"/>
        <v>2.0372782346711937</v>
      </c>
      <c r="K2092" s="33">
        <f t="shared" si="612"/>
        <v>5178.0366666666669</v>
      </c>
      <c r="L2092" s="33">
        <f t="shared" si="616"/>
        <v>5178.0366666666669</v>
      </c>
      <c r="M2092" s="33">
        <f t="shared" si="617"/>
        <v>5178.04</v>
      </c>
      <c r="N2092" s="33">
        <f t="shared" si="618"/>
        <v>5178.04</v>
      </c>
      <c r="O2092" s="50">
        <f t="shared" si="607"/>
        <v>5060</v>
      </c>
      <c r="P2092" s="50">
        <f t="shared" si="608"/>
        <v>5211</v>
      </c>
      <c r="Q2092" s="50">
        <f t="shared" si="609"/>
        <v>5263.11</v>
      </c>
    </row>
    <row r="2093" spans="1:20" ht="13.5" customHeight="1" thickBot="1" x14ac:dyDescent="0.3">
      <c r="A2093" s="167" t="s">
        <v>78</v>
      </c>
      <c r="B2093" s="158"/>
      <c r="C2093" s="158"/>
      <c r="D2093" s="158"/>
      <c r="E2093" s="158"/>
      <c r="F2093" s="158"/>
      <c r="G2093" s="158"/>
      <c r="H2093" s="158"/>
      <c r="I2093" s="158"/>
      <c r="J2093" s="158"/>
      <c r="K2093" s="158"/>
      <c r="L2093" s="158"/>
      <c r="M2093" s="158"/>
      <c r="N2093" s="168"/>
      <c r="O2093" s="50"/>
      <c r="P2093" s="50"/>
      <c r="Q2093" s="50"/>
      <c r="R2093" s="135">
        <f>SUM(O2052:O2092)</f>
        <v>875578</v>
      </c>
      <c r="S2093" s="135">
        <f>SUM(P2052:P2092)</f>
        <v>901842</v>
      </c>
      <c r="T2093" s="135">
        <f>SUM(Q2052:Q2092)</f>
        <v>910860.42</v>
      </c>
    </row>
    <row r="2094" spans="1:20" ht="24.75" thickBot="1" x14ac:dyDescent="0.3">
      <c r="A2094" s="69">
        <v>42</v>
      </c>
      <c r="B2094" s="6" t="s">
        <v>82</v>
      </c>
      <c r="C2094" s="62" t="s">
        <v>23</v>
      </c>
      <c r="D2094" s="36">
        <v>1</v>
      </c>
      <c r="E2094" s="117">
        <v>294940</v>
      </c>
      <c r="F2094" s="130">
        <v>303789</v>
      </c>
      <c r="G2094" s="130">
        <v>306826.89</v>
      </c>
      <c r="H2094" s="31">
        <f t="shared" si="613"/>
        <v>301851.96333333332</v>
      </c>
      <c r="I2094" s="32">
        <f t="shared" si="614"/>
        <v>6175.6474765026378</v>
      </c>
      <c r="J2094" s="32">
        <f t="shared" si="615"/>
        <v>2.0459192672809974</v>
      </c>
      <c r="K2094" s="33">
        <f>D2094*SUM(E2094:G2094)/COLUMNS(E2094:G2094)</f>
        <v>301851.96333333332</v>
      </c>
      <c r="L2094" s="33">
        <f t="shared" si="616"/>
        <v>301851.96333333332</v>
      </c>
      <c r="M2094" s="33">
        <f t="shared" si="617"/>
        <v>301851.96000000002</v>
      </c>
      <c r="N2094" s="33">
        <f t="shared" si="618"/>
        <v>301851.96000000002</v>
      </c>
      <c r="O2094" s="50">
        <f t="shared" si="607"/>
        <v>294940</v>
      </c>
      <c r="P2094" s="50">
        <f t="shared" si="608"/>
        <v>303789</v>
      </c>
      <c r="Q2094" s="50">
        <f t="shared" si="609"/>
        <v>306826.89</v>
      </c>
    </row>
    <row r="2095" spans="1:20" ht="30.75" thickBot="1" x14ac:dyDescent="0.3">
      <c r="A2095" s="69">
        <v>43</v>
      </c>
      <c r="B2095" s="6" t="s">
        <v>1038</v>
      </c>
      <c r="C2095" s="62" t="s">
        <v>23</v>
      </c>
      <c r="D2095" s="36">
        <v>1</v>
      </c>
      <c r="E2095" s="118">
        <v>5060</v>
      </c>
      <c r="F2095" s="130">
        <v>5211</v>
      </c>
      <c r="G2095" s="130">
        <v>5263.11</v>
      </c>
      <c r="H2095" s="31">
        <f t="shared" si="613"/>
        <v>5178.0366666666669</v>
      </c>
      <c r="I2095" s="32">
        <f t="shared" si="614"/>
        <v>105.49101399329379</v>
      </c>
      <c r="J2095" s="32">
        <f t="shared" si="615"/>
        <v>2.0372782346711937</v>
      </c>
      <c r="K2095" s="33">
        <f>D2095*SUM(E2095:G2095)/COLUMNS(E2095:G2095)</f>
        <v>5178.0366666666669</v>
      </c>
      <c r="L2095" s="33">
        <f t="shared" si="616"/>
        <v>5178.0366666666669</v>
      </c>
      <c r="M2095" s="33">
        <f t="shared" si="617"/>
        <v>5178.04</v>
      </c>
      <c r="N2095" s="33">
        <f t="shared" si="618"/>
        <v>5178.04</v>
      </c>
      <c r="O2095" s="50">
        <f t="shared" si="607"/>
        <v>5060</v>
      </c>
      <c r="P2095" s="50">
        <f t="shared" si="608"/>
        <v>5211</v>
      </c>
      <c r="Q2095" s="50">
        <f t="shared" si="609"/>
        <v>5263.11</v>
      </c>
    </row>
    <row r="2096" spans="1:20" ht="24.75" thickBot="1" x14ac:dyDescent="0.3">
      <c r="A2096" s="69">
        <v>44</v>
      </c>
      <c r="B2096" s="6" t="s">
        <v>1033</v>
      </c>
      <c r="C2096" s="62" t="s">
        <v>23</v>
      </c>
      <c r="D2096" s="36">
        <v>1</v>
      </c>
      <c r="E2096" s="118">
        <v>4110</v>
      </c>
      <c r="F2096" s="130">
        <v>4233</v>
      </c>
      <c r="G2096" s="130">
        <v>4275.33</v>
      </c>
      <c r="H2096" s="31">
        <f t="shared" si="613"/>
        <v>4206.1099999999997</v>
      </c>
      <c r="I2096" s="32">
        <f t="shared" si="614"/>
        <v>85.882514518381413</v>
      </c>
      <c r="J2096" s="32">
        <f t="shared" si="615"/>
        <v>2.0418513666637681</v>
      </c>
      <c r="K2096" s="33">
        <f>D2096*SUM(E2096:G2096)/COLUMNS(E2096:G2096)</f>
        <v>4206.1099999999997</v>
      </c>
      <c r="L2096" s="33">
        <f t="shared" si="616"/>
        <v>4206.1099999999997</v>
      </c>
      <c r="M2096" s="33">
        <f t="shared" si="617"/>
        <v>4206.1099999999997</v>
      </c>
      <c r="N2096" s="33">
        <f t="shared" si="618"/>
        <v>4206.1099999999997</v>
      </c>
      <c r="O2096" s="50">
        <f t="shared" si="607"/>
        <v>4110</v>
      </c>
      <c r="P2096" s="50">
        <f t="shared" si="608"/>
        <v>4233</v>
      </c>
      <c r="Q2096" s="50">
        <f t="shared" si="609"/>
        <v>4275.33</v>
      </c>
    </row>
    <row r="2097" spans="1:17" ht="24.75" thickBot="1" x14ac:dyDescent="0.3">
      <c r="A2097" s="69">
        <v>45</v>
      </c>
      <c r="B2097" s="6" t="s">
        <v>590</v>
      </c>
      <c r="C2097" s="62" t="s">
        <v>23</v>
      </c>
      <c r="D2097" s="39">
        <v>1</v>
      </c>
      <c r="E2097" s="118">
        <v>1850</v>
      </c>
      <c r="F2097" s="130">
        <v>1905</v>
      </c>
      <c r="G2097" s="130">
        <v>1924.05</v>
      </c>
      <c r="H2097" s="31">
        <f t="shared" si="613"/>
        <v>1893.0166666666667</v>
      </c>
      <c r="I2097" s="32">
        <f t="shared" si="614"/>
        <v>38.45192886362571</v>
      </c>
      <c r="J2097" s="32">
        <f t="shared" si="615"/>
        <v>2.0312514697154831</v>
      </c>
      <c r="K2097" s="33">
        <f t="shared" ref="K2097:K2103" si="619">D2097*SUM(E2097:G2097)/COLUMNS(E2097:G2097)</f>
        <v>1893.0166666666667</v>
      </c>
      <c r="L2097" s="33">
        <f t="shared" si="616"/>
        <v>1893.0166666666667</v>
      </c>
      <c r="M2097" s="33">
        <f t="shared" si="617"/>
        <v>1893.02</v>
      </c>
      <c r="N2097" s="33">
        <f t="shared" si="618"/>
        <v>1893.02</v>
      </c>
      <c r="O2097" s="50">
        <f t="shared" si="607"/>
        <v>1850</v>
      </c>
      <c r="P2097" s="50">
        <f t="shared" si="608"/>
        <v>1905</v>
      </c>
      <c r="Q2097" s="50">
        <f t="shared" si="609"/>
        <v>1924.05</v>
      </c>
    </row>
    <row r="2098" spans="1:17" ht="24.75" thickBot="1" x14ac:dyDescent="0.3">
      <c r="A2098" s="69">
        <v>46</v>
      </c>
      <c r="B2098" s="6" t="s">
        <v>591</v>
      </c>
      <c r="C2098" s="62" t="s">
        <v>23</v>
      </c>
      <c r="D2098" s="36">
        <v>1</v>
      </c>
      <c r="E2098" s="118">
        <v>4900</v>
      </c>
      <c r="F2098" s="130">
        <v>5046</v>
      </c>
      <c r="G2098" s="130">
        <v>5096.46</v>
      </c>
      <c r="H2098" s="31">
        <f t="shared" si="613"/>
        <v>5014.1533333333327</v>
      </c>
      <c r="I2098" s="32">
        <f t="shared" si="614"/>
        <v>102.02838101887797</v>
      </c>
      <c r="J2098" s="32">
        <f t="shared" si="615"/>
        <v>2.0348077578842418</v>
      </c>
      <c r="K2098" s="33">
        <f t="shared" si="619"/>
        <v>5014.1533333333327</v>
      </c>
      <c r="L2098" s="33">
        <f t="shared" si="616"/>
        <v>5014.1533333333327</v>
      </c>
      <c r="M2098" s="33">
        <f t="shared" si="617"/>
        <v>5014.1499999999996</v>
      </c>
      <c r="N2098" s="33">
        <f t="shared" si="618"/>
        <v>5014.1499999999996</v>
      </c>
      <c r="O2098" s="50">
        <f t="shared" si="607"/>
        <v>4900</v>
      </c>
      <c r="P2098" s="50">
        <f t="shared" si="608"/>
        <v>5046</v>
      </c>
      <c r="Q2098" s="50">
        <f t="shared" si="609"/>
        <v>5096.46</v>
      </c>
    </row>
    <row r="2099" spans="1:17" ht="24.75" thickBot="1" x14ac:dyDescent="0.3">
      <c r="A2099" s="69">
        <v>47</v>
      </c>
      <c r="B2099" s="6" t="s">
        <v>592</v>
      </c>
      <c r="C2099" s="62" t="s">
        <v>23</v>
      </c>
      <c r="D2099" s="36">
        <v>1</v>
      </c>
      <c r="E2099" s="118">
        <v>4900</v>
      </c>
      <c r="F2099" s="130">
        <v>5046</v>
      </c>
      <c r="G2099" s="130">
        <v>5096.46</v>
      </c>
      <c r="H2099" s="31">
        <f t="shared" si="613"/>
        <v>5014.1533333333327</v>
      </c>
      <c r="I2099" s="32">
        <f t="shared" si="614"/>
        <v>102.02838101887797</v>
      </c>
      <c r="J2099" s="32">
        <f t="shared" si="615"/>
        <v>2.0348077578842418</v>
      </c>
      <c r="K2099" s="33">
        <f t="shared" si="619"/>
        <v>5014.1533333333327</v>
      </c>
      <c r="L2099" s="33">
        <f t="shared" si="616"/>
        <v>5014.1533333333327</v>
      </c>
      <c r="M2099" s="33">
        <f t="shared" si="617"/>
        <v>5014.1499999999996</v>
      </c>
      <c r="N2099" s="33">
        <f t="shared" si="618"/>
        <v>5014.1499999999996</v>
      </c>
      <c r="O2099" s="50">
        <f t="shared" si="607"/>
        <v>4900</v>
      </c>
      <c r="P2099" s="50">
        <f t="shared" si="608"/>
        <v>5046</v>
      </c>
      <c r="Q2099" s="50">
        <f t="shared" si="609"/>
        <v>5096.46</v>
      </c>
    </row>
    <row r="2100" spans="1:17" ht="45.75" thickBot="1" x14ac:dyDescent="0.3">
      <c r="A2100" s="69">
        <v>48</v>
      </c>
      <c r="B2100" s="6" t="s">
        <v>593</v>
      </c>
      <c r="C2100" s="62" t="s">
        <v>23</v>
      </c>
      <c r="D2100" s="36">
        <v>1</v>
      </c>
      <c r="E2100" s="118">
        <v>12960</v>
      </c>
      <c r="F2100" s="130">
        <v>13350</v>
      </c>
      <c r="G2100" s="130">
        <v>13483.5</v>
      </c>
      <c r="H2100" s="31">
        <f t="shared" si="613"/>
        <v>13264.5</v>
      </c>
      <c r="I2100" s="32">
        <f t="shared" si="614"/>
        <v>272.02159840718531</v>
      </c>
      <c r="J2100" s="32">
        <f t="shared" si="615"/>
        <v>2.0507489796613916</v>
      </c>
      <c r="K2100" s="33">
        <f t="shared" si="619"/>
        <v>13264.5</v>
      </c>
      <c r="L2100" s="33">
        <f t="shared" si="616"/>
        <v>13264.5</v>
      </c>
      <c r="M2100" s="33">
        <f t="shared" si="617"/>
        <v>13264.5</v>
      </c>
      <c r="N2100" s="33">
        <f t="shared" si="618"/>
        <v>13264.5</v>
      </c>
      <c r="O2100" s="50">
        <f t="shared" si="607"/>
        <v>12960</v>
      </c>
      <c r="P2100" s="50">
        <f t="shared" si="608"/>
        <v>13350</v>
      </c>
      <c r="Q2100" s="50">
        <f t="shared" si="609"/>
        <v>13483.5</v>
      </c>
    </row>
    <row r="2101" spans="1:17" ht="30.75" thickBot="1" x14ac:dyDescent="0.3">
      <c r="A2101" s="69">
        <v>49</v>
      </c>
      <c r="B2101" s="6" t="s">
        <v>594</v>
      </c>
      <c r="C2101" s="62" t="s">
        <v>23</v>
      </c>
      <c r="D2101" s="36">
        <v>1</v>
      </c>
      <c r="E2101" s="118">
        <v>7740</v>
      </c>
      <c r="F2101" s="130">
        <v>7971</v>
      </c>
      <c r="G2101" s="130">
        <v>8050.71</v>
      </c>
      <c r="H2101" s="31">
        <f t="shared" si="613"/>
        <v>7920.57</v>
      </c>
      <c r="I2101" s="32">
        <f t="shared" si="614"/>
        <v>161.37708852250373</v>
      </c>
      <c r="J2101" s="32">
        <f t="shared" si="615"/>
        <v>2.0374428674010043</v>
      </c>
      <c r="K2101" s="33">
        <f t="shared" si="619"/>
        <v>7920.57</v>
      </c>
      <c r="L2101" s="33">
        <f t="shared" si="616"/>
        <v>7920.57</v>
      </c>
      <c r="M2101" s="33">
        <f t="shared" si="617"/>
        <v>7920.57</v>
      </c>
      <c r="N2101" s="33">
        <f t="shared" si="618"/>
        <v>7920.57</v>
      </c>
      <c r="O2101" s="50">
        <f t="shared" si="607"/>
        <v>7740</v>
      </c>
      <c r="P2101" s="50">
        <f t="shared" si="608"/>
        <v>7971</v>
      </c>
      <c r="Q2101" s="50">
        <f t="shared" si="609"/>
        <v>8050.71</v>
      </c>
    </row>
    <row r="2102" spans="1:17" ht="24.75" thickBot="1" x14ac:dyDescent="0.3">
      <c r="A2102" s="69">
        <v>50</v>
      </c>
      <c r="B2102" s="6" t="s">
        <v>83</v>
      </c>
      <c r="C2102" s="62" t="s">
        <v>23</v>
      </c>
      <c r="D2102" s="36">
        <v>1</v>
      </c>
      <c r="E2102" s="118">
        <v>2580</v>
      </c>
      <c r="F2102" s="130">
        <v>2658</v>
      </c>
      <c r="G2102" s="130">
        <v>2684.58</v>
      </c>
      <c r="H2102" s="31">
        <f t="shared" si="613"/>
        <v>2640.86</v>
      </c>
      <c r="I2102" s="32">
        <f t="shared" si="614"/>
        <v>54.35603738316469</v>
      </c>
      <c r="J2102" s="32">
        <f t="shared" si="615"/>
        <v>2.0582703128210009</v>
      </c>
      <c r="K2102" s="33">
        <f t="shared" si="619"/>
        <v>2640.86</v>
      </c>
      <c r="L2102" s="33">
        <f t="shared" si="616"/>
        <v>2640.86</v>
      </c>
      <c r="M2102" s="33">
        <f t="shared" si="617"/>
        <v>2640.86</v>
      </c>
      <c r="N2102" s="33">
        <f t="shared" si="618"/>
        <v>2640.86</v>
      </c>
      <c r="O2102" s="50">
        <f t="shared" si="607"/>
        <v>2580</v>
      </c>
      <c r="P2102" s="50">
        <f t="shared" si="608"/>
        <v>2658</v>
      </c>
      <c r="Q2102" s="50">
        <f t="shared" si="609"/>
        <v>2684.58</v>
      </c>
    </row>
    <row r="2103" spans="1:17" ht="24.75" thickBot="1" x14ac:dyDescent="0.3">
      <c r="A2103" s="69">
        <v>51</v>
      </c>
      <c r="B2103" s="6" t="s">
        <v>534</v>
      </c>
      <c r="C2103" s="62" t="s">
        <v>23</v>
      </c>
      <c r="D2103" s="36">
        <v>1</v>
      </c>
      <c r="E2103" s="118">
        <v>150630</v>
      </c>
      <c r="F2103" s="130">
        <v>155148</v>
      </c>
      <c r="G2103" s="130">
        <v>156699.48000000001</v>
      </c>
      <c r="H2103" s="31">
        <f t="shared" si="613"/>
        <v>154159.16</v>
      </c>
      <c r="I2103" s="32">
        <f t="shared" si="614"/>
        <v>3153.2523331950501</v>
      </c>
      <c r="J2103" s="32">
        <f t="shared" si="615"/>
        <v>2.0454524617253038</v>
      </c>
      <c r="K2103" s="33">
        <f t="shared" si="619"/>
        <v>154159.16</v>
      </c>
      <c r="L2103" s="33">
        <f t="shared" si="616"/>
        <v>154159.16</v>
      </c>
      <c r="M2103" s="33">
        <f t="shared" si="617"/>
        <v>154159.16</v>
      </c>
      <c r="N2103" s="33">
        <f t="shared" si="618"/>
        <v>154159.16</v>
      </c>
      <c r="O2103" s="50">
        <f t="shared" si="607"/>
        <v>150630</v>
      </c>
      <c r="P2103" s="50">
        <f t="shared" si="608"/>
        <v>155148</v>
      </c>
      <c r="Q2103" s="50">
        <f t="shared" si="609"/>
        <v>156699.48000000001</v>
      </c>
    </row>
    <row r="2104" spans="1:17" ht="30.75" thickBot="1" x14ac:dyDescent="0.3">
      <c r="A2104" s="69">
        <v>52</v>
      </c>
      <c r="B2104" s="6" t="s">
        <v>93</v>
      </c>
      <c r="C2104" s="62" t="s">
        <v>23</v>
      </c>
      <c r="D2104" s="36">
        <v>1</v>
      </c>
      <c r="E2104" s="118">
        <v>3950</v>
      </c>
      <c r="F2104" s="130">
        <v>4068</v>
      </c>
      <c r="G2104" s="130">
        <v>4108.68</v>
      </c>
      <c r="H2104" s="31">
        <f t="shared" si="613"/>
        <v>4042.2266666666669</v>
      </c>
      <c r="I2104" s="32">
        <f t="shared" si="614"/>
        <v>82.419864919407345</v>
      </c>
      <c r="J2104" s="32">
        <f t="shared" si="615"/>
        <v>2.0389718765418237</v>
      </c>
      <c r="K2104" s="33">
        <f t="shared" ref="K2104:K2112" si="620">D2104*SUM(E2104:G2104)/COLUMNS(E2104:G2104)</f>
        <v>4042.2266666666669</v>
      </c>
      <c r="L2104" s="33">
        <f t="shared" si="616"/>
        <v>4042.2266666666669</v>
      </c>
      <c r="M2104" s="33">
        <f t="shared" si="617"/>
        <v>4042.23</v>
      </c>
      <c r="N2104" s="33">
        <f t="shared" si="618"/>
        <v>4042.23</v>
      </c>
      <c r="O2104" s="50">
        <f t="shared" si="607"/>
        <v>3950</v>
      </c>
      <c r="P2104" s="50">
        <f t="shared" si="608"/>
        <v>4068</v>
      </c>
      <c r="Q2104" s="50">
        <f t="shared" si="609"/>
        <v>4108.68</v>
      </c>
    </row>
    <row r="2105" spans="1:17" ht="30.75" thickBot="1" x14ac:dyDescent="0.3">
      <c r="A2105" s="69">
        <v>53</v>
      </c>
      <c r="B2105" s="6" t="s">
        <v>595</v>
      </c>
      <c r="C2105" s="62" t="s">
        <v>23</v>
      </c>
      <c r="D2105" s="36">
        <v>1</v>
      </c>
      <c r="E2105" s="118">
        <v>2360</v>
      </c>
      <c r="F2105" s="130">
        <v>2430</v>
      </c>
      <c r="G2105" s="130">
        <v>2454.3000000000002</v>
      </c>
      <c r="H2105" s="31">
        <f t="shared" si="613"/>
        <v>2414.7666666666669</v>
      </c>
      <c r="I2105" s="32">
        <f t="shared" si="614"/>
        <v>48.960834687874154</v>
      </c>
      <c r="J2105" s="32">
        <f t="shared" si="615"/>
        <v>2.0275596546750196</v>
      </c>
      <c r="K2105" s="33">
        <f t="shared" si="620"/>
        <v>2414.7666666666669</v>
      </c>
      <c r="L2105" s="33">
        <f t="shared" si="616"/>
        <v>2414.7666666666669</v>
      </c>
      <c r="M2105" s="33">
        <f t="shared" si="617"/>
        <v>2414.77</v>
      </c>
      <c r="N2105" s="33">
        <f t="shared" si="618"/>
        <v>2414.77</v>
      </c>
      <c r="O2105" s="50">
        <f t="shared" si="607"/>
        <v>2360</v>
      </c>
      <c r="P2105" s="50">
        <f t="shared" si="608"/>
        <v>2430</v>
      </c>
      <c r="Q2105" s="50">
        <f t="shared" si="609"/>
        <v>2454.3000000000002</v>
      </c>
    </row>
    <row r="2106" spans="1:17" ht="24.75" thickBot="1" x14ac:dyDescent="0.3">
      <c r="A2106" s="69">
        <v>54</v>
      </c>
      <c r="B2106" s="6" t="s">
        <v>1026</v>
      </c>
      <c r="C2106" s="62" t="s">
        <v>23</v>
      </c>
      <c r="D2106" s="36">
        <v>1</v>
      </c>
      <c r="E2106" s="118">
        <v>6510</v>
      </c>
      <c r="F2106" s="130">
        <v>6705</v>
      </c>
      <c r="G2106" s="130">
        <v>6772.05</v>
      </c>
      <c r="H2106" s="31">
        <f t="shared" si="613"/>
        <v>6662.3499999999995</v>
      </c>
      <c r="I2106" s="32">
        <f t="shared" si="614"/>
        <v>136.13161829641203</v>
      </c>
      <c r="J2106" s="32">
        <f t="shared" si="615"/>
        <v>2.0432973094540521</v>
      </c>
      <c r="K2106" s="33">
        <f t="shared" si="620"/>
        <v>6662.3499999999995</v>
      </c>
      <c r="L2106" s="33">
        <f t="shared" si="616"/>
        <v>6662.3499999999995</v>
      </c>
      <c r="M2106" s="33">
        <f t="shared" si="617"/>
        <v>6662.35</v>
      </c>
      <c r="N2106" s="33">
        <f t="shared" si="618"/>
        <v>6662.35</v>
      </c>
      <c r="O2106" s="50">
        <f t="shared" si="607"/>
        <v>6510</v>
      </c>
      <c r="P2106" s="50">
        <f t="shared" si="608"/>
        <v>6705</v>
      </c>
      <c r="Q2106" s="50">
        <f t="shared" si="609"/>
        <v>6772.05</v>
      </c>
    </row>
    <row r="2107" spans="1:17" ht="24.75" thickBot="1" x14ac:dyDescent="0.3">
      <c r="A2107" s="69">
        <v>55</v>
      </c>
      <c r="B2107" s="6" t="s">
        <v>96</v>
      </c>
      <c r="C2107" s="62" t="s">
        <v>23</v>
      </c>
      <c r="D2107" s="36">
        <v>1</v>
      </c>
      <c r="E2107" s="118">
        <v>3790</v>
      </c>
      <c r="F2107" s="130">
        <v>3903</v>
      </c>
      <c r="G2107" s="130">
        <v>3942.03</v>
      </c>
      <c r="H2107" s="31">
        <f t="shared" si="613"/>
        <v>3878.3433333333337</v>
      </c>
      <c r="I2107" s="32">
        <f t="shared" si="614"/>
        <v>78.957226606140026</v>
      </c>
      <c r="J2107" s="32">
        <f t="shared" si="615"/>
        <v>2.0358493258583783</v>
      </c>
      <c r="K2107" s="33">
        <f t="shared" si="620"/>
        <v>3878.3433333333337</v>
      </c>
      <c r="L2107" s="33">
        <f t="shared" si="616"/>
        <v>3878.3433333333337</v>
      </c>
      <c r="M2107" s="33">
        <f t="shared" si="617"/>
        <v>3878.34</v>
      </c>
      <c r="N2107" s="33">
        <f t="shared" si="618"/>
        <v>3878.34</v>
      </c>
      <c r="O2107" s="50">
        <f t="shared" si="607"/>
        <v>3790</v>
      </c>
      <c r="P2107" s="50">
        <f t="shared" si="608"/>
        <v>3903</v>
      </c>
      <c r="Q2107" s="50">
        <f t="shared" si="609"/>
        <v>3942.03</v>
      </c>
    </row>
    <row r="2108" spans="1:17" ht="30.75" thickBot="1" x14ac:dyDescent="0.3">
      <c r="A2108" s="69">
        <v>56</v>
      </c>
      <c r="B2108" s="6" t="s">
        <v>596</v>
      </c>
      <c r="C2108" s="62" t="s">
        <v>23</v>
      </c>
      <c r="D2108" s="36">
        <v>1</v>
      </c>
      <c r="E2108" s="118">
        <v>2840</v>
      </c>
      <c r="F2108" s="130">
        <v>2925</v>
      </c>
      <c r="G2108" s="130">
        <v>2954.25</v>
      </c>
      <c r="H2108" s="31">
        <f t="shared" si="613"/>
        <v>2906.4166666666665</v>
      </c>
      <c r="I2108" s="32">
        <f t="shared" si="614"/>
        <v>59.348722255271291</v>
      </c>
      <c r="J2108" s="32">
        <f t="shared" si="615"/>
        <v>2.0419894688856712</v>
      </c>
      <c r="K2108" s="33">
        <f t="shared" si="620"/>
        <v>2906.4166666666665</v>
      </c>
      <c r="L2108" s="33">
        <f t="shared" si="616"/>
        <v>2906.4166666666665</v>
      </c>
      <c r="M2108" s="33">
        <f t="shared" si="617"/>
        <v>2906.42</v>
      </c>
      <c r="N2108" s="33">
        <f t="shared" si="618"/>
        <v>2906.42</v>
      </c>
      <c r="O2108" s="50">
        <f t="shared" si="607"/>
        <v>2840</v>
      </c>
      <c r="P2108" s="50">
        <f t="shared" si="608"/>
        <v>2925</v>
      </c>
      <c r="Q2108" s="50">
        <f t="shared" si="609"/>
        <v>2954.25</v>
      </c>
    </row>
    <row r="2109" spans="1:17" ht="24.75" thickBot="1" x14ac:dyDescent="0.3">
      <c r="A2109" s="69">
        <v>57</v>
      </c>
      <c r="B2109" s="6" t="s">
        <v>97</v>
      </c>
      <c r="C2109" s="62" t="s">
        <v>23</v>
      </c>
      <c r="D2109" s="36">
        <v>1</v>
      </c>
      <c r="E2109" s="118">
        <v>1210</v>
      </c>
      <c r="F2109" s="130">
        <v>1245</v>
      </c>
      <c r="G2109" s="130">
        <v>1257.45</v>
      </c>
      <c r="H2109" s="31">
        <f t="shared" si="613"/>
        <v>1237.4833333333333</v>
      </c>
      <c r="I2109" s="32">
        <f t="shared" si="614"/>
        <v>24.6018461366893</v>
      </c>
      <c r="J2109" s="32">
        <f t="shared" si="615"/>
        <v>1.9880547457896511</v>
      </c>
      <c r="K2109" s="33">
        <f t="shared" si="620"/>
        <v>1237.4833333333333</v>
      </c>
      <c r="L2109" s="33">
        <f t="shared" si="616"/>
        <v>1237.4833333333333</v>
      </c>
      <c r="M2109" s="33">
        <f t="shared" si="617"/>
        <v>1237.48</v>
      </c>
      <c r="N2109" s="33">
        <f t="shared" si="618"/>
        <v>1237.48</v>
      </c>
      <c r="O2109" s="50">
        <f t="shared" si="607"/>
        <v>1210</v>
      </c>
      <c r="P2109" s="50">
        <f t="shared" si="608"/>
        <v>1245</v>
      </c>
      <c r="Q2109" s="50">
        <f t="shared" si="609"/>
        <v>1257.45</v>
      </c>
    </row>
    <row r="2110" spans="1:17" ht="24.75" thickBot="1" x14ac:dyDescent="0.3">
      <c r="A2110" s="69">
        <v>58</v>
      </c>
      <c r="B2110" s="6" t="s">
        <v>98</v>
      </c>
      <c r="C2110" s="62" t="s">
        <v>23</v>
      </c>
      <c r="D2110" s="36">
        <v>1</v>
      </c>
      <c r="E2110" s="118">
        <v>1370</v>
      </c>
      <c r="F2110" s="130">
        <v>1410</v>
      </c>
      <c r="G2110" s="130">
        <v>1424.1</v>
      </c>
      <c r="H2110" s="31">
        <f t="shared" si="613"/>
        <v>1401.3666666666668</v>
      </c>
      <c r="I2110" s="32">
        <f t="shared" si="614"/>
        <v>28.06427147341137</v>
      </c>
      <c r="J2110" s="32">
        <f t="shared" si="615"/>
        <v>2.0026358654702339</v>
      </c>
      <c r="K2110" s="33">
        <f t="shared" si="620"/>
        <v>1401.3666666666668</v>
      </c>
      <c r="L2110" s="33">
        <f t="shared" si="616"/>
        <v>1401.3666666666668</v>
      </c>
      <c r="M2110" s="33">
        <f t="shared" si="617"/>
        <v>1401.37</v>
      </c>
      <c r="N2110" s="33">
        <f t="shared" si="618"/>
        <v>1401.37</v>
      </c>
      <c r="O2110" s="50">
        <f t="shared" si="607"/>
        <v>1370</v>
      </c>
      <c r="P2110" s="50">
        <f t="shared" si="608"/>
        <v>1410</v>
      </c>
      <c r="Q2110" s="50">
        <f t="shared" si="609"/>
        <v>1424.1</v>
      </c>
    </row>
    <row r="2111" spans="1:17" ht="45.75" thickBot="1" x14ac:dyDescent="0.3">
      <c r="A2111" s="69">
        <v>59</v>
      </c>
      <c r="B2111" s="6" t="s">
        <v>1034</v>
      </c>
      <c r="C2111" s="62" t="s">
        <v>23</v>
      </c>
      <c r="D2111" s="36">
        <v>1</v>
      </c>
      <c r="E2111" s="118">
        <v>4690</v>
      </c>
      <c r="F2111" s="130">
        <v>4830</v>
      </c>
      <c r="G2111" s="130">
        <v>4878.3</v>
      </c>
      <c r="H2111" s="31">
        <f t="shared" si="613"/>
        <v>4799.4333333333334</v>
      </c>
      <c r="I2111" s="32">
        <f t="shared" si="614"/>
        <v>97.800630536481449</v>
      </c>
      <c r="J2111" s="32">
        <f t="shared" si="615"/>
        <v>2.0377537043223461</v>
      </c>
      <c r="K2111" s="33">
        <f t="shared" si="620"/>
        <v>4799.4333333333334</v>
      </c>
      <c r="L2111" s="33">
        <f t="shared" si="616"/>
        <v>4799.4333333333334</v>
      </c>
      <c r="M2111" s="33">
        <f t="shared" si="617"/>
        <v>4799.43</v>
      </c>
      <c r="N2111" s="33">
        <f t="shared" si="618"/>
        <v>4799.43</v>
      </c>
      <c r="O2111" s="50">
        <f t="shared" si="607"/>
        <v>4690</v>
      </c>
      <c r="P2111" s="50">
        <f t="shared" si="608"/>
        <v>4830</v>
      </c>
      <c r="Q2111" s="50">
        <f t="shared" si="609"/>
        <v>4878.3</v>
      </c>
    </row>
    <row r="2112" spans="1:17" ht="30.75" thickBot="1" x14ac:dyDescent="0.3">
      <c r="A2112" s="69">
        <v>60</v>
      </c>
      <c r="B2112" s="6" t="s">
        <v>597</v>
      </c>
      <c r="C2112" s="62" t="s">
        <v>23</v>
      </c>
      <c r="D2112" s="36">
        <v>1</v>
      </c>
      <c r="E2112" s="118">
        <v>255</v>
      </c>
      <c r="F2112" s="130">
        <v>264</v>
      </c>
      <c r="G2112" s="130">
        <v>266.64</v>
      </c>
      <c r="H2112" s="31">
        <f t="shared" si="613"/>
        <v>261.88</v>
      </c>
      <c r="I2112" s="32">
        <f t="shared" si="614"/>
        <v>6.1027207047348924</v>
      </c>
      <c r="J2112" s="32">
        <f t="shared" si="615"/>
        <v>2.330350047630553</v>
      </c>
      <c r="K2112" s="33">
        <f t="shared" si="620"/>
        <v>261.88</v>
      </c>
      <c r="L2112" s="33">
        <f t="shared" si="616"/>
        <v>261.88</v>
      </c>
      <c r="M2112" s="33">
        <f t="shared" si="617"/>
        <v>261.88</v>
      </c>
      <c r="N2112" s="33">
        <f t="shared" si="618"/>
        <v>261.88</v>
      </c>
      <c r="O2112" s="50">
        <f t="shared" si="607"/>
        <v>255</v>
      </c>
      <c r="P2112" s="50">
        <f t="shared" si="608"/>
        <v>264</v>
      </c>
      <c r="Q2112" s="50">
        <f t="shared" si="609"/>
        <v>266.64</v>
      </c>
    </row>
    <row r="2113" spans="1:17" ht="30.75" thickBot="1" x14ac:dyDescent="0.3">
      <c r="A2113" s="69">
        <v>61</v>
      </c>
      <c r="B2113" s="6" t="s">
        <v>598</v>
      </c>
      <c r="C2113" s="62" t="s">
        <v>23</v>
      </c>
      <c r="D2113" s="39">
        <v>1</v>
      </c>
      <c r="E2113" s="118">
        <v>1370</v>
      </c>
      <c r="F2113" s="130">
        <v>1410</v>
      </c>
      <c r="G2113" s="130">
        <v>1424.1</v>
      </c>
      <c r="H2113" s="31">
        <f t="shared" si="613"/>
        <v>1401.3666666666668</v>
      </c>
      <c r="I2113" s="32">
        <f t="shared" si="614"/>
        <v>28.06427147341137</v>
      </c>
      <c r="J2113" s="32">
        <f t="shared" si="615"/>
        <v>2.0026358654702339</v>
      </c>
      <c r="K2113" s="33">
        <f t="shared" ref="K2113:K2119" si="621">D2113*SUM(E2113:G2113)/COLUMNS(E2113:G2113)</f>
        <v>1401.3666666666668</v>
      </c>
      <c r="L2113" s="33">
        <f t="shared" si="616"/>
        <v>1401.3666666666668</v>
      </c>
      <c r="M2113" s="33">
        <f t="shared" si="617"/>
        <v>1401.37</v>
      </c>
      <c r="N2113" s="33">
        <f t="shared" si="618"/>
        <v>1401.37</v>
      </c>
      <c r="O2113" s="50">
        <f t="shared" si="607"/>
        <v>1370</v>
      </c>
      <c r="P2113" s="50">
        <f t="shared" si="608"/>
        <v>1410</v>
      </c>
      <c r="Q2113" s="50">
        <f t="shared" si="609"/>
        <v>1424.1</v>
      </c>
    </row>
    <row r="2114" spans="1:17" ht="30.75" thickBot="1" x14ac:dyDescent="0.3">
      <c r="A2114" s="69">
        <v>62</v>
      </c>
      <c r="B2114" s="6" t="s">
        <v>599</v>
      </c>
      <c r="C2114" s="62" t="s">
        <v>23</v>
      </c>
      <c r="D2114" s="36">
        <v>1</v>
      </c>
      <c r="E2114" s="118">
        <v>1370</v>
      </c>
      <c r="F2114" s="130">
        <v>1410</v>
      </c>
      <c r="G2114" s="130">
        <v>1424.1</v>
      </c>
      <c r="H2114" s="31">
        <f t="shared" si="613"/>
        <v>1401.3666666666668</v>
      </c>
      <c r="I2114" s="32">
        <f t="shared" si="614"/>
        <v>28.06427147341137</v>
      </c>
      <c r="J2114" s="32">
        <f t="shared" si="615"/>
        <v>2.0026358654702339</v>
      </c>
      <c r="K2114" s="33">
        <f t="shared" si="621"/>
        <v>1401.3666666666668</v>
      </c>
      <c r="L2114" s="33">
        <f t="shared" si="616"/>
        <v>1401.3666666666668</v>
      </c>
      <c r="M2114" s="33">
        <f t="shared" si="617"/>
        <v>1401.37</v>
      </c>
      <c r="N2114" s="33">
        <f t="shared" si="618"/>
        <v>1401.37</v>
      </c>
      <c r="O2114" s="50">
        <f t="shared" si="607"/>
        <v>1370</v>
      </c>
      <c r="P2114" s="50">
        <f t="shared" si="608"/>
        <v>1410</v>
      </c>
      <c r="Q2114" s="50">
        <f t="shared" si="609"/>
        <v>1424.1</v>
      </c>
    </row>
    <row r="2115" spans="1:17" ht="30.75" thickBot="1" x14ac:dyDescent="0.3">
      <c r="A2115" s="69">
        <v>63</v>
      </c>
      <c r="B2115" s="6" t="s">
        <v>600</v>
      </c>
      <c r="C2115" s="62" t="s">
        <v>23</v>
      </c>
      <c r="D2115" s="36">
        <v>1</v>
      </c>
      <c r="E2115" s="118">
        <v>630</v>
      </c>
      <c r="F2115" s="130">
        <v>648</v>
      </c>
      <c r="G2115" s="130">
        <v>654.48</v>
      </c>
      <c r="H2115" s="31">
        <f t="shared" si="613"/>
        <v>644.16</v>
      </c>
      <c r="I2115" s="32">
        <f t="shared" si="614"/>
        <v>12.683721851254868</v>
      </c>
      <c r="J2115" s="32">
        <f t="shared" si="615"/>
        <v>1.9690328258902865</v>
      </c>
      <c r="K2115" s="33">
        <f t="shared" si="621"/>
        <v>644.16</v>
      </c>
      <c r="L2115" s="33">
        <f t="shared" si="616"/>
        <v>644.16</v>
      </c>
      <c r="M2115" s="33">
        <f t="shared" si="617"/>
        <v>644.16</v>
      </c>
      <c r="N2115" s="33">
        <f t="shared" si="618"/>
        <v>644.16</v>
      </c>
      <c r="O2115" s="50">
        <f t="shared" si="607"/>
        <v>630</v>
      </c>
      <c r="P2115" s="50">
        <f t="shared" si="608"/>
        <v>648</v>
      </c>
      <c r="Q2115" s="50">
        <f t="shared" si="609"/>
        <v>654.48</v>
      </c>
    </row>
    <row r="2116" spans="1:17" ht="30.75" thickBot="1" x14ac:dyDescent="0.3">
      <c r="A2116" s="69">
        <v>64</v>
      </c>
      <c r="B2116" s="6" t="s">
        <v>601</v>
      </c>
      <c r="C2116" s="62" t="s">
        <v>23</v>
      </c>
      <c r="D2116" s="36">
        <v>1</v>
      </c>
      <c r="E2116" s="118">
        <v>160</v>
      </c>
      <c r="F2116" s="130">
        <v>165</v>
      </c>
      <c r="G2116" s="130">
        <v>166.65</v>
      </c>
      <c r="H2116" s="31">
        <f t="shared" si="613"/>
        <v>163.88333333333333</v>
      </c>
      <c r="I2116" s="32">
        <f t="shared" si="614"/>
        <v>3.4627782680000387</v>
      </c>
      <c r="J2116" s="32">
        <f t="shared" si="615"/>
        <v>2.1129532805858062</v>
      </c>
      <c r="K2116" s="33">
        <f t="shared" si="621"/>
        <v>163.88333333333333</v>
      </c>
      <c r="L2116" s="33">
        <f t="shared" si="616"/>
        <v>163.88333333333333</v>
      </c>
      <c r="M2116" s="33">
        <f t="shared" si="617"/>
        <v>163.88</v>
      </c>
      <c r="N2116" s="33">
        <f t="shared" si="618"/>
        <v>163.88</v>
      </c>
      <c r="O2116" s="50">
        <f t="shared" si="607"/>
        <v>160</v>
      </c>
      <c r="P2116" s="50">
        <f t="shared" si="608"/>
        <v>165</v>
      </c>
      <c r="Q2116" s="50">
        <f t="shared" si="609"/>
        <v>166.65</v>
      </c>
    </row>
    <row r="2117" spans="1:17" ht="30.75" thickBot="1" x14ac:dyDescent="0.3">
      <c r="A2117" s="69">
        <v>65</v>
      </c>
      <c r="B2117" s="6" t="s">
        <v>602</v>
      </c>
      <c r="C2117" s="62" t="s">
        <v>23</v>
      </c>
      <c r="D2117" s="36">
        <v>1</v>
      </c>
      <c r="E2117" s="118">
        <v>160</v>
      </c>
      <c r="F2117" s="130">
        <v>165</v>
      </c>
      <c r="G2117" s="130">
        <v>166.65</v>
      </c>
      <c r="H2117" s="31">
        <f t="shared" si="613"/>
        <v>163.88333333333333</v>
      </c>
      <c r="I2117" s="32">
        <f t="shared" si="614"/>
        <v>3.4627782680000387</v>
      </c>
      <c r="J2117" s="32">
        <f t="shared" si="615"/>
        <v>2.1129532805858062</v>
      </c>
      <c r="K2117" s="33">
        <f t="shared" si="621"/>
        <v>163.88333333333333</v>
      </c>
      <c r="L2117" s="33">
        <f t="shared" si="616"/>
        <v>163.88333333333333</v>
      </c>
      <c r="M2117" s="33">
        <f t="shared" si="617"/>
        <v>163.88</v>
      </c>
      <c r="N2117" s="33">
        <f t="shared" si="618"/>
        <v>163.88</v>
      </c>
      <c r="O2117" s="50">
        <f t="shared" si="607"/>
        <v>160</v>
      </c>
      <c r="P2117" s="50">
        <f t="shared" si="608"/>
        <v>165</v>
      </c>
      <c r="Q2117" s="50">
        <f t="shared" si="609"/>
        <v>166.65</v>
      </c>
    </row>
    <row r="2118" spans="1:17" ht="30.75" thickBot="1" x14ac:dyDescent="0.3">
      <c r="A2118" s="69">
        <v>66</v>
      </c>
      <c r="B2118" s="6" t="s">
        <v>603</v>
      </c>
      <c r="C2118" s="62" t="s">
        <v>23</v>
      </c>
      <c r="D2118" s="36">
        <v>1</v>
      </c>
      <c r="E2118" s="118">
        <v>890</v>
      </c>
      <c r="F2118" s="130">
        <v>918</v>
      </c>
      <c r="G2118" s="130">
        <v>927.18000000000006</v>
      </c>
      <c r="H2118" s="31">
        <f t="shared" si="613"/>
        <v>911.7266666666668</v>
      </c>
      <c r="I2118" s="32">
        <f t="shared" si="614"/>
        <v>19.367605255511954</v>
      </c>
      <c r="J2118" s="32">
        <f t="shared" si="615"/>
        <v>2.124277589282455</v>
      </c>
      <c r="K2118" s="33">
        <f t="shared" si="621"/>
        <v>911.7266666666668</v>
      </c>
      <c r="L2118" s="33">
        <f t="shared" si="616"/>
        <v>911.7266666666668</v>
      </c>
      <c r="M2118" s="33">
        <f t="shared" si="617"/>
        <v>911.73</v>
      </c>
      <c r="N2118" s="33">
        <f t="shared" si="618"/>
        <v>911.73</v>
      </c>
      <c r="O2118" s="50">
        <f t="shared" si="607"/>
        <v>890</v>
      </c>
      <c r="P2118" s="50">
        <f t="shared" si="608"/>
        <v>918</v>
      </c>
      <c r="Q2118" s="50">
        <f t="shared" si="609"/>
        <v>927.18000000000006</v>
      </c>
    </row>
    <row r="2119" spans="1:17" ht="30.75" thickBot="1" x14ac:dyDescent="0.3">
      <c r="A2119" s="69">
        <v>67</v>
      </c>
      <c r="B2119" s="6" t="s">
        <v>1039</v>
      </c>
      <c r="C2119" s="62" t="s">
        <v>23</v>
      </c>
      <c r="D2119" s="36">
        <v>1</v>
      </c>
      <c r="E2119" s="118">
        <v>1320</v>
      </c>
      <c r="F2119" s="130">
        <v>1359</v>
      </c>
      <c r="G2119" s="130">
        <v>1372.59</v>
      </c>
      <c r="H2119" s="31">
        <f t="shared" si="613"/>
        <v>1350.53</v>
      </c>
      <c r="I2119" s="32">
        <f t="shared" si="614"/>
        <v>27.29895052927856</v>
      </c>
      <c r="J2119" s="32">
        <f t="shared" si="615"/>
        <v>2.0213509162535126</v>
      </c>
      <c r="K2119" s="33">
        <f t="shared" si="621"/>
        <v>1350.53</v>
      </c>
      <c r="L2119" s="33">
        <f t="shared" si="616"/>
        <v>1350.53</v>
      </c>
      <c r="M2119" s="33">
        <f t="shared" si="617"/>
        <v>1350.53</v>
      </c>
      <c r="N2119" s="33">
        <f t="shared" si="618"/>
        <v>1350.53</v>
      </c>
      <c r="O2119" s="50">
        <f t="shared" si="607"/>
        <v>1320</v>
      </c>
      <c r="P2119" s="50">
        <f t="shared" si="608"/>
        <v>1359</v>
      </c>
      <c r="Q2119" s="50">
        <f t="shared" si="609"/>
        <v>1372.59</v>
      </c>
    </row>
    <row r="2120" spans="1:17" ht="30.75" thickBot="1" x14ac:dyDescent="0.3">
      <c r="A2120" s="69">
        <v>68</v>
      </c>
      <c r="B2120" s="6" t="s">
        <v>1040</v>
      </c>
      <c r="C2120" s="62" t="s">
        <v>23</v>
      </c>
      <c r="D2120" s="36">
        <v>1</v>
      </c>
      <c r="E2120" s="118">
        <v>60</v>
      </c>
      <c r="F2120" s="130">
        <v>63</v>
      </c>
      <c r="G2120" s="130">
        <v>63.63</v>
      </c>
      <c r="H2120" s="31">
        <f t="shared" si="613"/>
        <v>62.21</v>
      </c>
      <c r="I2120" s="32">
        <f t="shared" si="614"/>
        <v>1.9396649195157403</v>
      </c>
      <c r="J2120" s="32">
        <f t="shared" si="615"/>
        <v>3.1179310713964639</v>
      </c>
      <c r="K2120" s="33">
        <f t="shared" ref="K2120:K2128" si="622">D2120*SUM(E2120:G2120)/COLUMNS(E2120:G2120)</f>
        <v>62.21</v>
      </c>
      <c r="L2120" s="33">
        <f t="shared" si="616"/>
        <v>62.21</v>
      </c>
      <c r="M2120" s="33">
        <f t="shared" si="617"/>
        <v>62.21</v>
      </c>
      <c r="N2120" s="33">
        <f t="shared" si="618"/>
        <v>62.21</v>
      </c>
      <c r="O2120" s="50">
        <f t="shared" si="607"/>
        <v>60</v>
      </c>
      <c r="P2120" s="50">
        <f t="shared" si="608"/>
        <v>63</v>
      </c>
      <c r="Q2120" s="50">
        <f t="shared" si="609"/>
        <v>63.63</v>
      </c>
    </row>
    <row r="2121" spans="1:17" ht="24.75" thickBot="1" x14ac:dyDescent="0.3">
      <c r="A2121" s="69">
        <v>69</v>
      </c>
      <c r="B2121" s="6" t="s">
        <v>101</v>
      </c>
      <c r="C2121" s="62" t="s">
        <v>23</v>
      </c>
      <c r="D2121" s="36">
        <v>1</v>
      </c>
      <c r="E2121" s="118">
        <v>2265</v>
      </c>
      <c r="F2121" s="130">
        <v>2334</v>
      </c>
      <c r="G2121" s="130">
        <v>2357.34</v>
      </c>
      <c r="H2121" s="31">
        <f t="shared" si="613"/>
        <v>2318.7800000000002</v>
      </c>
      <c r="I2121" s="32">
        <f t="shared" si="614"/>
        <v>48.014635268842831</v>
      </c>
      <c r="J2121" s="32">
        <f t="shared" si="615"/>
        <v>2.0706852426208107</v>
      </c>
      <c r="K2121" s="33">
        <f t="shared" si="622"/>
        <v>2318.7800000000002</v>
      </c>
      <c r="L2121" s="33">
        <f t="shared" si="616"/>
        <v>2318.7800000000002</v>
      </c>
      <c r="M2121" s="33">
        <f t="shared" si="617"/>
        <v>2318.7800000000002</v>
      </c>
      <c r="N2121" s="33">
        <f t="shared" si="618"/>
        <v>2318.7800000000002</v>
      </c>
      <c r="O2121" s="50">
        <f t="shared" si="607"/>
        <v>2265</v>
      </c>
      <c r="P2121" s="50">
        <f t="shared" si="608"/>
        <v>2334</v>
      </c>
      <c r="Q2121" s="50">
        <f t="shared" si="609"/>
        <v>2357.34</v>
      </c>
    </row>
    <row r="2122" spans="1:17" ht="24.75" thickBot="1" x14ac:dyDescent="0.3">
      <c r="A2122" s="69">
        <v>70</v>
      </c>
      <c r="B2122" s="6" t="s">
        <v>543</v>
      </c>
      <c r="C2122" s="62" t="s">
        <v>23</v>
      </c>
      <c r="D2122" s="36">
        <v>1</v>
      </c>
      <c r="E2122" s="118">
        <v>75</v>
      </c>
      <c r="F2122" s="130">
        <v>78</v>
      </c>
      <c r="G2122" s="130">
        <v>78.78</v>
      </c>
      <c r="H2122" s="31">
        <f t="shared" si="613"/>
        <v>77.260000000000005</v>
      </c>
      <c r="I2122" s="32">
        <f t="shared" si="614"/>
        <v>1.9956953675348352</v>
      </c>
      <c r="J2122" s="32">
        <f t="shared" si="615"/>
        <v>2.5830900434051709</v>
      </c>
      <c r="K2122" s="33">
        <f t="shared" si="622"/>
        <v>77.260000000000005</v>
      </c>
      <c r="L2122" s="33">
        <f t="shared" si="616"/>
        <v>77.260000000000005</v>
      </c>
      <c r="M2122" s="33">
        <f t="shared" si="617"/>
        <v>77.260000000000005</v>
      </c>
      <c r="N2122" s="33">
        <f t="shared" si="618"/>
        <v>77.260000000000005</v>
      </c>
      <c r="O2122" s="50">
        <f t="shared" si="607"/>
        <v>75</v>
      </c>
      <c r="P2122" s="50">
        <f t="shared" si="608"/>
        <v>78</v>
      </c>
      <c r="Q2122" s="50">
        <f t="shared" si="609"/>
        <v>78.78</v>
      </c>
    </row>
    <row r="2123" spans="1:17" ht="30.75" thickBot="1" x14ac:dyDescent="0.3">
      <c r="A2123" s="69">
        <v>71</v>
      </c>
      <c r="B2123" s="6" t="s">
        <v>100</v>
      </c>
      <c r="C2123" s="62" t="s">
        <v>23</v>
      </c>
      <c r="D2123" s="36">
        <v>1</v>
      </c>
      <c r="E2123" s="118">
        <v>6510</v>
      </c>
      <c r="F2123" s="130">
        <v>6705</v>
      </c>
      <c r="G2123" s="130">
        <v>6772.05</v>
      </c>
      <c r="H2123" s="31">
        <f t="shared" si="613"/>
        <v>6662.3499999999995</v>
      </c>
      <c r="I2123" s="32">
        <f t="shared" si="614"/>
        <v>136.13161829641203</v>
      </c>
      <c r="J2123" s="32">
        <f t="shared" si="615"/>
        <v>2.0432973094540521</v>
      </c>
      <c r="K2123" s="33">
        <f t="shared" si="622"/>
        <v>6662.3499999999995</v>
      </c>
      <c r="L2123" s="33">
        <f t="shared" si="616"/>
        <v>6662.3499999999995</v>
      </c>
      <c r="M2123" s="33">
        <f t="shared" si="617"/>
        <v>6662.35</v>
      </c>
      <c r="N2123" s="33">
        <f t="shared" si="618"/>
        <v>6662.35</v>
      </c>
      <c r="O2123" s="50">
        <f t="shared" si="607"/>
        <v>6510</v>
      </c>
      <c r="P2123" s="50">
        <f t="shared" si="608"/>
        <v>6705</v>
      </c>
      <c r="Q2123" s="50">
        <f t="shared" si="609"/>
        <v>6772.05</v>
      </c>
    </row>
    <row r="2124" spans="1:17" ht="24.75" thickBot="1" x14ac:dyDescent="0.3">
      <c r="A2124" s="69">
        <v>72</v>
      </c>
      <c r="B2124" s="6" t="s">
        <v>606</v>
      </c>
      <c r="C2124" s="62" t="s">
        <v>23</v>
      </c>
      <c r="D2124" s="36">
        <v>1</v>
      </c>
      <c r="E2124" s="118">
        <v>16540</v>
      </c>
      <c r="F2124" s="130">
        <v>17037</v>
      </c>
      <c r="G2124" s="130">
        <v>17207.37</v>
      </c>
      <c r="H2124" s="31">
        <f t="shared" si="613"/>
        <v>16928.123333333333</v>
      </c>
      <c r="I2124" s="32">
        <f t="shared" si="614"/>
        <v>346.75102830897714</v>
      </c>
      <c r="J2124" s="32">
        <f t="shared" si="615"/>
        <v>2.0483725306170606</v>
      </c>
      <c r="K2124" s="33">
        <f t="shared" si="622"/>
        <v>16928.123333333333</v>
      </c>
      <c r="L2124" s="33">
        <f t="shared" si="616"/>
        <v>16928.123333333333</v>
      </c>
      <c r="M2124" s="33">
        <f t="shared" si="617"/>
        <v>16928.12</v>
      </c>
      <c r="N2124" s="33">
        <f t="shared" si="618"/>
        <v>16928.12</v>
      </c>
      <c r="O2124" s="50">
        <f t="shared" ref="O2124:O2187" si="623">E2124*D2124</f>
        <v>16540</v>
      </c>
      <c r="P2124" s="50">
        <f t="shared" ref="P2124:P2187" si="624">F2124*D2124</f>
        <v>17037</v>
      </c>
      <c r="Q2124" s="50">
        <f t="shared" ref="Q2124:Q2187" si="625">G2124*D2124</f>
        <v>17207.37</v>
      </c>
    </row>
    <row r="2125" spans="1:17" ht="30.75" thickBot="1" x14ac:dyDescent="0.3">
      <c r="A2125" s="69">
        <v>73</v>
      </c>
      <c r="B2125" s="6" t="s">
        <v>607</v>
      </c>
      <c r="C2125" s="62" t="s">
        <v>23</v>
      </c>
      <c r="D2125" s="36">
        <v>1</v>
      </c>
      <c r="E2125" s="118">
        <v>630</v>
      </c>
      <c r="F2125" s="130">
        <v>648</v>
      </c>
      <c r="G2125" s="130">
        <v>654.48</v>
      </c>
      <c r="H2125" s="31">
        <f t="shared" si="613"/>
        <v>644.16</v>
      </c>
      <c r="I2125" s="32">
        <f t="shared" si="614"/>
        <v>12.683721851254868</v>
      </c>
      <c r="J2125" s="32">
        <f t="shared" si="615"/>
        <v>1.9690328258902865</v>
      </c>
      <c r="K2125" s="33">
        <f t="shared" si="622"/>
        <v>644.16</v>
      </c>
      <c r="L2125" s="33">
        <f t="shared" si="616"/>
        <v>644.16</v>
      </c>
      <c r="M2125" s="33">
        <f t="shared" si="617"/>
        <v>644.16</v>
      </c>
      <c r="N2125" s="33">
        <f t="shared" si="618"/>
        <v>644.16</v>
      </c>
      <c r="O2125" s="50">
        <f t="shared" si="623"/>
        <v>630</v>
      </c>
      <c r="P2125" s="50">
        <f t="shared" si="624"/>
        <v>648</v>
      </c>
      <c r="Q2125" s="50">
        <f t="shared" si="625"/>
        <v>654.48</v>
      </c>
    </row>
    <row r="2126" spans="1:17" ht="30.75" thickBot="1" x14ac:dyDescent="0.3">
      <c r="A2126" s="69">
        <v>74</v>
      </c>
      <c r="B2126" s="6" t="s">
        <v>102</v>
      </c>
      <c r="C2126" s="62" t="s">
        <v>23</v>
      </c>
      <c r="D2126" s="36">
        <v>1</v>
      </c>
      <c r="E2126" s="118">
        <v>8270</v>
      </c>
      <c r="F2126" s="130">
        <v>8517</v>
      </c>
      <c r="G2126" s="130">
        <v>8602.17</v>
      </c>
      <c r="H2126" s="31">
        <f t="shared" si="613"/>
        <v>8463.0566666666655</v>
      </c>
      <c r="I2126" s="32">
        <f t="shared" si="614"/>
        <v>172.53011225097302</v>
      </c>
      <c r="J2126" s="32">
        <f t="shared" si="615"/>
        <v>2.0386264566857411</v>
      </c>
      <c r="K2126" s="33">
        <f t="shared" si="622"/>
        <v>8463.0566666666655</v>
      </c>
      <c r="L2126" s="33">
        <f t="shared" si="616"/>
        <v>8463.0566666666655</v>
      </c>
      <c r="M2126" s="33">
        <f t="shared" si="617"/>
        <v>8463.06</v>
      </c>
      <c r="N2126" s="33">
        <f t="shared" si="618"/>
        <v>8463.06</v>
      </c>
      <c r="O2126" s="50">
        <f t="shared" si="623"/>
        <v>8270</v>
      </c>
      <c r="P2126" s="50">
        <f t="shared" si="624"/>
        <v>8517</v>
      </c>
      <c r="Q2126" s="50">
        <f t="shared" si="625"/>
        <v>8602.17</v>
      </c>
    </row>
    <row r="2127" spans="1:17" ht="24.75" thickBot="1" x14ac:dyDescent="0.3">
      <c r="A2127" s="69">
        <v>75</v>
      </c>
      <c r="B2127" s="6" t="s">
        <v>536</v>
      </c>
      <c r="C2127" s="62" t="s">
        <v>23</v>
      </c>
      <c r="D2127" s="36">
        <v>1</v>
      </c>
      <c r="E2127" s="118">
        <v>7680</v>
      </c>
      <c r="F2127" s="130">
        <v>7911</v>
      </c>
      <c r="G2127" s="130">
        <v>7990.11</v>
      </c>
      <c r="H2127" s="31">
        <f t="shared" si="613"/>
        <v>7860.37</v>
      </c>
      <c r="I2127" s="32">
        <f t="shared" si="614"/>
        <v>161.13534900821719</v>
      </c>
      <c r="J2127" s="32">
        <f t="shared" si="615"/>
        <v>2.0499715536064738</v>
      </c>
      <c r="K2127" s="33">
        <f t="shared" si="622"/>
        <v>7860.37</v>
      </c>
      <c r="L2127" s="33">
        <f t="shared" si="616"/>
        <v>7860.37</v>
      </c>
      <c r="M2127" s="33">
        <f t="shared" si="617"/>
        <v>7860.37</v>
      </c>
      <c r="N2127" s="33">
        <f t="shared" si="618"/>
        <v>7860.37</v>
      </c>
      <c r="O2127" s="50">
        <f t="shared" si="623"/>
        <v>7680</v>
      </c>
      <c r="P2127" s="50">
        <f t="shared" si="624"/>
        <v>7911</v>
      </c>
      <c r="Q2127" s="50">
        <f t="shared" si="625"/>
        <v>7990.11</v>
      </c>
    </row>
    <row r="2128" spans="1:17" ht="24.75" thickBot="1" x14ac:dyDescent="0.3">
      <c r="A2128" s="69">
        <v>76</v>
      </c>
      <c r="B2128" s="6" t="s">
        <v>539</v>
      </c>
      <c r="C2128" s="62" t="s">
        <v>23</v>
      </c>
      <c r="D2128" s="36">
        <v>1</v>
      </c>
      <c r="E2128" s="118">
        <v>58990</v>
      </c>
      <c r="F2128" s="130">
        <v>60759</v>
      </c>
      <c r="G2128" s="130">
        <v>61366.590000000004</v>
      </c>
      <c r="H2128" s="31">
        <f t="shared" si="613"/>
        <v>60371.863333333335</v>
      </c>
      <c r="I2128" s="32">
        <f t="shared" si="614"/>
        <v>1234.6866428504591</v>
      </c>
      <c r="J2128" s="32">
        <f t="shared" si="615"/>
        <v>2.0451358872813641</v>
      </c>
      <c r="K2128" s="33">
        <f t="shared" si="622"/>
        <v>60371.863333333335</v>
      </c>
      <c r="L2128" s="33">
        <f t="shared" si="616"/>
        <v>60371.863333333335</v>
      </c>
      <c r="M2128" s="33">
        <f t="shared" si="617"/>
        <v>60371.86</v>
      </c>
      <c r="N2128" s="33">
        <f t="shared" si="618"/>
        <v>60371.86</v>
      </c>
      <c r="O2128" s="50">
        <f t="shared" si="623"/>
        <v>58990</v>
      </c>
      <c r="P2128" s="50">
        <f t="shared" si="624"/>
        <v>60759</v>
      </c>
      <c r="Q2128" s="50">
        <f t="shared" si="625"/>
        <v>61366.590000000004</v>
      </c>
    </row>
    <row r="2129" spans="1:17" ht="24.75" thickBot="1" x14ac:dyDescent="0.3">
      <c r="A2129" s="69">
        <v>77</v>
      </c>
      <c r="B2129" s="6" t="s">
        <v>105</v>
      </c>
      <c r="C2129" s="62" t="s">
        <v>23</v>
      </c>
      <c r="D2129" s="36">
        <v>1</v>
      </c>
      <c r="E2129" s="118">
        <v>33180</v>
      </c>
      <c r="F2129" s="130">
        <v>34176</v>
      </c>
      <c r="G2129" s="130">
        <v>34517.760000000002</v>
      </c>
      <c r="H2129" s="31">
        <f t="shared" si="613"/>
        <v>33957.920000000006</v>
      </c>
      <c r="I2129" s="32">
        <f t="shared" si="614"/>
        <v>695.03209940261115</v>
      </c>
      <c r="J2129" s="32">
        <f t="shared" si="615"/>
        <v>2.046745205249942</v>
      </c>
      <c r="K2129" s="33">
        <f t="shared" ref="K2129:K2136" si="626">D2129*SUM(E2129:G2129)/COLUMNS(E2129:G2129)</f>
        <v>33957.920000000006</v>
      </c>
      <c r="L2129" s="33">
        <f t="shared" si="616"/>
        <v>33957.920000000006</v>
      </c>
      <c r="M2129" s="33">
        <f t="shared" si="617"/>
        <v>33957.919999999998</v>
      </c>
      <c r="N2129" s="33">
        <f t="shared" si="618"/>
        <v>33957.919999999998</v>
      </c>
      <c r="O2129" s="50">
        <f t="shared" si="623"/>
        <v>33180</v>
      </c>
      <c r="P2129" s="50">
        <f t="shared" si="624"/>
        <v>34176</v>
      </c>
      <c r="Q2129" s="50">
        <f t="shared" si="625"/>
        <v>34517.760000000002</v>
      </c>
    </row>
    <row r="2130" spans="1:17" ht="30.75" thickBot="1" x14ac:dyDescent="0.3">
      <c r="A2130" s="69">
        <v>78</v>
      </c>
      <c r="B2130" s="6" t="s">
        <v>608</v>
      </c>
      <c r="C2130" s="62" t="s">
        <v>23</v>
      </c>
      <c r="D2130" s="36">
        <v>1</v>
      </c>
      <c r="E2130" s="118">
        <v>4430</v>
      </c>
      <c r="F2130" s="130">
        <v>4563</v>
      </c>
      <c r="G2130" s="130">
        <v>4608.63</v>
      </c>
      <c r="H2130" s="31">
        <f t="shared" si="613"/>
        <v>4533.876666666667</v>
      </c>
      <c r="I2130" s="32">
        <f t="shared" si="614"/>
        <v>92.807842520626139</v>
      </c>
      <c r="J2130" s="32">
        <f t="shared" si="615"/>
        <v>2.0469864829573985</v>
      </c>
      <c r="K2130" s="33">
        <f t="shared" si="626"/>
        <v>4533.876666666667</v>
      </c>
      <c r="L2130" s="33">
        <f t="shared" si="616"/>
        <v>4533.876666666667</v>
      </c>
      <c r="M2130" s="33">
        <f t="shared" si="617"/>
        <v>4533.88</v>
      </c>
      <c r="N2130" s="33">
        <f t="shared" si="618"/>
        <v>4533.88</v>
      </c>
      <c r="O2130" s="50">
        <f t="shared" si="623"/>
        <v>4430</v>
      </c>
      <c r="P2130" s="50">
        <f t="shared" si="624"/>
        <v>4563</v>
      </c>
      <c r="Q2130" s="50">
        <f t="shared" si="625"/>
        <v>4608.63</v>
      </c>
    </row>
    <row r="2131" spans="1:17" ht="30.75" thickBot="1" x14ac:dyDescent="0.3">
      <c r="A2131" s="69">
        <v>79</v>
      </c>
      <c r="B2131" s="6" t="s">
        <v>609</v>
      </c>
      <c r="C2131" s="62" t="s">
        <v>23</v>
      </c>
      <c r="D2131" s="36">
        <v>1</v>
      </c>
      <c r="E2131" s="118">
        <v>5100</v>
      </c>
      <c r="F2131" s="130">
        <v>5253</v>
      </c>
      <c r="G2131" s="130">
        <v>5305.53</v>
      </c>
      <c r="H2131" s="31">
        <f t="shared" si="613"/>
        <v>5219.5099999999993</v>
      </c>
      <c r="I2131" s="32">
        <f t="shared" si="614"/>
        <v>106.77935334136454</v>
      </c>
      <c r="J2131" s="32">
        <f t="shared" si="615"/>
        <v>2.045773517846782</v>
      </c>
      <c r="K2131" s="33">
        <f t="shared" si="626"/>
        <v>5219.5099999999993</v>
      </c>
      <c r="L2131" s="33">
        <f t="shared" si="616"/>
        <v>5219.5099999999993</v>
      </c>
      <c r="M2131" s="33">
        <f t="shared" si="617"/>
        <v>5219.51</v>
      </c>
      <c r="N2131" s="33">
        <f t="shared" si="618"/>
        <v>5219.51</v>
      </c>
      <c r="O2131" s="50">
        <f t="shared" si="623"/>
        <v>5100</v>
      </c>
      <c r="P2131" s="50">
        <f t="shared" si="624"/>
        <v>5253</v>
      </c>
      <c r="Q2131" s="50">
        <f t="shared" si="625"/>
        <v>5305.53</v>
      </c>
    </row>
    <row r="2132" spans="1:17" ht="24.75" thickBot="1" x14ac:dyDescent="0.3">
      <c r="A2132" s="69">
        <v>80</v>
      </c>
      <c r="B2132" s="6" t="s">
        <v>108</v>
      </c>
      <c r="C2132" s="62" t="s">
        <v>23</v>
      </c>
      <c r="D2132" s="36">
        <v>1</v>
      </c>
      <c r="E2132" s="118">
        <v>16540</v>
      </c>
      <c r="F2132" s="130">
        <v>17037</v>
      </c>
      <c r="G2132" s="130">
        <v>17207.37</v>
      </c>
      <c r="H2132" s="31">
        <f t="shared" si="613"/>
        <v>16928.123333333333</v>
      </c>
      <c r="I2132" s="32">
        <f t="shared" si="614"/>
        <v>346.75102830897714</v>
      </c>
      <c r="J2132" s="32">
        <f t="shared" si="615"/>
        <v>2.0483725306170606</v>
      </c>
      <c r="K2132" s="33">
        <f t="shared" si="626"/>
        <v>16928.123333333333</v>
      </c>
      <c r="L2132" s="33">
        <f t="shared" si="616"/>
        <v>16928.123333333333</v>
      </c>
      <c r="M2132" s="33">
        <f t="shared" si="617"/>
        <v>16928.12</v>
      </c>
      <c r="N2132" s="33">
        <f t="shared" si="618"/>
        <v>16928.12</v>
      </c>
      <c r="O2132" s="50">
        <f t="shared" si="623"/>
        <v>16540</v>
      </c>
      <c r="P2132" s="50">
        <f t="shared" si="624"/>
        <v>17037</v>
      </c>
      <c r="Q2132" s="50">
        <f t="shared" si="625"/>
        <v>17207.37</v>
      </c>
    </row>
    <row r="2133" spans="1:17" ht="24.75" thickBot="1" x14ac:dyDescent="0.3">
      <c r="A2133" s="69">
        <v>81</v>
      </c>
      <c r="B2133" s="6" t="s">
        <v>537</v>
      </c>
      <c r="C2133" s="62" t="s">
        <v>23</v>
      </c>
      <c r="D2133" s="36">
        <v>1</v>
      </c>
      <c r="E2133" s="118">
        <v>1670</v>
      </c>
      <c r="F2133" s="130">
        <v>1719</v>
      </c>
      <c r="G2133" s="130">
        <v>1736.19</v>
      </c>
      <c r="H2133" s="31">
        <f t="shared" si="613"/>
        <v>1708.3966666666668</v>
      </c>
      <c r="I2133" s="32">
        <f t="shared" si="614"/>
        <v>34.345334957361167</v>
      </c>
      <c r="J2133" s="32">
        <f t="shared" si="615"/>
        <v>2.0103841003374217</v>
      </c>
      <c r="K2133" s="33">
        <f t="shared" si="626"/>
        <v>1708.3966666666668</v>
      </c>
      <c r="L2133" s="33">
        <f t="shared" si="616"/>
        <v>1708.3966666666668</v>
      </c>
      <c r="M2133" s="33">
        <f t="shared" si="617"/>
        <v>1708.4</v>
      </c>
      <c r="N2133" s="33">
        <f t="shared" si="618"/>
        <v>1708.4</v>
      </c>
      <c r="O2133" s="50">
        <f t="shared" si="623"/>
        <v>1670</v>
      </c>
      <c r="P2133" s="50">
        <f t="shared" si="624"/>
        <v>1719</v>
      </c>
      <c r="Q2133" s="50">
        <f t="shared" si="625"/>
        <v>1736.19</v>
      </c>
    </row>
    <row r="2134" spans="1:17" ht="30.75" thickBot="1" x14ac:dyDescent="0.3">
      <c r="A2134" s="69">
        <v>82</v>
      </c>
      <c r="B2134" s="6" t="s">
        <v>610</v>
      </c>
      <c r="C2134" s="62" t="s">
        <v>23</v>
      </c>
      <c r="D2134" s="36">
        <v>1</v>
      </c>
      <c r="E2134" s="118">
        <v>6930</v>
      </c>
      <c r="F2134" s="130">
        <v>7137</v>
      </c>
      <c r="G2134" s="130">
        <v>7208.37</v>
      </c>
      <c r="H2134" s="31">
        <f t="shared" si="613"/>
        <v>7091.79</v>
      </c>
      <c r="I2134" s="32">
        <f t="shared" si="614"/>
        <v>144.58707514850693</v>
      </c>
      <c r="J2134" s="32">
        <f t="shared" si="615"/>
        <v>2.0387952145862602</v>
      </c>
      <c r="K2134" s="33">
        <f t="shared" si="626"/>
        <v>7091.79</v>
      </c>
      <c r="L2134" s="33">
        <f t="shared" si="616"/>
        <v>7091.79</v>
      </c>
      <c r="M2134" s="33">
        <f t="shared" si="617"/>
        <v>7091.79</v>
      </c>
      <c r="N2134" s="33">
        <f t="shared" si="618"/>
        <v>7091.79</v>
      </c>
      <c r="O2134" s="50">
        <f t="shared" si="623"/>
        <v>6930</v>
      </c>
      <c r="P2134" s="50">
        <f t="shared" si="624"/>
        <v>7137</v>
      </c>
      <c r="Q2134" s="50">
        <f t="shared" si="625"/>
        <v>7208.37</v>
      </c>
    </row>
    <row r="2135" spans="1:17" ht="24.75" thickBot="1" x14ac:dyDescent="0.3">
      <c r="A2135" s="69">
        <v>83</v>
      </c>
      <c r="B2135" s="6" t="s">
        <v>259</v>
      </c>
      <c r="C2135" s="62" t="s">
        <v>23</v>
      </c>
      <c r="D2135" s="36">
        <v>1</v>
      </c>
      <c r="E2135" s="118">
        <v>7210</v>
      </c>
      <c r="F2135" s="130">
        <v>7425</v>
      </c>
      <c r="G2135" s="130">
        <v>7499.25</v>
      </c>
      <c r="H2135" s="31">
        <f t="shared" si="613"/>
        <v>7378.083333333333</v>
      </c>
      <c r="I2135" s="32">
        <f t="shared" si="614"/>
        <v>150.22406875508776</v>
      </c>
      <c r="J2135" s="32">
        <f t="shared" si="615"/>
        <v>2.0360852807990479</v>
      </c>
      <c r="K2135" s="33">
        <f t="shared" si="626"/>
        <v>7378.083333333333</v>
      </c>
      <c r="L2135" s="33">
        <f t="shared" si="616"/>
        <v>7378.083333333333</v>
      </c>
      <c r="M2135" s="33">
        <f t="shared" si="617"/>
        <v>7378.08</v>
      </c>
      <c r="N2135" s="33">
        <f t="shared" si="618"/>
        <v>7378.08</v>
      </c>
      <c r="O2135" s="50">
        <f t="shared" si="623"/>
        <v>7210</v>
      </c>
      <c r="P2135" s="50">
        <f t="shared" si="624"/>
        <v>7425</v>
      </c>
      <c r="Q2135" s="50">
        <f t="shared" si="625"/>
        <v>7499.25</v>
      </c>
    </row>
    <row r="2136" spans="1:17" ht="30.75" thickBot="1" x14ac:dyDescent="0.3">
      <c r="A2136" s="69">
        <v>84</v>
      </c>
      <c r="B2136" s="1" t="s">
        <v>611</v>
      </c>
      <c r="C2136" s="62" t="s">
        <v>23</v>
      </c>
      <c r="D2136" s="36">
        <v>1</v>
      </c>
      <c r="E2136" s="118">
        <v>1730</v>
      </c>
      <c r="F2136" s="130">
        <v>1782</v>
      </c>
      <c r="G2136" s="130">
        <v>1799.82</v>
      </c>
      <c r="H2136" s="31">
        <f>AVERAGE(E2136:G2136)</f>
        <v>1770.6066666666666</v>
      </c>
      <c r="I2136" s="32">
        <f>SQRT(VAR(E2136:G2136))</f>
        <v>36.277598229945312</v>
      </c>
      <c r="J2136" s="32">
        <f>I2136/H2136*100</f>
        <v>2.0488795683934309</v>
      </c>
      <c r="K2136" s="33">
        <f t="shared" si="626"/>
        <v>1770.6066666666666</v>
      </c>
      <c r="L2136" s="33">
        <f>K2136/D2136</f>
        <v>1770.6066666666666</v>
      </c>
      <c r="M2136" s="33">
        <f>ROUND(L2136,2)</f>
        <v>1770.61</v>
      </c>
      <c r="N2136" s="33">
        <f>M2136*D2136</f>
        <v>1770.61</v>
      </c>
      <c r="O2136" s="50">
        <f t="shared" si="623"/>
        <v>1730</v>
      </c>
      <c r="P2136" s="50">
        <f t="shared" si="624"/>
        <v>1782</v>
      </c>
      <c r="Q2136" s="50">
        <f t="shared" si="625"/>
        <v>1799.82</v>
      </c>
    </row>
    <row r="2137" spans="1:17" ht="30.75" thickBot="1" x14ac:dyDescent="0.3">
      <c r="A2137" s="69">
        <v>85</v>
      </c>
      <c r="B2137" s="1" t="s">
        <v>612</v>
      </c>
      <c r="C2137" s="62" t="s">
        <v>23</v>
      </c>
      <c r="D2137" s="36">
        <v>1</v>
      </c>
      <c r="E2137" s="118">
        <v>4430</v>
      </c>
      <c r="F2137" s="130">
        <v>4563</v>
      </c>
      <c r="G2137" s="130">
        <v>4608.63</v>
      </c>
      <c r="H2137" s="31">
        <f t="shared" ref="H2137:H2168" si="627">AVERAGE(E2137:G2137)</f>
        <v>4533.876666666667</v>
      </c>
      <c r="I2137" s="32">
        <f t="shared" ref="I2137:I2168" si="628">SQRT(VAR(E2137:G2137))</f>
        <v>92.807842520626139</v>
      </c>
      <c r="J2137" s="32">
        <f t="shared" ref="J2137:J2168" si="629">I2137/H2137*100</f>
        <v>2.0469864829573985</v>
      </c>
      <c r="K2137" s="33">
        <f t="shared" ref="K2137:K2168" si="630">D2137*SUM(E2137:G2137)/COLUMNS(E2137:G2137)</f>
        <v>4533.876666666667</v>
      </c>
      <c r="L2137" s="33">
        <f t="shared" ref="L2137:L2168" si="631">K2137/D2137</f>
        <v>4533.876666666667</v>
      </c>
      <c r="M2137" s="33">
        <f t="shared" ref="M2137:M2168" si="632">ROUND(L2137,2)</f>
        <v>4533.88</v>
      </c>
      <c r="N2137" s="33">
        <f t="shared" ref="N2137:N2168" si="633">M2137*D2137</f>
        <v>4533.88</v>
      </c>
      <c r="O2137" s="50">
        <f t="shared" si="623"/>
        <v>4430</v>
      </c>
      <c r="P2137" s="50">
        <f t="shared" si="624"/>
        <v>4563</v>
      </c>
      <c r="Q2137" s="50">
        <f t="shared" si="625"/>
        <v>4608.63</v>
      </c>
    </row>
    <row r="2138" spans="1:17" ht="30.75" thickBot="1" x14ac:dyDescent="0.3">
      <c r="A2138" s="69">
        <v>86</v>
      </c>
      <c r="B2138" s="1" t="s">
        <v>613</v>
      </c>
      <c r="C2138" s="62" t="s">
        <v>23</v>
      </c>
      <c r="D2138" s="36">
        <v>1</v>
      </c>
      <c r="E2138" s="118">
        <v>5100</v>
      </c>
      <c r="F2138" s="130">
        <v>5253</v>
      </c>
      <c r="G2138" s="130">
        <v>5305.53</v>
      </c>
      <c r="H2138" s="31">
        <f t="shared" si="627"/>
        <v>5219.5099999999993</v>
      </c>
      <c r="I2138" s="32">
        <f t="shared" si="628"/>
        <v>106.77935334136454</v>
      </c>
      <c r="J2138" s="32">
        <f t="shared" si="629"/>
        <v>2.045773517846782</v>
      </c>
      <c r="K2138" s="33">
        <f t="shared" si="630"/>
        <v>5219.5099999999993</v>
      </c>
      <c r="L2138" s="33">
        <f t="shared" si="631"/>
        <v>5219.5099999999993</v>
      </c>
      <c r="M2138" s="33">
        <f t="shared" si="632"/>
        <v>5219.51</v>
      </c>
      <c r="N2138" s="33">
        <f t="shared" si="633"/>
        <v>5219.51</v>
      </c>
      <c r="O2138" s="50">
        <f t="shared" si="623"/>
        <v>5100</v>
      </c>
      <c r="P2138" s="50">
        <f t="shared" si="624"/>
        <v>5253</v>
      </c>
      <c r="Q2138" s="50">
        <f t="shared" si="625"/>
        <v>5305.53</v>
      </c>
    </row>
    <row r="2139" spans="1:17" ht="24.75" thickBot="1" x14ac:dyDescent="0.3">
      <c r="A2139" s="69">
        <v>87</v>
      </c>
      <c r="B2139" s="1" t="s">
        <v>614</v>
      </c>
      <c r="C2139" s="62" t="s">
        <v>23</v>
      </c>
      <c r="D2139" s="36">
        <v>1</v>
      </c>
      <c r="E2139" s="118">
        <v>980</v>
      </c>
      <c r="F2139" s="130">
        <v>1008</v>
      </c>
      <c r="G2139" s="130">
        <v>1018.08</v>
      </c>
      <c r="H2139" s="31">
        <f t="shared" si="627"/>
        <v>1002.0266666666666</v>
      </c>
      <c r="I2139" s="32">
        <f t="shared" si="628"/>
        <v>19.730233990840908</v>
      </c>
      <c r="J2139" s="32">
        <f t="shared" si="629"/>
        <v>1.9690328258902865</v>
      </c>
      <c r="K2139" s="33">
        <f t="shared" si="630"/>
        <v>1002.0266666666666</v>
      </c>
      <c r="L2139" s="33">
        <f t="shared" si="631"/>
        <v>1002.0266666666666</v>
      </c>
      <c r="M2139" s="33">
        <f t="shared" si="632"/>
        <v>1002.03</v>
      </c>
      <c r="N2139" s="33">
        <f t="shared" si="633"/>
        <v>1002.03</v>
      </c>
      <c r="O2139" s="50">
        <f t="shared" si="623"/>
        <v>980</v>
      </c>
      <c r="P2139" s="50">
        <f t="shared" si="624"/>
        <v>1008</v>
      </c>
      <c r="Q2139" s="50">
        <f t="shared" si="625"/>
        <v>1018.08</v>
      </c>
    </row>
    <row r="2140" spans="1:17" ht="30.75" thickBot="1" x14ac:dyDescent="0.3">
      <c r="A2140" s="69">
        <v>88</v>
      </c>
      <c r="B2140" s="1" t="s">
        <v>615</v>
      </c>
      <c r="C2140" s="62" t="s">
        <v>23</v>
      </c>
      <c r="D2140" s="36">
        <v>1</v>
      </c>
      <c r="E2140" s="118">
        <v>1790</v>
      </c>
      <c r="F2140" s="130">
        <v>1845</v>
      </c>
      <c r="G2140" s="130">
        <v>1863.45</v>
      </c>
      <c r="H2140" s="31">
        <f t="shared" si="627"/>
        <v>1832.8166666666666</v>
      </c>
      <c r="I2140" s="32">
        <f t="shared" si="628"/>
        <v>38.210611527864025</v>
      </c>
      <c r="J2140" s="32">
        <f t="shared" si="629"/>
        <v>2.0848027095561856</v>
      </c>
      <c r="K2140" s="33">
        <f t="shared" si="630"/>
        <v>1832.8166666666666</v>
      </c>
      <c r="L2140" s="33">
        <f t="shared" si="631"/>
        <v>1832.8166666666666</v>
      </c>
      <c r="M2140" s="33">
        <f t="shared" si="632"/>
        <v>1832.82</v>
      </c>
      <c r="N2140" s="33">
        <f t="shared" si="633"/>
        <v>1832.82</v>
      </c>
      <c r="O2140" s="50">
        <f t="shared" si="623"/>
        <v>1790</v>
      </c>
      <c r="P2140" s="50">
        <f t="shared" si="624"/>
        <v>1845</v>
      </c>
      <c r="Q2140" s="50">
        <f t="shared" si="625"/>
        <v>1863.45</v>
      </c>
    </row>
    <row r="2141" spans="1:17" ht="30.75" thickBot="1" x14ac:dyDescent="0.3">
      <c r="A2141" s="69">
        <v>89</v>
      </c>
      <c r="B2141" s="1" t="s">
        <v>616</v>
      </c>
      <c r="C2141" s="62" t="s">
        <v>23</v>
      </c>
      <c r="D2141" s="36">
        <v>1</v>
      </c>
      <c r="E2141" s="118">
        <v>280</v>
      </c>
      <c r="F2141" s="130">
        <v>288</v>
      </c>
      <c r="G2141" s="130">
        <v>290.88</v>
      </c>
      <c r="H2141" s="31">
        <f t="shared" si="627"/>
        <v>286.29333333333335</v>
      </c>
      <c r="I2141" s="32">
        <f t="shared" si="628"/>
        <v>5.6372097116688247</v>
      </c>
      <c r="J2141" s="32">
        <f t="shared" si="629"/>
        <v>1.9690328258902843</v>
      </c>
      <c r="K2141" s="33">
        <f t="shared" si="630"/>
        <v>286.29333333333335</v>
      </c>
      <c r="L2141" s="33">
        <f t="shared" si="631"/>
        <v>286.29333333333335</v>
      </c>
      <c r="M2141" s="33">
        <f t="shared" si="632"/>
        <v>286.29000000000002</v>
      </c>
      <c r="N2141" s="33">
        <f t="shared" si="633"/>
        <v>286.29000000000002</v>
      </c>
      <c r="O2141" s="50">
        <f t="shared" si="623"/>
        <v>280</v>
      </c>
      <c r="P2141" s="50">
        <f t="shared" si="624"/>
        <v>288</v>
      </c>
      <c r="Q2141" s="50">
        <f t="shared" si="625"/>
        <v>290.88</v>
      </c>
    </row>
    <row r="2142" spans="1:17" ht="24.75" thickBot="1" x14ac:dyDescent="0.3">
      <c r="A2142" s="69">
        <v>90</v>
      </c>
      <c r="B2142" s="1" t="s">
        <v>538</v>
      </c>
      <c r="C2142" s="62" t="s">
        <v>23</v>
      </c>
      <c r="D2142" s="36">
        <v>1</v>
      </c>
      <c r="E2142" s="118">
        <v>9370</v>
      </c>
      <c r="F2142" s="130">
        <v>9651</v>
      </c>
      <c r="G2142" s="130">
        <v>9747.51</v>
      </c>
      <c r="H2142" s="31">
        <f t="shared" si="627"/>
        <v>9589.503333333334</v>
      </c>
      <c r="I2142" s="32">
        <f t="shared" si="628"/>
        <v>196.12452685305161</v>
      </c>
      <c r="J2142" s="32">
        <f t="shared" si="629"/>
        <v>2.0452000488004236</v>
      </c>
      <c r="K2142" s="33">
        <f t="shared" si="630"/>
        <v>9589.503333333334</v>
      </c>
      <c r="L2142" s="33">
        <f t="shared" si="631"/>
        <v>9589.503333333334</v>
      </c>
      <c r="M2142" s="33">
        <f t="shared" si="632"/>
        <v>9589.5</v>
      </c>
      <c r="N2142" s="33">
        <f t="shared" si="633"/>
        <v>9589.5</v>
      </c>
      <c r="O2142" s="50">
        <f t="shared" si="623"/>
        <v>9370</v>
      </c>
      <c r="P2142" s="50">
        <f t="shared" si="624"/>
        <v>9651</v>
      </c>
      <c r="Q2142" s="50">
        <f t="shared" si="625"/>
        <v>9747.51</v>
      </c>
    </row>
    <row r="2143" spans="1:17" ht="30.75" thickBot="1" x14ac:dyDescent="0.3">
      <c r="A2143" s="69">
        <v>91</v>
      </c>
      <c r="B2143" s="1" t="s">
        <v>115</v>
      </c>
      <c r="C2143" s="62" t="s">
        <v>23</v>
      </c>
      <c r="D2143" s="36">
        <v>1</v>
      </c>
      <c r="E2143" s="118">
        <v>16430</v>
      </c>
      <c r="F2143" s="130">
        <v>16923</v>
      </c>
      <c r="G2143" s="130">
        <v>17092.23</v>
      </c>
      <c r="H2143" s="31">
        <f t="shared" si="627"/>
        <v>16815.076666666664</v>
      </c>
      <c r="I2143" s="32">
        <f t="shared" si="628"/>
        <v>344.05337904652703</v>
      </c>
      <c r="J2143" s="32">
        <f t="shared" si="629"/>
        <v>2.0461005671687515</v>
      </c>
      <c r="K2143" s="33">
        <f t="shared" si="630"/>
        <v>16815.076666666664</v>
      </c>
      <c r="L2143" s="33">
        <f t="shared" si="631"/>
        <v>16815.076666666664</v>
      </c>
      <c r="M2143" s="33">
        <f t="shared" si="632"/>
        <v>16815.080000000002</v>
      </c>
      <c r="N2143" s="33">
        <f t="shared" si="633"/>
        <v>16815.080000000002</v>
      </c>
      <c r="O2143" s="50">
        <f t="shared" si="623"/>
        <v>16430</v>
      </c>
      <c r="P2143" s="50">
        <f t="shared" si="624"/>
        <v>16923</v>
      </c>
      <c r="Q2143" s="50">
        <f t="shared" si="625"/>
        <v>17092.23</v>
      </c>
    </row>
    <row r="2144" spans="1:17" ht="45.75" thickBot="1" x14ac:dyDescent="0.3">
      <c r="A2144" s="69">
        <v>92</v>
      </c>
      <c r="B2144" s="1" t="s">
        <v>1041</v>
      </c>
      <c r="C2144" s="62" t="s">
        <v>23</v>
      </c>
      <c r="D2144" s="36">
        <v>1</v>
      </c>
      <c r="E2144" s="118">
        <v>5950</v>
      </c>
      <c r="F2144" s="130">
        <v>6129</v>
      </c>
      <c r="G2144" s="130">
        <v>6190.29</v>
      </c>
      <c r="H2144" s="31">
        <f t="shared" si="627"/>
        <v>6089.7633333333333</v>
      </c>
      <c r="I2144" s="32">
        <f t="shared" si="628"/>
        <v>124.85775119444259</v>
      </c>
      <c r="J2144" s="32">
        <f t="shared" si="629"/>
        <v>2.0502890565715899</v>
      </c>
      <c r="K2144" s="33">
        <f t="shared" si="630"/>
        <v>6089.7633333333333</v>
      </c>
      <c r="L2144" s="33">
        <f t="shared" si="631"/>
        <v>6089.7633333333333</v>
      </c>
      <c r="M2144" s="33">
        <f t="shared" si="632"/>
        <v>6089.76</v>
      </c>
      <c r="N2144" s="33">
        <f t="shared" si="633"/>
        <v>6089.76</v>
      </c>
      <c r="O2144" s="50">
        <f t="shared" si="623"/>
        <v>5950</v>
      </c>
      <c r="P2144" s="50">
        <f t="shared" si="624"/>
        <v>6129</v>
      </c>
      <c r="Q2144" s="50">
        <f t="shared" si="625"/>
        <v>6190.29</v>
      </c>
    </row>
    <row r="2145" spans="1:17" ht="30.75" thickBot="1" x14ac:dyDescent="0.3">
      <c r="A2145" s="69">
        <v>93</v>
      </c>
      <c r="B2145" s="1" t="s">
        <v>617</v>
      </c>
      <c r="C2145" s="62" t="s">
        <v>23</v>
      </c>
      <c r="D2145" s="36">
        <v>1</v>
      </c>
      <c r="E2145" s="118">
        <v>5910</v>
      </c>
      <c r="F2145" s="130">
        <v>6087</v>
      </c>
      <c r="G2145" s="130">
        <v>6147.87</v>
      </c>
      <c r="H2145" s="31">
        <f t="shared" si="627"/>
        <v>6048.29</v>
      </c>
      <c r="I2145" s="32">
        <f t="shared" si="628"/>
        <v>123.56934207156721</v>
      </c>
      <c r="J2145" s="32">
        <f t="shared" si="629"/>
        <v>2.0430459199470792</v>
      </c>
      <c r="K2145" s="33">
        <f t="shared" si="630"/>
        <v>6048.29</v>
      </c>
      <c r="L2145" s="33">
        <f t="shared" si="631"/>
        <v>6048.29</v>
      </c>
      <c r="M2145" s="33">
        <f t="shared" si="632"/>
        <v>6048.29</v>
      </c>
      <c r="N2145" s="33">
        <f t="shared" si="633"/>
        <v>6048.29</v>
      </c>
      <c r="O2145" s="50">
        <f t="shared" si="623"/>
        <v>5910</v>
      </c>
      <c r="P2145" s="50">
        <f t="shared" si="624"/>
        <v>6087</v>
      </c>
      <c r="Q2145" s="50">
        <f t="shared" si="625"/>
        <v>6147.87</v>
      </c>
    </row>
    <row r="2146" spans="1:17" ht="30.75" thickBot="1" x14ac:dyDescent="0.3">
      <c r="A2146" s="69">
        <v>94</v>
      </c>
      <c r="B2146" s="1" t="s">
        <v>237</v>
      </c>
      <c r="C2146" s="62" t="s">
        <v>23</v>
      </c>
      <c r="D2146" s="36">
        <v>1</v>
      </c>
      <c r="E2146" s="118">
        <v>7300</v>
      </c>
      <c r="F2146" s="130">
        <v>7518</v>
      </c>
      <c r="G2146" s="130">
        <v>7593.18</v>
      </c>
      <c r="H2146" s="31">
        <f t="shared" si="627"/>
        <v>7470.3933333333334</v>
      </c>
      <c r="I2146" s="32">
        <f t="shared" si="628"/>
        <v>152.27745773204046</v>
      </c>
      <c r="J2146" s="32">
        <f t="shared" si="629"/>
        <v>2.0384128510686246</v>
      </c>
      <c r="K2146" s="33">
        <f t="shared" si="630"/>
        <v>7470.3933333333334</v>
      </c>
      <c r="L2146" s="33">
        <f t="shared" si="631"/>
        <v>7470.3933333333334</v>
      </c>
      <c r="M2146" s="33">
        <f t="shared" si="632"/>
        <v>7470.39</v>
      </c>
      <c r="N2146" s="33">
        <f t="shared" si="633"/>
        <v>7470.39</v>
      </c>
      <c r="O2146" s="50">
        <f t="shared" si="623"/>
        <v>7300</v>
      </c>
      <c r="P2146" s="50">
        <f t="shared" si="624"/>
        <v>7518</v>
      </c>
      <c r="Q2146" s="50">
        <f t="shared" si="625"/>
        <v>7593.18</v>
      </c>
    </row>
    <row r="2147" spans="1:17" ht="30.75" thickBot="1" x14ac:dyDescent="0.3">
      <c r="A2147" s="69">
        <v>95</v>
      </c>
      <c r="B2147" s="1" t="s">
        <v>618</v>
      </c>
      <c r="C2147" s="62" t="s">
        <v>23</v>
      </c>
      <c r="D2147" s="36">
        <v>1</v>
      </c>
      <c r="E2147" s="118">
        <v>6420</v>
      </c>
      <c r="F2147" s="130">
        <v>6612</v>
      </c>
      <c r="G2147" s="130">
        <v>6678.12</v>
      </c>
      <c r="H2147" s="31">
        <f t="shared" si="627"/>
        <v>6570.04</v>
      </c>
      <c r="I2147" s="32">
        <f t="shared" si="628"/>
        <v>134.07820404525108</v>
      </c>
      <c r="J2147" s="32">
        <f t="shared" si="629"/>
        <v>2.0407517160512123</v>
      </c>
      <c r="K2147" s="33">
        <f t="shared" si="630"/>
        <v>6570.04</v>
      </c>
      <c r="L2147" s="33">
        <f t="shared" si="631"/>
        <v>6570.04</v>
      </c>
      <c r="M2147" s="33">
        <f t="shared" si="632"/>
        <v>6570.04</v>
      </c>
      <c r="N2147" s="33">
        <f t="shared" si="633"/>
        <v>6570.04</v>
      </c>
      <c r="O2147" s="50">
        <f t="shared" si="623"/>
        <v>6420</v>
      </c>
      <c r="P2147" s="50">
        <f t="shared" si="624"/>
        <v>6612</v>
      </c>
      <c r="Q2147" s="50">
        <f t="shared" si="625"/>
        <v>6678.12</v>
      </c>
    </row>
    <row r="2148" spans="1:17" ht="24.75" thickBot="1" x14ac:dyDescent="0.3">
      <c r="A2148" s="69">
        <v>96</v>
      </c>
      <c r="B2148" s="1" t="s">
        <v>116</v>
      </c>
      <c r="C2148" s="62" t="s">
        <v>23</v>
      </c>
      <c r="D2148" s="36">
        <v>1</v>
      </c>
      <c r="E2148" s="118">
        <v>18960</v>
      </c>
      <c r="F2148" s="130">
        <v>19530</v>
      </c>
      <c r="G2148" s="130">
        <v>19725.3</v>
      </c>
      <c r="H2148" s="31">
        <f t="shared" si="627"/>
        <v>19405.100000000002</v>
      </c>
      <c r="I2148" s="32">
        <f t="shared" si="628"/>
        <v>397.64435114810794</v>
      </c>
      <c r="J2148" s="32">
        <f t="shared" si="629"/>
        <v>2.0491744497483024</v>
      </c>
      <c r="K2148" s="33">
        <f t="shared" si="630"/>
        <v>19405.100000000002</v>
      </c>
      <c r="L2148" s="33">
        <f t="shared" si="631"/>
        <v>19405.100000000002</v>
      </c>
      <c r="M2148" s="33">
        <f t="shared" si="632"/>
        <v>19405.099999999999</v>
      </c>
      <c r="N2148" s="33">
        <f>M2148*D2148</f>
        <v>19405.099999999999</v>
      </c>
      <c r="O2148" s="50">
        <f t="shared" si="623"/>
        <v>18960</v>
      </c>
      <c r="P2148" s="50">
        <f t="shared" si="624"/>
        <v>19530</v>
      </c>
      <c r="Q2148" s="50">
        <f t="shared" si="625"/>
        <v>19725.3</v>
      </c>
    </row>
    <row r="2149" spans="1:17" ht="45.75" thickBot="1" x14ac:dyDescent="0.3">
      <c r="A2149" s="69">
        <v>97</v>
      </c>
      <c r="B2149" s="1" t="s">
        <v>619</v>
      </c>
      <c r="C2149" s="62" t="s">
        <v>23</v>
      </c>
      <c r="D2149" s="36">
        <v>1</v>
      </c>
      <c r="E2149" s="118">
        <v>1475</v>
      </c>
      <c r="F2149" s="130">
        <v>1518</v>
      </c>
      <c r="G2149" s="130">
        <v>1533.18</v>
      </c>
      <c r="H2149" s="31">
        <f t="shared" si="627"/>
        <v>1508.7266666666667</v>
      </c>
      <c r="I2149" s="32">
        <f t="shared" si="628"/>
        <v>30.17820626434472</v>
      </c>
      <c r="J2149" s="32">
        <f t="shared" si="629"/>
        <v>2.0002434457541272</v>
      </c>
      <c r="K2149" s="33">
        <f t="shared" si="630"/>
        <v>1508.7266666666667</v>
      </c>
      <c r="L2149" s="33">
        <f t="shared" si="631"/>
        <v>1508.7266666666667</v>
      </c>
      <c r="M2149" s="33">
        <f t="shared" si="632"/>
        <v>1508.73</v>
      </c>
      <c r="N2149" s="33">
        <f t="shared" si="633"/>
        <v>1508.73</v>
      </c>
      <c r="O2149" s="50">
        <f t="shared" si="623"/>
        <v>1475</v>
      </c>
      <c r="P2149" s="50">
        <f t="shared" si="624"/>
        <v>1518</v>
      </c>
      <c r="Q2149" s="50">
        <f t="shared" si="625"/>
        <v>1533.18</v>
      </c>
    </row>
    <row r="2150" spans="1:17" ht="24.75" thickBot="1" x14ac:dyDescent="0.3">
      <c r="A2150" s="69">
        <v>98</v>
      </c>
      <c r="B2150" s="1" t="s">
        <v>620</v>
      </c>
      <c r="C2150" s="62" t="s">
        <v>23</v>
      </c>
      <c r="D2150" s="36">
        <v>1</v>
      </c>
      <c r="E2150" s="118">
        <v>141140</v>
      </c>
      <c r="F2150" s="130">
        <v>145374</v>
      </c>
      <c r="G2150" s="130">
        <v>146827.74</v>
      </c>
      <c r="H2150" s="31">
        <f t="shared" si="627"/>
        <v>144447.24666666667</v>
      </c>
      <c r="I2150" s="32">
        <f t="shared" si="628"/>
        <v>2954.9535330582294</v>
      </c>
      <c r="J2150" s="32">
        <f t="shared" si="629"/>
        <v>2.0456973748189333</v>
      </c>
      <c r="K2150" s="33">
        <f t="shared" si="630"/>
        <v>144447.24666666667</v>
      </c>
      <c r="L2150" s="33">
        <f>K2150/D2150</f>
        <v>144447.24666666667</v>
      </c>
      <c r="M2150" s="33">
        <f t="shared" si="632"/>
        <v>144447.25</v>
      </c>
      <c r="N2150" s="33">
        <f t="shared" si="633"/>
        <v>144447.25</v>
      </c>
      <c r="O2150" s="50">
        <f t="shared" si="623"/>
        <v>141140</v>
      </c>
      <c r="P2150" s="50">
        <f t="shared" si="624"/>
        <v>145374</v>
      </c>
      <c r="Q2150" s="50">
        <f t="shared" si="625"/>
        <v>146827.74</v>
      </c>
    </row>
    <row r="2151" spans="1:17" ht="30.75" thickBot="1" x14ac:dyDescent="0.3">
      <c r="A2151" s="69">
        <v>99</v>
      </c>
      <c r="B2151" s="1" t="s">
        <v>621</v>
      </c>
      <c r="C2151" s="62" t="s">
        <v>23</v>
      </c>
      <c r="D2151" s="36">
        <v>1</v>
      </c>
      <c r="E2151" s="118">
        <v>8230</v>
      </c>
      <c r="F2151" s="130">
        <v>8478</v>
      </c>
      <c r="G2151" s="130">
        <v>8562.7800000000007</v>
      </c>
      <c r="H2151" s="31">
        <f t="shared" si="627"/>
        <v>8423.5933333333323</v>
      </c>
      <c r="I2151" s="32">
        <f t="shared" si="628"/>
        <v>172.93263466833963</v>
      </c>
      <c r="J2151" s="32">
        <f t="shared" si="629"/>
        <v>2.0529556428611184</v>
      </c>
      <c r="K2151" s="33">
        <f t="shared" si="630"/>
        <v>8423.5933333333323</v>
      </c>
      <c r="L2151" s="33">
        <f t="shared" si="631"/>
        <v>8423.5933333333323</v>
      </c>
      <c r="M2151" s="33">
        <f t="shared" si="632"/>
        <v>8423.59</v>
      </c>
      <c r="N2151" s="33">
        <f t="shared" si="633"/>
        <v>8423.59</v>
      </c>
      <c r="O2151" s="50">
        <f t="shared" si="623"/>
        <v>8230</v>
      </c>
      <c r="P2151" s="50">
        <f t="shared" si="624"/>
        <v>8478</v>
      </c>
      <c r="Q2151" s="50">
        <f t="shared" si="625"/>
        <v>8562.7800000000007</v>
      </c>
    </row>
    <row r="2152" spans="1:17" ht="30.75" thickBot="1" x14ac:dyDescent="0.3">
      <c r="A2152" s="69">
        <v>100</v>
      </c>
      <c r="B2152" s="1" t="s">
        <v>622</v>
      </c>
      <c r="C2152" s="62" t="s">
        <v>23</v>
      </c>
      <c r="D2152" s="36">
        <v>1</v>
      </c>
      <c r="E2152" s="118">
        <v>36400</v>
      </c>
      <c r="F2152" s="130">
        <v>37491</v>
      </c>
      <c r="G2152" s="130">
        <v>37865.910000000003</v>
      </c>
      <c r="H2152" s="31">
        <f t="shared" si="627"/>
        <v>37252.303333333337</v>
      </c>
      <c r="I2152" s="32">
        <f t="shared" si="628"/>
        <v>761.54783568291714</v>
      </c>
      <c r="J2152" s="32">
        <f t="shared" si="629"/>
        <v>2.0442973119503312</v>
      </c>
      <c r="K2152" s="33">
        <f t="shared" si="630"/>
        <v>37252.303333333337</v>
      </c>
      <c r="L2152" s="33">
        <f t="shared" si="631"/>
        <v>37252.303333333337</v>
      </c>
      <c r="M2152" s="33">
        <f t="shared" si="632"/>
        <v>37252.300000000003</v>
      </c>
      <c r="N2152" s="33">
        <f t="shared" si="633"/>
        <v>37252.300000000003</v>
      </c>
      <c r="O2152" s="50">
        <f t="shared" si="623"/>
        <v>36400</v>
      </c>
      <c r="P2152" s="50">
        <f t="shared" si="624"/>
        <v>37491</v>
      </c>
      <c r="Q2152" s="50">
        <f t="shared" si="625"/>
        <v>37865.910000000003</v>
      </c>
    </row>
    <row r="2153" spans="1:17" ht="24.75" thickBot="1" x14ac:dyDescent="0.3">
      <c r="A2153" s="69">
        <v>101</v>
      </c>
      <c r="B2153" s="1" t="s">
        <v>544</v>
      </c>
      <c r="C2153" s="62" t="s">
        <v>23</v>
      </c>
      <c r="D2153" s="36">
        <v>1</v>
      </c>
      <c r="E2153" s="118">
        <v>1010</v>
      </c>
      <c r="F2153" s="130">
        <v>1041</v>
      </c>
      <c r="G2153" s="130">
        <v>1051.4100000000001</v>
      </c>
      <c r="H2153" s="31">
        <f t="shared" si="627"/>
        <v>1034.1366666666665</v>
      </c>
      <c r="I2153" s="32">
        <f t="shared" si="628"/>
        <v>21.541263503641904</v>
      </c>
      <c r="J2153" s="32">
        <f t="shared" si="629"/>
        <v>2.0830190242722826</v>
      </c>
      <c r="K2153" s="33">
        <f t="shared" si="630"/>
        <v>1034.1366666666665</v>
      </c>
      <c r="L2153" s="33">
        <f t="shared" si="631"/>
        <v>1034.1366666666665</v>
      </c>
      <c r="M2153" s="33">
        <f t="shared" si="632"/>
        <v>1034.1400000000001</v>
      </c>
      <c r="N2153" s="33">
        <f t="shared" si="633"/>
        <v>1034.1400000000001</v>
      </c>
      <c r="O2153" s="50">
        <f t="shared" si="623"/>
        <v>1010</v>
      </c>
      <c r="P2153" s="50">
        <f t="shared" si="624"/>
        <v>1041</v>
      </c>
      <c r="Q2153" s="50">
        <f t="shared" si="625"/>
        <v>1051.4100000000001</v>
      </c>
    </row>
    <row r="2154" spans="1:17" ht="30.75" thickBot="1" x14ac:dyDescent="0.3">
      <c r="A2154" s="69">
        <v>102</v>
      </c>
      <c r="B2154" s="1" t="s">
        <v>623</v>
      </c>
      <c r="C2154" s="62" t="s">
        <v>23</v>
      </c>
      <c r="D2154" s="36">
        <v>1</v>
      </c>
      <c r="E2154" s="118">
        <v>3460</v>
      </c>
      <c r="F2154" s="130">
        <v>3564</v>
      </c>
      <c r="G2154" s="130">
        <v>3599.64</v>
      </c>
      <c r="H2154" s="31">
        <f t="shared" si="627"/>
        <v>3541.2133333333331</v>
      </c>
      <c r="I2154" s="32">
        <f t="shared" si="628"/>
        <v>72.555196459890624</v>
      </c>
      <c r="J2154" s="32">
        <f t="shared" si="629"/>
        <v>2.0488795683934309</v>
      </c>
      <c r="K2154" s="33">
        <f t="shared" si="630"/>
        <v>3541.2133333333331</v>
      </c>
      <c r="L2154" s="33">
        <f t="shared" si="631"/>
        <v>3541.2133333333331</v>
      </c>
      <c r="M2154" s="33">
        <f t="shared" si="632"/>
        <v>3541.21</v>
      </c>
      <c r="N2154" s="33">
        <f t="shared" si="633"/>
        <v>3541.21</v>
      </c>
      <c r="O2154" s="50">
        <f t="shared" si="623"/>
        <v>3460</v>
      </c>
      <c r="P2154" s="50">
        <f t="shared" si="624"/>
        <v>3564</v>
      </c>
      <c r="Q2154" s="50">
        <f t="shared" si="625"/>
        <v>3599.64</v>
      </c>
    </row>
    <row r="2155" spans="1:17" ht="24.75" thickBot="1" x14ac:dyDescent="0.3">
      <c r="A2155" s="69">
        <v>103</v>
      </c>
      <c r="B2155" s="1" t="s">
        <v>121</v>
      </c>
      <c r="C2155" s="62" t="s">
        <v>23</v>
      </c>
      <c r="D2155" s="36">
        <v>1</v>
      </c>
      <c r="E2155" s="118">
        <v>16830</v>
      </c>
      <c r="F2155" s="130">
        <v>17334</v>
      </c>
      <c r="G2155" s="130">
        <v>17507.34</v>
      </c>
      <c r="H2155" s="31">
        <f t="shared" si="627"/>
        <v>17223.78</v>
      </c>
      <c r="I2155" s="32">
        <f t="shared" si="628"/>
        <v>351.86461203138919</v>
      </c>
      <c r="J2155" s="32">
        <f t="shared" si="629"/>
        <v>2.0429000604477601</v>
      </c>
      <c r="K2155" s="33">
        <f t="shared" si="630"/>
        <v>17223.78</v>
      </c>
      <c r="L2155" s="33">
        <f t="shared" si="631"/>
        <v>17223.78</v>
      </c>
      <c r="M2155" s="33">
        <f t="shared" si="632"/>
        <v>17223.78</v>
      </c>
      <c r="N2155" s="33">
        <f t="shared" si="633"/>
        <v>17223.78</v>
      </c>
      <c r="O2155" s="50">
        <f t="shared" si="623"/>
        <v>16830</v>
      </c>
      <c r="P2155" s="50">
        <f t="shared" si="624"/>
        <v>17334</v>
      </c>
      <c r="Q2155" s="50">
        <f t="shared" si="625"/>
        <v>17507.34</v>
      </c>
    </row>
    <row r="2156" spans="1:17" ht="30.75" thickBot="1" x14ac:dyDescent="0.3">
      <c r="A2156" s="69">
        <v>104</v>
      </c>
      <c r="B2156" s="1" t="s">
        <v>122</v>
      </c>
      <c r="C2156" s="62" t="s">
        <v>23</v>
      </c>
      <c r="D2156" s="36">
        <v>1</v>
      </c>
      <c r="E2156" s="118">
        <v>840</v>
      </c>
      <c r="F2156" s="130">
        <v>864</v>
      </c>
      <c r="G2156" s="130">
        <v>872.64</v>
      </c>
      <c r="H2156" s="31">
        <f t="shared" si="627"/>
        <v>858.88</v>
      </c>
      <c r="I2156" s="32">
        <f t="shared" si="628"/>
        <v>16.911629135006475</v>
      </c>
      <c r="J2156" s="32">
        <f t="shared" si="629"/>
        <v>1.9690328258902843</v>
      </c>
      <c r="K2156" s="33">
        <f>D2156*SUM(E2156:G2156)/COLUMNS(E2156:G2156)</f>
        <v>858.88</v>
      </c>
      <c r="L2156" s="33">
        <f t="shared" si="631"/>
        <v>858.88</v>
      </c>
      <c r="M2156" s="33">
        <f t="shared" si="632"/>
        <v>858.88</v>
      </c>
      <c r="N2156" s="33">
        <f t="shared" si="633"/>
        <v>858.88</v>
      </c>
      <c r="O2156" s="50">
        <f t="shared" si="623"/>
        <v>840</v>
      </c>
      <c r="P2156" s="50">
        <f t="shared" si="624"/>
        <v>864</v>
      </c>
      <c r="Q2156" s="50">
        <f t="shared" si="625"/>
        <v>872.64</v>
      </c>
    </row>
    <row r="2157" spans="1:17" ht="24.75" thickBot="1" x14ac:dyDescent="0.3">
      <c r="A2157" s="69">
        <v>105</v>
      </c>
      <c r="B2157" s="1" t="s">
        <v>624</v>
      </c>
      <c r="C2157" s="62" t="s">
        <v>23</v>
      </c>
      <c r="D2157" s="36">
        <v>1</v>
      </c>
      <c r="E2157" s="118">
        <v>24860</v>
      </c>
      <c r="F2157" s="130">
        <v>25605</v>
      </c>
      <c r="G2157" s="130">
        <v>25861.05</v>
      </c>
      <c r="H2157" s="31">
        <f t="shared" si="627"/>
        <v>25442.016666666666</v>
      </c>
      <c r="I2157" s="32">
        <f t="shared" si="628"/>
        <v>520.04610452664008</v>
      </c>
      <c r="J2157" s="32">
        <f t="shared" si="629"/>
        <v>2.0440443512797009</v>
      </c>
      <c r="K2157" s="33">
        <f t="shared" si="630"/>
        <v>25442.016666666666</v>
      </c>
      <c r="L2157" s="33">
        <f t="shared" si="631"/>
        <v>25442.016666666666</v>
      </c>
      <c r="M2157" s="33">
        <f t="shared" si="632"/>
        <v>25442.02</v>
      </c>
      <c r="N2157" s="33">
        <f t="shared" si="633"/>
        <v>25442.02</v>
      </c>
      <c r="O2157" s="50">
        <f t="shared" si="623"/>
        <v>24860</v>
      </c>
      <c r="P2157" s="50">
        <f t="shared" si="624"/>
        <v>25605</v>
      </c>
      <c r="Q2157" s="50">
        <f t="shared" si="625"/>
        <v>25861.05</v>
      </c>
    </row>
    <row r="2158" spans="1:17" ht="24.75" thickBot="1" x14ac:dyDescent="0.3">
      <c r="A2158" s="69">
        <v>106</v>
      </c>
      <c r="B2158" s="1" t="s">
        <v>128</v>
      </c>
      <c r="C2158" s="62" t="s">
        <v>23</v>
      </c>
      <c r="D2158" s="36">
        <v>1</v>
      </c>
      <c r="E2158" s="118">
        <v>11480</v>
      </c>
      <c r="F2158" s="130">
        <v>11823</v>
      </c>
      <c r="G2158" s="130">
        <v>11941.23</v>
      </c>
      <c r="H2158" s="31">
        <f t="shared" si="627"/>
        <v>11748.076666666666</v>
      </c>
      <c r="I2158" s="32">
        <f t="shared" si="628"/>
        <v>239.56921261575587</v>
      </c>
      <c r="J2158" s="32">
        <f t="shared" si="629"/>
        <v>2.0392207117229337</v>
      </c>
      <c r="K2158" s="33">
        <f t="shared" si="630"/>
        <v>11748.076666666666</v>
      </c>
      <c r="L2158" s="33">
        <f t="shared" si="631"/>
        <v>11748.076666666666</v>
      </c>
      <c r="M2158" s="33">
        <f t="shared" si="632"/>
        <v>11748.08</v>
      </c>
      <c r="N2158" s="33">
        <f t="shared" si="633"/>
        <v>11748.08</v>
      </c>
      <c r="O2158" s="50">
        <f t="shared" si="623"/>
        <v>11480</v>
      </c>
      <c r="P2158" s="50">
        <f t="shared" si="624"/>
        <v>11823</v>
      </c>
      <c r="Q2158" s="50">
        <f t="shared" si="625"/>
        <v>11941.23</v>
      </c>
    </row>
    <row r="2159" spans="1:17" ht="30.75" thickBot="1" x14ac:dyDescent="0.3">
      <c r="A2159" s="69">
        <v>107</v>
      </c>
      <c r="B2159" s="1" t="s">
        <v>625</v>
      </c>
      <c r="C2159" s="62" t="s">
        <v>23</v>
      </c>
      <c r="D2159" s="36">
        <v>1</v>
      </c>
      <c r="E2159" s="118">
        <v>470</v>
      </c>
      <c r="F2159" s="130">
        <v>483</v>
      </c>
      <c r="G2159" s="130">
        <v>487.83</v>
      </c>
      <c r="H2159" s="31">
        <f t="shared" si="627"/>
        <v>480.27666666666664</v>
      </c>
      <c r="I2159" s="32">
        <f>SQRT(VAR(E2159:G2159))</f>
        <v>9.2216936260826419</v>
      </c>
      <c r="J2159" s="32">
        <f>I2159/H2159*100</f>
        <v>1.9200794596342337</v>
      </c>
      <c r="K2159" s="33">
        <f t="shared" si="630"/>
        <v>480.27666666666664</v>
      </c>
      <c r="L2159" s="33">
        <f t="shared" si="631"/>
        <v>480.27666666666664</v>
      </c>
      <c r="M2159" s="33">
        <f t="shared" si="632"/>
        <v>480.28</v>
      </c>
      <c r="N2159" s="33">
        <f t="shared" si="633"/>
        <v>480.28</v>
      </c>
      <c r="O2159" s="50">
        <f t="shared" si="623"/>
        <v>470</v>
      </c>
      <c r="P2159" s="50">
        <f t="shared" si="624"/>
        <v>483</v>
      </c>
      <c r="Q2159" s="50">
        <f t="shared" si="625"/>
        <v>487.83</v>
      </c>
    </row>
    <row r="2160" spans="1:17" ht="30.75" thickBot="1" x14ac:dyDescent="0.3">
      <c r="A2160" s="69">
        <v>108</v>
      </c>
      <c r="B2160" s="1" t="s">
        <v>626</v>
      </c>
      <c r="C2160" s="62" t="s">
        <v>23</v>
      </c>
      <c r="D2160" s="36">
        <v>1</v>
      </c>
      <c r="E2160" s="118">
        <v>11430</v>
      </c>
      <c r="F2160" s="130">
        <v>11772</v>
      </c>
      <c r="G2160" s="130">
        <v>11889.72</v>
      </c>
      <c r="H2160" s="31">
        <f t="shared" si="627"/>
        <v>11697.24</v>
      </c>
      <c r="I2160" s="32">
        <f t="shared" si="628"/>
        <v>238.8041306175416</v>
      </c>
      <c r="J2160" s="32">
        <f t="shared" si="629"/>
        <v>2.0415425400995586</v>
      </c>
      <c r="K2160" s="33">
        <f t="shared" si="630"/>
        <v>11697.24</v>
      </c>
      <c r="L2160" s="33">
        <f t="shared" si="631"/>
        <v>11697.24</v>
      </c>
      <c r="M2160" s="33">
        <f t="shared" si="632"/>
        <v>11697.24</v>
      </c>
      <c r="N2160" s="33">
        <f>M2160*D2160</f>
        <v>11697.24</v>
      </c>
      <c r="O2160" s="50">
        <f t="shared" si="623"/>
        <v>11430</v>
      </c>
      <c r="P2160" s="50">
        <f t="shared" si="624"/>
        <v>11772</v>
      </c>
      <c r="Q2160" s="50">
        <f t="shared" si="625"/>
        <v>11889.72</v>
      </c>
    </row>
    <row r="2161" spans="1:20" ht="30.75" thickBot="1" x14ac:dyDescent="0.3">
      <c r="A2161" s="69">
        <v>109</v>
      </c>
      <c r="B2161" s="1" t="s">
        <v>627</v>
      </c>
      <c r="C2161" s="62" t="s">
        <v>23</v>
      </c>
      <c r="D2161" s="36">
        <v>1</v>
      </c>
      <c r="E2161" s="118">
        <v>6740</v>
      </c>
      <c r="F2161" s="130">
        <v>6942</v>
      </c>
      <c r="G2161" s="130">
        <v>7011.42</v>
      </c>
      <c r="H2161" s="31">
        <f t="shared" si="627"/>
        <v>6897.8066666666664</v>
      </c>
      <c r="I2161" s="32">
        <f t="shared" si="628"/>
        <v>141.00351815941806</v>
      </c>
      <c r="J2161" s="32">
        <f t="shared" si="629"/>
        <v>2.0441790408654259</v>
      </c>
      <c r="K2161" s="33">
        <f t="shared" si="630"/>
        <v>6897.8066666666664</v>
      </c>
      <c r="L2161" s="33">
        <f>K2161/D2161</f>
        <v>6897.8066666666664</v>
      </c>
      <c r="M2161" s="33">
        <f t="shared" si="632"/>
        <v>6897.81</v>
      </c>
      <c r="N2161" s="33">
        <f t="shared" si="633"/>
        <v>6897.81</v>
      </c>
      <c r="O2161" s="50">
        <f t="shared" si="623"/>
        <v>6740</v>
      </c>
      <c r="P2161" s="50">
        <f t="shared" si="624"/>
        <v>6942</v>
      </c>
      <c r="Q2161" s="50">
        <f t="shared" si="625"/>
        <v>7011.42</v>
      </c>
    </row>
    <row r="2162" spans="1:20" ht="30.75" thickBot="1" x14ac:dyDescent="0.3">
      <c r="A2162" s="69">
        <v>110</v>
      </c>
      <c r="B2162" s="1" t="s">
        <v>628</v>
      </c>
      <c r="C2162" s="62" t="s">
        <v>23</v>
      </c>
      <c r="D2162" s="36">
        <v>1</v>
      </c>
      <c r="E2162" s="118">
        <v>8730</v>
      </c>
      <c r="F2162" s="130">
        <v>8991</v>
      </c>
      <c r="G2162" s="130">
        <v>9080.91</v>
      </c>
      <c r="H2162" s="31">
        <f t="shared" si="627"/>
        <v>8933.9699999999993</v>
      </c>
      <c r="I2162" s="32">
        <f t="shared" si="628"/>
        <v>182.27389472988165</v>
      </c>
      <c r="J2162" s="32">
        <f t="shared" si="629"/>
        <v>2.0402340138805219</v>
      </c>
      <c r="K2162" s="33">
        <f t="shared" si="630"/>
        <v>8933.9699999999993</v>
      </c>
      <c r="L2162" s="33">
        <f t="shared" si="631"/>
        <v>8933.9699999999993</v>
      </c>
      <c r="M2162" s="33">
        <f t="shared" si="632"/>
        <v>8933.9699999999993</v>
      </c>
      <c r="N2162" s="33">
        <f t="shared" si="633"/>
        <v>8933.9699999999993</v>
      </c>
      <c r="O2162" s="50">
        <f t="shared" si="623"/>
        <v>8730</v>
      </c>
      <c r="P2162" s="50">
        <f t="shared" si="624"/>
        <v>8991</v>
      </c>
      <c r="Q2162" s="50">
        <f t="shared" si="625"/>
        <v>9080.91</v>
      </c>
    </row>
    <row r="2163" spans="1:20" ht="45.75" thickBot="1" x14ac:dyDescent="0.3">
      <c r="A2163" s="69">
        <v>111</v>
      </c>
      <c r="B2163" s="1" t="s">
        <v>629</v>
      </c>
      <c r="C2163" s="62" t="s">
        <v>23</v>
      </c>
      <c r="D2163" s="36">
        <v>1</v>
      </c>
      <c r="E2163" s="118">
        <v>985</v>
      </c>
      <c r="F2163" s="130">
        <v>1014</v>
      </c>
      <c r="G2163" s="130">
        <v>1024.1400000000001</v>
      </c>
      <c r="H2163" s="31">
        <f t="shared" si="627"/>
        <v>1007.7133333333335</v>
      </c>
      <c r="I2163" s="32">
        <f t="shared" si="628"/>
        <v>20.313210808075983</v>
      </c>
      <c r="J2163" s="32">
        <f t="shared" si="629"/>
        <v>2.0157727536345633</v>
      </c>
      <c r="K2163" s="33">
        <f t="shared" si="630"/>
        <v>1007.7133333333335</v>
      </c>
      <c r="L2163" s="33">
        <f t="shared" si="631"/>
        <v>1007.7133333333335</v>
      </c>
      <c r="M2163" s="33">
        <f t="shared" si="632"/>
        <v>1007.71</v>
      </c>
      <c r="N2163" s="33">
        <f t="shared" si="633"/>
        <v>1007.71</v>
      </c>
      <c r="O2163" s="50">
        <f t="shared" si="623"/>
        <v>985</v>
      </c>
      <c r="P2163" s="50">
        <f t="shared" si="624"/>
        <v>1014</v>
      </c>
      <c r="Q2163" s="50">
        <f t="shared" si="625"/>
        <v>1024.1400000000001</v>
      </c>
    </row>
    <row r="2164" spans="1:20" ht="45.75" thickBot="1" x14ac:dyDescent="0.3">
      <c r="A2164" s="69">
        <v>112</v>
      </c>
      <c r="B2164" s="1" t="s">
        <v>630</v>
      </c>
      <c r="C2164" s="62" t="s">
        <v>23</v>
      </c>
      <c r="D2164" s="36">
        <v>1</v>
      </c>
      <c r="E2164" s="118">
        <v>60</v>
      </c>
      <c r="F2164" s="130">
        <v>63</v>
      </c>
      <c r="G2164" s="130">
        <v>63.63</v>
      </c>
      <c r="H2164" s="31">
        <f t="shared" si="627"/>
        <v>62.21</v>
      </c>
      <c r="I2164" s="32">
        <f t="shared" si="628"/>
        <v>1.9396649195157403</v>
      </c>
      <c r="J2164" s="32">
        <f t="shared" si="629"/>
        <v>3.1179310713964639</v>
      </c>
      <c r="K2164" s="33">
        <f t="shared" si="630"/>
        <v>62.21</v>
      </c>
      <c r="L2164" s="33">
        <f t="shared" si="631"/>
        <v>62.21</v>
      </c>
      <c r="M2164" s="33">
        <f t="shared" si="632"/>
        <v>62.21</v>
      </c>
      <c r="N2164" s="33">
        <f t="shared" si="633"/>
        <v>62.21</v>
      </c>
      <c r="O2164" s="50">
        <f t="shared" si="623"/>
        <v>60</v>
      </c>
      <c r="P2164" s="50">
        <f t="shared" si="624"/>
        <v>63</v>
      </c>
      <c r="Q2164" s="50">
        <f t="shared" si="625"/>
        <v>63.63</v>
      </c>
    </row>
    <row r="2165" spans="1:20" ht="30.75" thickBot="1" x14ac:dyDescent="0.3">
      <c r="A2165" s="69">
        <v>113</v>
      </c>
      <c r="B2165" s="1" t="s">
        <v>631</v>
      </c>
      <c r="C2165" s="62" t="s">
        <v>23</v>
      </c>
      <c r="D2165" s="36">
        <v>1</v>
      </c>
      <c r="E2165" s="118">
        <v>7610</v>
      </c>
      <c r="F2165" s="130">
        <v>7839</v>
      </c>
      <c r="G2165" s="130">
        <v>7917.39</v>
      </c>
      <c r="H2165" s="31">
        <f t="shared" si="627"/>
        <v>7788.7966666666662</v>
      </c>
      <c r="I2165" s="32">
        <f t="shared" si="628"/>
        <v>159.72612195046048</v>
      </c>
      <c r="J2165" s="32">
        <f t="shared" si="629"/>
        <v>2.0507162888721</v>
      </c>
      <c r="K2165" s="33">
        <f t="shared" si="630"/>
        <v>7788.7966666666662</v>
      </c>
      <c r="L2165" s="33">
        <f t="shared" si="631"/>
        <v>7788.7966666666662</v>
      </c>
      <c r="M2165" s="33">
        <f t="shared" si="632"/>
        <v>7788.8</v>
      </c>
      <c r="N2165" s="33">
        <f t="shared" si="633"/>
        <v>7788.8</v>
      </c>
      <c r="O2165" s="50">
        <f t="shared" si="623"/>
        <v>7610</v>
      </c>
      <c r="P2165" s="50">
        <f t="shared" si="624"/>
        <v>7839</v>
      </c>
      <c r="Q2165" s="50">
        <f t="shared" si="625"/>
        <v>7917.39</v>
      </c>
    </row>
    <row r="2166" spans="1:20" ht="30.75" thickBot="1" x14ac:dyDescent="0.3">
      <c r="A2166" s="69">
        <v>114</v>
      </c>
      <c r="B2166" s="1" t="s">
        <v>632</v>
      </c>
      <c r="C2166" s="62" t="s">
        <v>23</v>
      </c>
      <c r="D2166" s="36">
        <v>1</v>
      </c>
      <c r="E2166" s="118">
        <v>9320</v>
      </c>
      <c r="F2166" s="130">
        <v>9600</v>
      </c>
      <c r="G2166" s="130">
        <v>9696</v>
      </c>
      <c r="H2166" s="31">
        <f t="shared" si="627"/>
        <v>9538.6666666666661</v>
      </c>
      <c r="I2166" s="32">
        <f t="shared" si="628"/>
        <v>195.35949767885188</v>
      </c>
      <c r="J2166" s="32">
        <f t="shared" si="629"/>
        <v>2.0480797212627753</v>
      </c>
      <c r="K2166" s="33">
        <f t="shared" si="630"/>
        <v>9538.6666666666661</v>
      </c>
      <c r="L2166" s="33">
        <f t="shared" si="631"/>
        <v>9538.6666666666661</v>
      </c>
      <c r="M2166" s="33">
        <f>ROUND(L2166,2)</f>
        <v>9538.67</v>
      </c>
      <c r="N2166" s="33">
        <f t="shared" si="633"/>
        <v>9538.67</v>
      </c>
      <c r="O2166" s="50">
        <f t="shared" si="623"/>
        <v>9320</v>
      </c>
      <c r="P2166" s="50">
        <f t="shared" si="624"/>
        <v>9600</v>
      </c>
      <c r="Q2166" s="50">
        <f t="shared" si="625"/>
        <v>9696</v>
      </c>
    </row>
    <row r="2167" spans="1:20" ht="30.75" thickBot="1" x14ac:dyDescent="0.3">
      <c r="A2167" s="69">
        <v>115</v>
      </c>
      <c r="B2167" s="1" t="s">
        <v>633</v>
      </c>
      <c r="C2167" s="62" t="s">
        <v>23</v>
      </c>
      <c r="D2167" s="36">
        <v>1</v>
      </c>
      <c r="E2167" s="118">
        <v>7410</v>
      </c>
      <c r="F2167" s="130">
        <v>7632</v>
      </c>
      <c r="G2167" s="130">
        <v>7708.32</v>
      </c>
      <c r="H2167" s="31">
        <f t="shared" si="627"/>
        <v>7583.44</v>
      </c>
      <c r="I2167" s="32">
        <f t="shared" si="628"/>
        <v>154.97503282787187</v>
      </c>
      <c r="J2167" s="32">
        <f t="shared" si="629"/>
        <v>2.0435980614057985</v>
      </c>
      <c r="K2167" s="33">
        <f>D2167*SUM(E2167:G2167)/COLUMNS(E2167:G2167)</f>
        <v>7583.44</v>
      </c>
      <c r="L2167" s="33">
        <f t="shared" si="631"/>
        <v>7583.44</v>
      </c>
      <c r="M2167" s="33">
        <f t="shared" si="632"/>
        <v>7583.44</v>
      </c>
      <c r="N2167" s="33">
        <f t="shared" si="633"/>
        <v>7583.44</v>
      </c>
      <c r="O2167" s="50">
        <f t="shared" si="623"/>
        <v>7410</v>
      </c>
      <c r="P2167" s="50">
        <f t="shared" si="624"/>
        <v>7632</v>
      </c>
      <c r="Q2167" s="50">
        <f t="shared" si="625"/>
        <v>7708.32</v>
      </c>
    </row>
    <row r="2168" spans="1:20" ht="30.75" thickBot="1" x14ac:dyDescent="0.3">
      <c r="A2168" s="69">
        <v>116</v>
      </c>
      <c r="B2168" s="1" t="s">
        <v>634</v>
      </c>
      <c r="C2168" s="62" t="s">
        <v>23</v>
      </c>
      <c r="D2168" s="36">
        <v>1</v>
      </c>
      <c r="E2168" s="118">
        <v>280</v>
      </c>
      <c r="F2168" s="130">
        <v>288</v>
      </c>
      <c r="G2168" s="130">
        <v>290.88</v>
      </c>
      <c r="H2168" s="31">
        <f t="shared" si="627"/>
        <v>286.29333333333335</v>
      </c>
      <c r="I2168" s="32">
        <f t="shared" si="628"/>
        <v>5.6372097116688247</v>
      </c>
      <c r="J2168" s="32">
        <f t="shared" si="629"/>
        <v>1.9690328258902843</v>
      </c>
      <c r="K2168" s="33">
        <f t="shared" si="630"/>
        <v>286.29333333333335</v>
      </c>
      <c r="L2168" s="33">
        <f t="shared" si="631"/>
        <v>286.29333333333335</v>
      </c>
      <c r="M2168" s="33">
        <f t="shared" si="632"/>
        <v>286.29000000000002</v>
      </c>
      <c r="N2168" s="33">
        <f t="shared" si="633"/>
        <v>286.29000000000002</v>
      </c>
      <c r="O2168" s="50">
        <f t="shared" si="623"/>
        <v>280</v>
      </c>
      <c r="P2168" s="50">
        <f t="shared" si="624"/>
        <v>288</v>
      </c>
      <c r="Q2168" s="50">
        <f t="shared" si="625"/>
        <v>290.88</v>
      </c>
    </row>
    <row r="2169" spans="1:20" ht="13.5" customHeight="1" thickBot="1" x14ac:dyDescent="0.3">
      <c r="A2169" s="167" t="s">
        <v>635</v>
      </c>
      <c r="B2169" s="158"/>
      <c r="C2169" s="158"/>
      <c r="D2169" s="158"/>
      <c r="E2169" s="158"/>
      <c r="F2169" s="158"/>
      <c r="G2169" s="158"/>
      <c r="H2169" s="158"/>
      <c r="I2169" s="158"/>
      <c r="J2169" s="158"/>
      <c r="K2169" s="158"/>
      <c r="L2169" s="158"/>
      <c r="M2169" s="158"/>
      <c r="N2169" s="168"/>
      <c r="O2169" s="50"/>
      <c r="P2169" s="50"/>
      <c r="Q2169" s="50"/>
      <c r="R2169" s="135">
        <f>SUM(O2094:O2168)</f>
        <v>1082035</v>
      </c>
      <c r="S2169" s="135">
        <f>SUM(P2094:P2168)</f>
        <v>1114479</v>
      </c>
      <c r="T2169" s="135">
        <f>SUM(Q2094:Q2168)</f>
        <v>1125623.7899999996</v>
      </c>
    </row>
    <row r="2170" spans="1:20" ht="24.75" thickBot="1" x14ac:dyDescent="0.3">
      <c r="A2170" s="24">
        <v>117</v>
      </c>
      <c r="B2170" s="4" t="s">
        <v>150</v>
      </c>
      <c r="C2170" s="28" t="s">
        <v>23</v>
      </c>
      <c r="D2170" s="36">
        <v>1</v>
      </c>
      <c r="E2170" s="123">
        <v>51770</v>
      </c>
      <c r="F2170" s="130">
        <v>53322</v>
      </c>
      <c r="G2170" s="130">
        <v>53855.22</v>
      </c>
      <c r="H2170" s="31">
        <f t="shared" si="613"/>
        <v>52982.406666666669</v>
      </c>
      <c r="I2170" s="32">
        <f t="shared" si="614"/>
        <v>1083.2951288237819</v>
      </c>
      <c r="J2170" s="32">
        <f t="shared" si="615"/>
        <v>2.0446317881315226</v>
      </c>
      <c r="K2170" s="33">
        <f>D2170*SUM(E2170:G2170)/COLUMNS(E2170:G2170)</f>
        <v>52982.406666666669</v>
      </c>
      <c r="L2170" s="33">
        <f t="shared" si="616"/>
        <v>52982.406666666669</v>
      </c>
      <c r="M2170" s="33">
        <f t="shared" si="617"/>
        <v>52982.41</v>
      </c>
      <c r="N2170" s="33">
        <f t="shared" si="618"/>
        <v>52982.41</v>
      </c>
      <c r="O2170" s="50">
        <f t="shared" si="623"/>
        <v>51770</v>
      </c>
      <c r="P2170" s="50">
        <f t="shared" si="624"/>
        <v>53322</v>
      </c>
      <c r="Q2170" s="50">
        <f t="shared" si="625"/>
        <v>53855.22</v>
      </c>
    </row>
    <row r="2171" spans="1:20" ht="30.75" thickBot="1" x14ac:dyDescent="0.3">
      <c r="A2171" s="24">
        <v>118</v>
      </c>
      <c r="B2171" s="4" t="s">
        <v>636</v>
      </c>
      <c r="C2171" s="28" t="s">
        <v>23</v>
      </c>
      <c r="D2171" s="36">
        <v>1</v>
      </c>
      <c r="E2171" s="124">
        <v>98600</v>
      </c>
      <c r="F2171" s="130">
        <v>101559</v>
      </c>
      <c r="G2171" s="130">
        <v>102574.59</v>
      </c>
      <c r="H2171" s="31">
        <f t="shared" si="613"/>
        <v>100911.19666666666</v>
      </c>
      <c r="I2171" s="32">
        <f t="shared" si="614"/>
        <v>2064.9644757315627</v>
      </c>
      <c r="J2171" s="32">
        <f t="shared" si="615"/>
        <v>2.0463184898625517</v>
      </c>
      <c r="K2171" s="33">
        <f>D2171*SUM(E2171:G2171)/COLUMNS(E2171:G2171)</f>
        <v>100911.19666666666</v>
      </c>
      <c r="L2171" s="33">
        <f t="shared" si="616"/>
        <v>100911.19666666666</v>
      </c>
      <c r="M2171" s="33">
        <f t="shared" si="617"/>
        <v>100911.2</v>
      </c>
      <c r="N2171" s="33">
        <f t="shared" si="618"/>
        <v>100911.2</v>
      </c>
      <c r="O2171" s="50">
        <f t="shared" si="623"/>
        <v>98600</v>
      </c>
      <c r="P2171" s="50">
        <f t="shared" si="624"/>
        <v>101559</v>
      </c>
      <c r="Q2171" s="50">
        <f t="shared" si="625"/>
        <v>102574.59</v>
      </c>
    </row>
    <row r="2172" spans="1:20" ht="30.75" thickBot="1" x14ac:dyDescent="0.3">
      <c r="A2172" s="24">
        <v>119</v>
      </c>
      <c r="B2172" s="4" t="s">
        <v>637</v>
      </c>
      <c r="C2172" s="28" t="s">
        <v>23</v>
      </c>
      <c r="D2172" s="36">
        <v>1</v>
      </c>
      <c r="E2172" s="124">
        <v>14060</v>
      </c>
      <c r="F2172" s="130">
        <v>14481</v>
      </c>
      <c r="G2172" s="130">
        <v>14625.81</v>
      </c>
      <c r="H2172" s="31">
        <f t="shared" si="613"/>
        <v>14388.936666666666</v>
      </c>
      <c r="I2172" s="32">
        <f t="shared" si="614"/>
        <v>293.92512997927417</v>
      </c>
      <c r="J2172" s="32">
        <f t="shared" si="615"/>
        <v>2.0427161282888928</v>
      </c>
      <c r="K2172" s="33">
        <f t="shared" ref="K2172:K2180" si="634">D2172*SUM(E2172:G2172)/COLUMNS(E2172:G2172)</f>
        <v>14388.936666666666</v>
      </c>
      <c r="L2172" s="33">
        <f t="shared" si="616"/>
        <v>14388.936666666666</v>
      </c>
      <c r="M2172" s="33">
        <f t="shared" si="617"/>
        <v>14388.94</v>
      </c>
      <c r="N2172" s="33">
        <f t="shared" si="618"/>
        <v>14388.94</v>
      </c>
      <c r="O2172" s="50">
        <f t="shared" si="623"/>
        <v>14060</v>
      </c>
      <c r="P2172" s="50">
        <f t="shared" si="624"/>
        <v>14481</v>
      </c>
      <c r="Q2172" s="50">
        <f t="shared" si="625"/>
        <v>14625.81</v>
      </c>
    </row>
    <row r="2173" spans="1:20" ht="24.75" thickBot="1" x14ac:dyDescent="0.3">
      <c r="A2173" s="24">
        <v>120</v>
      </c>
      <c r="B2173" s="4" t="s">
        <v>638</v>
      </c>
      <c r="C2173" s="28" t="s">
        <v>23</v>
      </c>
      <c r="D2173" s="36">
        <v>1</v>
      </c>
      <c r="E2173" s="124">
        <v>160</v>
      </c>
      <c r="F2173" s="130">
        <v>165</v>
      </c>
      <c r="G2173" s="130">
        <v>166.65</v>
      </c>
      <c r="H2173" s="31">
        <f t="shared" si="613"/>
        <v>163.88333333333333</v>
      </c>
      <c r="I2173" s="32">
        <f t="shared" si="614"/>
        <v>3.4627782680000387</v>
      </c>
      <c r="J2173" s="32">
        <f t="shared" si="615"/>
        <v>2.1129532805858062</v>
      </c>
      <c r="K2173" s="33">
        <f t="shared" si="634"/>
        <v>163.88333333333333</v>
      </c>
      <c r="L2173" s="33">
        <f t="shared" si="616"/>
        <v>163.88333333333333</v>
      </c>
      <c r="M2173" s="33">
        <f t="shared" si="617"/>
        <v>163.88</v>
      </c>
      <c r="N2173" s="33">
        <f t="shared" si="618"/>
        <v>163.88</v>
      </c>
      <c r="O2173" s="50">
        <f t="shared" si="623"/>
        <v>160</v>
      </c>
      <c r="P2173" s="50">
        <f t="shared" si="624"/>
        <v>165</v>
      </c>
      <c r="Q2173" s="50">
        <f t="shared" si="625"/>
        <v>166.65</v>
      </c>
    </row>
    <row r="2174" spans="1:20" ht="30.75" thickBot="1" x14ac:dyDescent="0.3">
      <c r="A2174" s="24">
        <v>121</v>
      </c>
      <c r="B2174" s="4" t="s">
        <v>639</v>
      </c>
      <c r="C2174" s="28" t="s">
        <v>23</v>
      </c>
      <c r="D2174" s="36">
        <v>1</v>
      </c>
      <c r="E2174" s="124">
        <v>6450</v>
      </c>
      <c r="F2174" s="130">
        <v>6645</v>
      </c>
      <c r="G2174" s="130">
        <v>6711.45</v>
      </c>
      <c r="H2174" s="31">
        <f t="shared" si="613"/>
        <v>6602.1500000000005</v>
      </c>
      <c r="I2174" s="32">
        <f t="shared" si="614"/>
        <v>135.89009345791172</v>
      </c>
      <c r="J2174" s="32">
        <f t="shared" si="615"/>
        <v>2.0582703128210009</v>
      </c>
      <c r="K2174" s="33">
        <f t="shared" si="634"/>
        <v>6602.1500000000005</v>
      </c>
      <c r="L2174" s="33">
        <f t="shared" si="616"/>
        <v>6602.1500000000005</v>
      </c>
      <c r="M2174" s="33">
        <f t="shared" si="617"/>
        <v>6602.15</v>
      </c>
      <c r="N2174" s="33">
        <f t="shared" si="618"/>
        <v>6602.15</v>
      </c>
      <c r="O2174" s="50">
        <f t="shared" si="623"/>
        <v>6450</v>
      </c>
      <c r="P2174" s="50">
        <f t="shared" si="624"/>
        <v>6645</v>
      </c>
      <c r="Q2174" s="50">
        <f t="shared" si="625"/>
        <v>6711.45</v>
      </c>
    </row>
    <row r="2175" spans="1:20" ht="30.75" thickBot="1" x14ac:dyDescent="0.3">
      <c r="A2175" s="24">
        <v>122</v>
      </c>
      <c r="B2175" s="4" t="s">
        <v>640</v>
      </c>
      <c r="C2175" s="28" t="s">
        <v>23</v>
      </c>
      <c r="D2175" s="36">
        <v>1</v>
      </c>
      <c r="E2175" s="124">
        <v>5980</v>
      </c>
      <c r="F2175" s="130">
        <v>6159</v>
      </c>
      <c r="G2175" s="130">
        <v>6220.59</v>
      </c>
      <c r="H2175" s="31">
        <f t="shared" si="613"/>
        <v>6119.8633333333337</v>
      </c>
      <c r="I2175" s="32">
        <f t="shared" si="614"/>
        <v>124.97858229846163</v>
      </c>
      <c r="J2175" s="32">
        <f t="shared" si="615"/>
        <v>2.0421793019091647</v>
      </c>
      <c r="K2175" s="33">
        <f t="shared" si="634"/>
        <v>6119.8633333333337</v>
      </c>
      <c r="L2175" s="33">
        <f t="shared" si="616"/>
        <v>6119.8633333333337</v>
      </c>
      <c r="M2175" s="33">
        <f t="shared" si="617"/>
        <v>6119.86</v>
      </c>
      <c r="N2175" s="33">
        <f t="shared" si="618"/>
        <v>6119.86</v>
      </c>
      <c r="O2175" s="50">
        <f t="shared" si="623"/>
        <v>5980</v>
      </c>
      <c r="P2175" s="50">
        <f t="shared" si="624"/>
        <v>6159</v>
      </c>
      <c r="Q2175" s="50">
        <f t="shared" si="625"/>
        <v>6220.59</v>
      </c>
    </row>
    <row r="2176" spans="1:20" ht="30.75" thickBot="1" x14ac:dyDescent="0.3">
      <c r="A2176" s="24">
        <v>123</v>
      </c>
      <c r="B2176" s="4" t="s">
        <v>641</v>
      </c>
      <c r="C2176" s="28" t="s">
        <v>23</v>
      </c>
      <c r="D2176" s="36">
        <v>1</v>
      </c>
      <c r="E2176" s="124">
        <v>3890</v>
      </c>
      <c r="F2176" s="130">
        <v>4008</v>
      </c>
      <c r="G2176" s="130">
        <v>4048.08</v>
      </c>
      <c r="H2176" s="31">
        <f t="shared" si="613"/>
        <v>3982.0266666666666</v>
      </c>
      <c r="I2176" s="32">
        <f t="shared" si="614"/>
        <v>82.178355625634964</v>
      </c>
      <c r="J2176" s="32">
        <f t="shared" si="615"/>
        <v>2.0637319260954632</v>
      </c>
      <c r="K2176" s="33">
        <f t="shared" si="634"/>
        <v>3982.0266666666666</v>
      </c>
      <c r="L2176" s="33">
        <f t="shared" si="616"/>
        <v>3982.0266666666666</v>
      </c>
      <c r="M2176" s="33">
        <f t="shared" si="617"/>
        <v>3982.03</v>
      </c>
      <c r="N2176" s="33">
        <f t="shared" si="618"/>
        <v>3982.03</v>
      </c>
      <c r="O2176" s="50">
        <f t="shared" si="623"/>
        <v>3890</v>
      </c>
      <c r="P2176" s="50">
        <f t="shared" si="624"/>
        <v>4008</v>
      </c>
      <c r="Q2176" s="50">
        <f t="shared" si="625"/>
        <v>4048.08</v>
      </c>
    </row>
    <row r="2177" spans="1:20" ht="30.75" thickBot="1" x14ac:dyDescent="0.3">
      <c r="A2177" s="24">
        <v>124</v>
      </c>
      <c r="B2177" s="4" t="s">
        <v>642</v>
      </c>
      <c r="C2177" s="28" t="s">
        <v>23</v>
      </c>
      <c r="D2177" s="36">
        <v>1</v>
      </c>
      <c r="E2177" s="124">
        <v>3890</v>
      </c>
      <c r="F2177" s="130">
        <v>4008</v>
      </c>
      <c r="G2177" s="130">
        <v>4048.08</v>
      </c>
      <c r="H2177" s="31">
        <f t="shared" si="613"/>
        <v>3982.0266666666666</v>
      </c>
      <c r="I2177" s="32">
        <f t="shared" si="614"/>
        <v>82.178355625634964</v>
      </c>
      <c r="J2177" s="32">
        <f t="shared" si="615"/>
        <v>2.0637319260954632</v>
      </c>
      <c r="K2177" s="33">
        <f t="shared" si="634"/>
        <v>3982.0266666666666</v>
      </c>
      <c r="L2177" s="33">
        <f t="shared" si="616"/>
        <v>3982.0266666666666</v>
      </c>
      <c r="M2177" s="33">
        <f t="shared" si="617"/>
        <v>3982.03</v>
      </c>
      <c r="N2177" s="33">
        <f t="shared" si="618"/>
        <v>3982.03</v>
      </c>
      <c r="O2177" s="50">
        <f t="shared" si="623"/>
        <v>3890</v>
      </c>
      <c r="P2177" s="50">
        <f t="shared" si="624"/>
        <v>4008</v>
      </c>
      <c r="Q2177" s="50">
        <f t="shared" si="625"/>
        <v>4048.08</v>
      </c>
    </row>
    <row r="2178" spans="1:20" ht="30.75" thickBot="1" x14ac:dyDescent="0.3">
      <c r="A2178" s="24">
        <v>125</v>
      </c>
      <c r="B2178" s="4" t="s">
        <v>643</v>
      </c>
      <c r="C2178" s="28" t="s">
        <v>23</v>
      </c>
      <c r="D2178" s="36">
        <v>1</v>
      </c>
      <c r="E2178" s="124">
        <v>3890</v>
      </c>
      <c r="F2178" s="130">
        <v>4008</v>
      </c>
      <c r="G2178" s="130">
        <v>4048.08</v>
      </c>
      <c r="H2178" s="31">
        <f t="shared" si="613"/>
        <v>3982.0266666666666</v>
      </c>
      <c r="I2178" s="32">
        <f t="shared" si="614"/>
        <v>82.178355625634964</v>
      </c>
      <c r="J2178" s="32">
        <f t="shared" si="615"/>
        <v>2.0637319260954632</v>
      </c>
      <c r="K2178" s="33">
        <f t="shared" si="634"/>
        <v>3982.0266666666666</v>
      </c>
      <c r="L2178" s="33">
        <f t="shared" si="616"/>
        <v>3982.0266666666666</v>
      </c>
      <c r="M2178" s="33">
        <f t="shared" si="617"/>
        <v>3982.03</v>
      </c>
      <c r="N2178" s="33">
        <f t="shared" si="618"/>
        <v>3982.03</v>
      </c>
      <c r="O2178" s="50">
        <f t="shared" si="623"/>
        <v>3890</v>
      </c>
      <c r="P2178" s="50">
        <f t="shared" si="624"/>
        <v>4008</v>
      </c>
      <c r="Q2178" s="50">
        <f t="shared" si="625"/>
        <v>4048.08</v>
      </c>
    </row>
    <row r="2179" spans="1:20" ht="30.75" thickBot="1" x14ac:dyDescent="0.3">
      <c r="A2179" s="24">
        <v>126</v>
      </c>
      <c r="B2179" s="4" t="s">
        <v>644</v>
      </c>
      <c r="C2179" s="28" t="s">
        <v>23</v>
      </c>
      <c r="D2179" s="36">
        <v>1</v>
      </c>
      <c r="E2179" s="124">
        <v>3890</v>
      </c>
      <c r="F2179" s="130">
        <v>4008</v>
      </c>
      <c r="G2179" s="130">
        <v>4048.08</v>
      </c>
      <c r="H2179" s="31">
        <f t="shared" si="613"/>
        <v>3982.0266666666666</v>
      </c>
      <c r="I2179" s="32">
        <f t="shared" si="614"/>
        <v>82.178355625634964</v>
      </c>
      <c r="J2179" s="32">
        <f t="shared" si="615"/>
        <v>2.0637319260954632</v>
      </c>
      <c r="K2179" s="33">
        <f t="shared" si="634"/>
        <v>3982.0266666666666</v>
      </c>
      <c r="L2179" s="33">
        <f t="shared" si="616"/>
        <v>3982.0266666666666</v>
      </c>
      <c r="M2179" s="33">
        <f t="shared" si="617"/>
        <v>3982.03</v>
      </c>
      <c r="N2179" s="33">
        <f t="shared" si="618"/>
        <v>3982.03</v>
      </c>
      <c r="O2179" s="50">
        <f t="shared" si="623"/>
        <v>3890</v>
      </c>
      <c r="P2179" s="50">
        <f t="shared" si="624"/>
        <v>4008</v>
      </c>
      <c r="Q2179" s="50">
        <f t="shared" si="625"/>
        <v>4048.08</v>
      </c>
    </row>
    <row r="2180" spans="1:20" ht="30.75" thickBot="1" x14ac:dyDescent="0.3">
      <c r="A2180" s="24">
        <v>127</v>
      </c>
      <c r="B2180" s="4" t="s">
        <v>645</v>
      </c>
      <c r="C2180" s="28" t="s">
        <v>23</v>
      </c>
      <c r="D2180" s="36">
        <v>1</v>
      </c>
      <c r="E2180" s="124">
        <v>3890</v>
      </c>
      <c r="F2180" s="130">
        <v>4008</v>
      </c>
      <c r="G2180" s="130">
        <v>4048.08</v>
      </c>
      <c r="H2180" s="31">
        <f t="shared" si="613"/>
        <v>3982.0266666666666</v>
      </c>
      <c r="I2180" s="32">
        <f t="shared" si="614"/>
        <v>82.178355625634964</v>
      </c>
      <c r="J2180" s="32">
        <f t="shared" si="615"/>
        <v>2.0637319260954632</v>
      </c>
      <c r="K2180" s="33">
        <f t="shared" si="634"/>
        <v>3982.0266666666666</v>
      </c>
      <c r="L2180" s="33">
        <f t="shared" si="616"/>
        <v>3982.0266666666666</v>
      </c>
      <c r="M2180" s="33">
        <f t="shared" si="617"/>
        <v>3982.03</v>
      </c>
      <c r="N2180" s="33">
        <f t="shared" si="618"/>
        <v>3982.03</v>
      </c>
      <c r="O2180" s="50">
        <f t="shared" si="623"/>
        <v>3890</v>
      </c>
      <c r="P2180" s="50">
        <f t="shared" si="624"/>
        <v>4008</v>
      </c>
      <c r="Q2180" s="50">
        <f t="shared" si="625"/>
        <v>4048.08</v>
      </c>
    </row>
    <row r="2181" spans="1:20" ht="30.75" thickBot="1" x14ac:dyDescent="0.3">
      <c r="A2181" s="24">
        <v>128</v>
      </c>
      <c r="B2181" s="4" t="s">
        <v>646</v>
      </c>
      <c r="C2181" s="28" t="s">
        <v>23</v>
      </c>
      <c r="D2181" s="29">
        <v>1</v>
      </c>
      <c r="E2181" s="124">
        <v>3890</v>
      </c>
      <c r="F2181" s="130">
        <v>4008</v>
      </c>
      <c r="G2181" s="130">
        <v>4048.08</v>
      </c>
      <c r="H2181" s="31">
        <f t="shared" si="613"/>
        <v>3982.0266666666666</v>
      </c>
      <c r="I2181" s="32">
        <f t="shared" si="614"/>
        <v>82.178355625634964</v>
      </c>
      <c r="J2181" s="32">
        <f t="shared" si="615"/>
        <v>2.0637319260954632</v>
      </c>
      <c r="K2181" s="33">
        <f t="shared" ref="K2181:K2190" si="635">D2181*SUM(E2181:G2181)/COLUMNS(E2181:G2181)</f>
        <v>3982.0266666666666</v>
      </c>
      <c r="L2181" s="33">
        <f t="shared" si="616"/>
        <v>3982.0266666666666</v>
      </c>
      <c r="M2181" s="33">
        <f t="shared" si="617"/>
        <v>3982.03</v>
      </c>
      <c r="N2181" s="33">
        <f t="shared" si="618"/>
        <v>3982.03</v>
      </c>
      <c r="O2181" s="50">
        <f t="shared" si="623"/>
        <v>3890</v>
      </c>
      <c r="P2181" s="50">
        <f t="shared" si="624"/>
        <v>4008</v>
      </c>
      <c r="Q2181" s="50">
        <f t="shared" si="625"/>
        <v>4048.08</v>
      </c>
    </row>
    <row r="2182" spans="1:20" ht="30.75" thickBot="1" x14ac:dyDescent="0.3">
      <c r="A2182" s="24">
        <v>129</v>
      </c>
      <c r="B2182" s="4" t="s">
        <v>647</v>
      </c>
      <c r="C2182" s="28" t="s">
        <v>23</v>
      </c>
      <c r="D2182" s="36">
        <v>1</v>
      </c>
      <c r="E2182" s="124">
        <v>4320</v>
      </c>
      <c r="F2182" s="130">
        <v>4449</v>
      </c>
      <c r="G2182" s="130">
        <v>4493.49</v>
      </c>
      <c r="H2182" s="31">
        <f t="shared" si="613"/>
        <v>4420.83</v>
      </c>
      <c r="I2182" s="32">
        <f t="shared" si="614"/>
        <v>90.110247474968034</v>
      </c>
      <c r="J2182" s="32">
        <f t="shared" si="615"/>
        <v>2.0383106220996519</v>
      </c>
      <c r="K2182" s="33">
        <f t="shared" si="635"/>
        <v>4420.83</v>
      </c>
      <c r="L2182" s="33">
        <f t="shared" si="616"/>
        <v>4420.83</v>
      </c>
      <c r="M2182" s="33">
        <f t="shared" si="617"/>
        <v>4420.83</v>
      </c>
      <c r="N2182" s="33">
        <f t="shared" si="618"/>
        <v>4420.83</v>
      </c>
      <c r="O2182" s="50">
        <f t="shared" si="623"/>
        <v>4320</v>
      </c>
      <c r="P2182" s="50">
        <f t="shared" si="624"/>
        <v>4449</v>
      </c>
      <c r="Q2182" s="50">
        <f t="shared" si="625"/>
        <v>4493.49</v>
      </c>
    </row>
    <row r="2183" spans="1:20" ht="30.75" thickBot="1" x14ac:dyDescent="0.3">
      <c r="A2183" s="24">
        <v>130</v>
      </c>
      <c r="B2183" s="4" t="s">
        <v>648</v>
      </c>
      <c r="C2183" s="28" t="s">
        <v>23</v>
      </c>
      <c r="D2183" s="36">
        <v>1</v>
      </c>
      <c r="E2183" s="124">
        <v>2480</v>
      </c>
      <c r="F2183" s="130">
        <v>2553</v>
      </c>
      <c r="G2183" s="130">
        <v>2578.5300000000002</v>
      </c>
      <c r="H2183" s="31">
        <f t="shared" si="613"/>
        <v>2537.1766666666667</v>
      </c>
      <c r="I2183" s="32">
        <f t="shared" si="614"/>
        <v>51.135346222875441</v>
      </c>
      <c r="J2183" s="32">
        <f t="shared" si="615"/>
        <v>2.0154428698123281</v>
      </c>
      <c r="K2183" s="33">
        <f t="shared" si="635"/>
        <v>2537.1766666666667</v>
      </c>
      <c r="L2183" s="33">
        <f t="shared" si="616"/>
        <v>2537.1766666666667</v>
      </c>
      <c r="M2183" s="33">
        <f t="shared" si="617"/>
        <v>2537.1799999999998</v>
      </c>
      <c r="N2183" s="33">
        <f t="shared" si="618"/>
        <v>2537.1799999999998</v>
      </c>
      <c r="O2183" s="50">
        <f t="shared" si="623"/>
        <v>2480</v>
      </c>
      <c r="P2183" s="50">
        <f t="shared" si="624"/>
        <v>2553</v>
      </c>
      <c r="Q2183" s="50">
        <f t="shared" si="625"/>
        <v>2578.5300000000002</v>
      </c>
    </row>
    <row r="2184" spans="1:20" ht="24.75" thickBot="1" x14ac:dyDescent="0.3">
      <c r="A2184" s="24">
        <v>131</v>
      </c>
      <c r="B2184" s="4" t="s">
        <v>649</v>
      </c>
      <c r="C2184" s="28" t="s">
        <v>23</v>
      </c>
      <c r="D2184" s="36">
        <v>1</v>
      </c>
      <c r="E2184" s="124">
        <v>670</v>
      </c>
      <c r="F2184" s="130">
        <v>690</v>
      </c>
      <c r="G2184" s="130">
        <v>696.9</v>
      </c>
      <c r="H2184" s="31">
        <f t="shared" si="613"/>
        <v>685.63333333333333</v>
      </c>
      <c r="I2184" s="32">
        <f t="shared" si="614"/>
        <v>13.971518648068759</v>
      </c>
      <c r="J2184" s="32">
        <f t="shared" si="615"/>
        <v>2.0377537043223435</v>
      </c>
      <c r="K2184" s="33">
        <f t="shared" si="635"/>
        <v>685.63333333333333</v>
      </c>
      <c r="L2184" s="33">
        <f t="shared" si="616"/>
        <v>685.63333333333333</v>
      </c>
      <c r="M2184" s="33">
        <f t="shared" si="617"/>
        <v>685.63</v>
      </c>
      <c r="N2184" s="33">
        <f t="shared" si="618"/>
        <v>685.63</v>
      </c>
      <c r="O2184" s="50">
        <f t="shared" si="623"/>
        <v>670</v>
      </c>
      <c r="P2184" s="50">
        <f t="shared" si="624"/>
        <v>690</v>
      </c>
      <c r="Q2184" s="50">
        <f t="shared" si="625"/>
        <v>696.9</v>
      </c>
    </row>
    <row r="2185" spans="1:20" ht="30.75" thickBot="1" x14ac:dyDescent="0.3">
      <c r="A2185" s="24">
        <v>132</v>
      </c>
      <c r="B2185" s="4" t="s">
        <v>650</v>
      </c>
      <c r="C2185" s="28" t="s">
        <v>23</v>
      </c>
      <c r="D2185" s="36">
        <v>1</v>
      </c>
      <c r="E2185" s="124">
        <v>2430</v>
      </c>
      <c r="F2185" s="130">
        <v>2502</v>
      </c>
      <c r="G2185" s="130">
        <v>2527.02</v>
      </c>
      <c r="H2185" s="31">
        <f t="shared" si="613"/>
        <v>2486.34</v>
      </c>
      <c r="I2185" s="32">
        <f t="shared" si="614"/>
        <v>50.370098272685546</v>
      </c>
      <c r="J2185" s="32">
        <f t="shared" si="615"/>
        <v>2.0258733026330087</v>
      </c>
      <c r="K2185" s="33">
        <f t="shared" si="635"/>
        <v>2486.34</v>
      </c>
      <c r="L2185" s="33">
        <f t="shared" si="616"/>
        <v>2486.34</v>
      </c>
      <c r="M2185" s="33">
        <f t="shared" si="617"/>
        <v>2486.34</v>
      </c>
      <c r="N2185" s="33">
        <f t="shared" si="618"/>
        <v>2486.34</v>
      </c>
      <c r="O2185" s="50">
        <f t="shared" si="623"/>
        <v>2430</v>
      </c>
      <c r="P2185" s="50">
        <f t="shared" si="624"/>
        <v>2502</v>
      </c>
      <c r="Q2185" s="50">
        <f t="shared" si="625"/>
        <v>2527.02</v>
      </c>
    </row>
    <row r="2186" spans="1:20" ht="45.75" thickBot="1" x14ac:dyDescent="0.3">
      <c r="A2186" s="24">
        <v>133</v>
      </c>
      <c r="B2186" s="4" t="s">
        <v>651</v>
      </c>
      <c r="C2186" s="28" t="s">
        <v>23</v>
      </c>
      <c r="D2186" s="36">
        <v>1</v>
      </c>
      <c r="E2186" s="124">
        <v>2560</v>
      </c>
      <c r="F2186" s="130">
        <v>2637</v>
      </c>
      <c r="G2186" s="130">
        <v>2663.37</v>
      </c>
      <c r="H2186" s="31">
        <f t="shared" si="613"/>
        <v>2620.1233333333334</v>
      </c>
      <c r="I2186" s="32">
        <f t="shared" si="614"/>
        <v>53.711783002739061</v>
      </c>
      <c r="J2186" s="32">
        <f t="shared" si="615"/>
        <v>2.0499715536064738</v>
      </c>
      <c r="K2186" s="33">
        <f t="shared" si="635"/>
        <v>2620.1233333333334</v>
      </c>
      <c r="L2186" s="33">
        <f t="shared" si="616"/>
        <v>2620.1233333333334</v>
      </c>
      <c r="M2186" s="33">
        <f t="shared" si="617"/>
        <v>2620.12</v>
      </c>
      <c r="N2186" s="33">
        <f t="shared" si="618"/>
        <v>2620.12</v>
      </c>
      <c r="O2186" s="50">
        <f t="shared" si="623"/>
        <v>2560</v>
      </c>
      <c r="P2186" s="50">
        <f t="shared" si="624"/>
        <v>2637</v>
      </c>
      <c r="Q2186" s="50">
        <f t="shared" si="625"/>
        <v>2663.37</v>
      </c>
    </row>
    <row r="2187" spans="1:20" ht="60.75" thickBot="1" x14ac:dyDescent="0.3">
      <c r="A2187" s="24">
        <v>134</v>
      </c>
      <c r="B2187" s="4" t="s">
        <v>652</v>
      </c>
      <c r="C2187" s="28" t="s">
        <v>23</v>
      </c>
      <c r="D2187" s="36">
        <v>1</v>
      </c>
      <c r="E2187" s="124">
        <v>130</v>
      </c>
      <c r="F2187" s="130">
        <v>135</v>
      </c>
      <c r="G2187" s="130">
        <v>136.35</v>
      </c>
      <c r="H2187" s="31">
        <f t="shared" si="613"/>
        <v>133.78333333333333</v>
      </c>
      <c r="I2187" s="32">
        <f t="shared" si="614"/>
        <v>3.3452702930156959</v>
      </c>
      <c r="J2187" s="32">
        <f t="shared" si="615"/>
        <v>2.5005134867440106</v>
      </c>
      <c r="K2187" s="33">
        <f t="shared" si="635"/>
        <v>133.78333333333333</v>
      </c>
      <c r="L2187" s="33">
        <f t="shared" si="616"/>
        <v>133.78333333333333</v>
      </c>
      <c r="M2187" s="33">
        <f t="shared" si="617"/>
        <v>133.78</v>
      </c>
      <c r="N2187" s="33">
        <f t="shared" si="618"/>
        <v>133.78</v>
      </c>
      <c r="O2187" s="50">
        <f t="shared" si="623"/>
        <v>130</v>
      </c>
      <c r="P2187" s="50">
        <f t="shared" si="624"/>
        <v>135</v>
      </c>
      <c r="Q2187" s="50">
        <f t="shared" si="625"/>
        <v>136.35</v>
      </c>
    </row>
    <row r="2188" spans="1:20" ht="24.75" thickBot="1" x14ac:dyDescent="0.3">
      <c r="A2188" s="24">
        <v>135</v>
      </c>
      <c r="B2188" s="4" t="s">
        <v>158</v>
      </c>
      <c r="C2188" s="28" t="s">
        <v>23</v>
      </c>
      <c r="D2188" s="36">
        <v>1</v>
      </c>
      <c r="E2188" s="124">
        <v>12320</v>
      </c>
      <c r="F2188" s="130">
        <v>12690</v>
      </c>
      <c r="G2188" s="130">
        <v>12816.9</v>
      </c>
      <c r="H2188" s="31">
        <f t="shared" si="613"/>
        <v>12608.966666666667</v>
      </c>
      <c r="I2188" s="32">
        <f t="shared" si="614"/>
        <v>258.17088010334021</v>
      </c>
      <c r="J2188" s="32">
        <f t="shared" si="615"/>
        <v>2.0475181426710107</v>
      </c>
      <c r="K2188" s="33">
        <f t="shared" si="635"/>
        <v>12608.966666666667</v>
      </c>
      <c r="L2188" s="33">
        <f t="shared" si="616"/>
        <v>12608.966666666667</v>
      </c>
      <c r="M2188" s="33">
        <f t="shared" si="617"/>
        <v>12608.97</v>
      </c>
      <c r="N2188" s="33">
        <f t="shared" si="618"/>
        <v>12608.97</v>
      </c>
      <c r="O2188" s="50">
        <f t="shared" ref="O2188:O2251" si="636">E2188*D2188</f>
        <v>12320</v>
      </c>
      <c r="P2188" s="50">
        <f t="shared" ref="P2188:P2251" si="637">F2188*D2188</f>
        <v>12690</v>
      </c>
      <c r="Q2188" s="50">
        <f t="shared" ref="Q2188:Q2251" si="638">G2188*D2188</f>
        <v>12816.9</v>
      </c>
    </row>
    <row r="2189" spans="1:20" ht="24.75" thickBot="1" x14ac:dyDescent="0.3">
      <c r="A2189" s="24">
        <v>136</v>
      </c>
      <c r="B2189" s="4" t="s">
        <v>653</v>
      </c>
      <c r="C2189" s="28" t="s">
        <v>23</v>
      </c>
      <c r="D2189" s="36">
        <v>1</v>
      </c>
      <c r="E2189" s="124">
        <v>710</v>
      </c>
      <c r="F2189" s="130">
        <v>732</v>
      </c>
      <c r="G2189" s="130">
        <v>739.32</v>
      </c>
      <c r="H2189" s="31">
        <f t="shared" si="613"/>
        <v>727.10666666666668</v>
      </c>
      <c r="I2189" s="32">
        <f t="shared" si="614"/>
        <v>15.260214065776861</v>
      </c>
      <c r="J2189" s="32">
        <f t="shared" si="615"/>
        <v>2.0987586506028726</v>
      </c>
      <c r="K2189" s="33">
        <f t="shared" si="635"/>
        <v>727.10666666666668</v>
      </c>
      <c r="L2189" s="33">
        <f t="shared" si="616"/>
        <v>727.10666666666668</v>
      </c>
      <c r="M2189" s="33">
        <f t="shared" si="617"/>
        <v>727.11</v>
      </c>
      <c r="N2189" s="33">
        <f t="shared" si="618"/>
        <v>727.11</v>
      </c>
      <c r="O2189" s="50">
        <f t="shared" si="636"/>
        <v>710</v>
      </c>
      <c r="P2189" s="50">
        <f t="shared" si="637"/>
        <v>732</v>
      </c>
      <c r="Q2189" s="50">
        <f t="shared" si="638"/>
        <v>739.32</v>
      </c>
    </row>
    <row r="2190" spans="1:20" ht="24.75" thickBot="1" x14ac:dyDescent="0.3">
      <c r="A2190" s="24">
        <v>137</v>
      </c>
      <c r="B2190" s="4" t="s">
        <v>654</v>
      </c>
      <c r="C2190" s="28" t="s">
        <v>23</v>
      </c>
      <c r="D2190" s="36">
        <v>1</v>
      </c>
      <c r="E2190" s="124">
        <v>16700</v>
      </c>
      <c r="F2190" s="130">
        <v>17202</v>
      </c>
      <c r="G2190" s="130">
        <v>17374.02</v>
      </c>
      <c r="H2190" s="31">
        <f t="shared" si="613"/>
        <v>17092.006666666668</v>
      </c>
      <c r="I2190" s="32">
        <f t="shared" si="614"/>
        <v>350.21370637559784</v>
      </c>
      <c r="J2190" s="32">
        <f t="shared" si="615"/>
        <v>2.0489911641480627</v>
      </c>
      <c r="K2190" s="33">
        <f t="shared" si="635"/>
        <v>17092.006666666668</v>
      </c>
      <c r="L2190" s="33">
        <f t="shared" si="616"/>
        <v>17092.006666666668</v>
      </c>
      <c r="M2190" s="33">
        <f t="shared" si="617"/>
        <v>17092.009999999998</v>
      </c>
      <c r="N2190" s="33">
        <f t="shared" si="618"/>
        <v>17092.009999999998</v>
      </c>
      <c r="O2190" s="50">
        <f t="shared" si="636"/>
        <v>16700</v>
      </c>
      <c r="P2190" s="50">
        <f t="shared" si="637"/>
        <v>17202</v>
      </c>
      <c r="Q2190" s="50">
        <f t="shared" si="638"/>
        <v>17374.02</v>
      </c>
    </row>
    <row r="2191" spans="1:20" ht="30.75" thickBot="1" x14ac:dyDescent="0.3">
      <c r="A2191" s="24">
        <v>138</v>
      </c>
      <c r="B2191" s="4" t="s">
        <v>655</v>
      </c>
      <c r="C2191" s="28" t="s">
        <v>23</v>
      </c>
      <c r="D2191" s="36">
        <v>1</v>
      </c>
      <c r="E2191" s="125">
        <v>28740</v>
      </c>
      <c r="F2191" s="130">
        <v>29601</v>
      </c>
      <c r="G2191" s="130">
        <v>29897.010000000002</v>
      </c>
      <c r="H2191" s="31">
        <f t="shared" si="613"/>
        <v>29412.670000000002</v>
      </c>
      <c r="I2191" s="32">
        <f t="shared" si="614"/>
        <v>601.05671670816639</v>
      </c>
      <c r="J2191" s="32">
        <f t="shared" si="615"/>
        <v>2.0435299369563062</v>
      </c>
      <c r="K2191" s="33">
        <f t="shared" ref="K2191:K2199" si="639">D2191*SUM(E2191:G2191)/COLUMNS(E2191:G2191)</f>
        <v>29412.670000000002</v>
      </c>
      <c r="L2191" s="33">
        <f t="shared" si="616"/>
        <v>29412.670000000002</v>
      </c>
      <c r="M2191" s="33">
        <f t="shared" si="617"/>
        <v>29412.67</v>
      </c>
      <c r="N2191" s="33">
        <f t="shared" si="618"/>
        <v>29412.67</v>
      </c>
      <c r="O2191" s="50">
        <f t="shared" si="636"/>
        <v>28740</v>
      </c>
      <c r="P2191" s="50">
        <f t="shared" si="637"/>
        <v>29601</v>
      </c>
      <c r="Q2191" s="50">
        <f t="shared" si="638"/>
        <v>29897.010000000002</v>
      </c>
    </row>
    <row r="2192" spans="1:20" ht="13.5" customHeight="1" thickBot="1" x14ac:dyDescent="0.3">
      <c r="A2192" s="167" t="s">
        <v>656</v>
      </c>
      <c r="B2192" s="158"/>
      <c r="C2192" s="158"/>
      <c r="D2192" s="158"/>
      <c r="E2192" s="158"/>
      <c r="F2192" s="158"/>
      <c r="G2192" s="158"/>
      <c r="H2192" s="158"/>
      <c r="I2192" s="158"/>
      <c r="J2192" s="158"/>
      <c r="K2192" s="158"/>
      <c r="L2192" s="158"/>
      <c r="M2192" s="158"/>
      <c r="N2192" s="168"/>
      <c r="O2192" s="50"/>
      <c r="P2192" s="50"/>
      <c r="Q2192" s="50"/>
      <c r="R2192" s="135">
        <f>SUM(O2170:O2191)</f>
        <v>271420</v>
      </c>
      <c r="S2192" s="135">
        <f>SUM(P2170:P2191)</f>
        <v>279570</v>
      </c>
      <c r="T2192" s="135">
        <f>SUM(Q2170:Q2191)</f>
        <v>282365.6999999999</v>
      </c>
    </row>
    <row r="2193" spans="1:20" ht="24.75" thickBot="1" x14ac:dyDescent="0.3">
      <c r="A2193" s="69">
        <v>139</v>
      </c>
      <c r="B2193" s="6" t="s">
        <v>194</v>
      </c>
      <c r="C2193" s="62" t="s">
        <v>23</v>
      </c>
      <c r="D2193" s="36">
        <v>1</v>
      </c>
      <c r="E2193" s="123">
        <v>18960</v>
      </c>
      <c r="F2193" s="130">
        <v>19530</v>
      </c>
      <c r="G2193" s="130">
        <v>19725.3</v>
      </c>
      <c r="H2193" s="31">
        <f t="shared" si="613"/>
        <v>19405.100000000002</v>
      </c>
      <c r="I2193" s="32">
        <f t="shared" si="614"/>
        <v>397.64435114810794</v>
      </c>
      <c r="J2193" s="32">
        <f t="shared" si="615"/>
        <v>2.0491744497483024</v>
      </c>
      <c r="K2193" s="33">
        <f t="shared" si="639"/>
        <v>19405.100000000002</v>
      </c>
      <c r="L2193" s="33">
        <f t="shared" si="616"/>
        <v>19405.100000000002</v>
      </c>
      <c r="M2193" s="33">
        <f t="shared" si="617"/>
        <v>19405.099999999999</v>
      </c>
      <c r="N2193" s="33">
        <f t="shared" si="618"/>
        <v>19405.099999999999</v>
      </c>
      <c r="O2193" s="50">
        <f t="shared" si="636"/>
        <v>18960</v>
      </c>
      <c r="P2193" s="50">
        <f t="shared" si="637"/>
        <v>19530</v>
      </c>
      <c r="Q2193" s="50">
        <f t="shared" si="638"/>
        <v>19725.3</v>
      </c>
    </row>
    <row r="2194" spans="1:20" ht="24.75" thickBot="1" x14ac:dyDescent="0.3">
      <c r="A2194" s="69">
        <v>140</v>
      </c>
      <c r="B2194" s="6" t="s">
        <v>195</v>
      </c>
      <c r="C2194" s="62" t="s">
        <v>23</v>
      </c>
      <c r="D2194" s="36">
        <v>1</v>
      </c>
      <c r="E2194" s="125">
        <v>460</v>
      </c>
      <c r="F2194" s="130">
        <v>474</v>
      </c>
      <c r="G2194" s="130">
        <v>478.74</v>
      </c>
      <c r="H2194" s="31">
        <f t="shared" si="613"/>
        <v>470.91333333333336</v>
      </c>
      <c r="I2194" s="32">
        <f t="shared" si="614"/>
        <v>9.7438459210587585</v>
      </c>
      <c r="J2194" s="32">
        <f t="shared" si="615"/>
        <v>2.0691378288415616</v>
      </c>
      <c r="K2194" s="33">
        <f t="shared" si="639"/>
        <v>470.91333333333336</v>
      </c>
      <c r="L2194" s="33">
        <f t="shared" si="616"/>
        <v>470.91333333333336</v>
      </c>
      <c r="M2194" s="33">
        <f t="shared" si="617"/>
        <v>470.91</v>
      </c>
      <c r="N2194" s="33">
        <f t="shared" si="618"/>
        <v>470.91</v>
      </c>
      <c r="O2194" s="50">
        <f t="shared" si="636"/>
        <v>460</v>
      </c>
      <c r="P2194" s="50">
        <f t="shared" si="637"/>
        <v>474</v>
      </c>
      <c r="Q2194" s="50">
        <f t="shared" si="638"/>
        <v>478.74</v>
      </c>
    </row>
    <row r="2195" spans="1:20" ht="13.5" customHeight="1" thickBot="1" x14ac:dyDescent="0.3">
      <c r="A2195" s="167" t="s">
        <v>657</v>
      </c>
      <c r="B2195" s="158"/>
      <c r="C2195" s="158"/>
      <c r="D2195" s="158"/>
      <c r="E2195" s="158"/>
      <c r="F2195" s="158"/>
      <c r="G2195" s="158"/>
      <c r="H2195" s="158"/>
      <c r="I2195" s="158"/>
      <c r="J2195" s="158"/>
      <c r="K2195" s="158"/>
      <c r="L2195" s="158"/>
      <c r="M2195" s="158"/>
      <c r="N2195" s="168"/>
      <c r="O2195" s="50"/>
      <c r="P2195" s="50"/>
      <c r="Q2195" s="50"/>
      <c r="R2195" s="135">
        <f>SUM(O2193:O2194)</f>
        <v>19420</v>
      </c>
      <c r="S2195" s="135">
        <f>SUM(P2193:P2194)</f>
        <v>20004</v>
      </c>
      <c r="T2195" s="140">
        <f>SUM(Q2193:Q2194)</f>
        <v>20204.04</v>
      </c>
    </row>
    <row r="2196" spans="1:20" ht="24.75" thickBot="1" x14ac:dyDescent="0.3">
      <c r="A2196" s="69">
        <v>141</v>
      </c>
      <c r="B2196" s="70" t="s">
        <v>552</v>
      </c>
      <c r="C2196" s="62" t="s">
        <v>23</v>
      </c>
      <c r="D2196" s="36">
        <v>1</v>
      </c>
      <c r="E2196" s="123">
        <v>39140</v>
      </c>
      <c r="F2196" s="130">
        <v>40314</v>
      </c>
      <c r="G2196" s="130">
        <v>40717.14</v>
      </c>
      <c r="H2196" s="31">
        <f t="shared" si="613"/>
        <v>40057.046666666669</v>
      </c>
      <c r="I2196" s="32">
        <f t="shared" si="614"/>
        <v>819.36646656629352</v>
      </c>
      <c r="J2196" s="32">
        <f t="shared" si="615"/>
        <v>2.0454989440050921</v>
      </c>
      <c r="K2196" s="33">
        <f t="shared" si="639"/>
        <v>40057.046666666669</v>
      </c>
      <c r="L2196" s="33">
        <f t="shared" si="616"/>
        <v>40057.046666666669</v>
      </c>
      <c r="M2196" s="33">
        <f t="shared" si="617"/>
        <v>40057.050000000003</v>
      </c>
      <c r="N2196" s="33">
        <f t="shared" si="618"/>
        <v>40057.050000000003</v>
      </c>
      <c r="O2196" s="50">
        <f t="shared" si="636"/>
        <v>39140</v>
      </c>
      <c r="P2196" s="50">
        <f t="shared" si="637"/>
        <v>40314</v>
      </c>
      <c r="Q2196" s="50">
        <f t="shared" si="638"/>
        <v>40717.14</v>
      </c>
    </row>
    <row r="2197" spans="1:20" ht="24.75" thickBot="1" x14ac:dyDescent="0.3">
      <c r="A2197" s="69">
        <v>142</v>
      </c>
      <c r="B2197" s="71" t="s">
        <v>174</v>
      </c>
      <c r="C2197" s="62" t="s">
        <v>23</v>
      </c>
      <c r="D2197" s="36">
        <v>1</v>
      </c>
      <c r="E2197" s="124">
        <v>6970</v>
      </c>
      <c r="F2197" s="130">
        <v>7179</v>
      </c>
      <c r="G2197" s="130">
        <v>7250.79</v>
      </c>
      <c r="H2197" s="31">
        <f t="shared" si="613"/>
        <v>7133.2633333333333</v>
      </c>
      <c r="I2197" s="32">
        <f t="shared" si="614"/>
        <v>145.87541956523495</v>
      </c>
      <c r="J2197" s="32">
        <f t="shared" si="615"/>
        <v>2.0450025850520257</v>
      </c>
      <c r="K2197" s="33">
        <f t="shared" si="639"/>
        <v>7133.2633333333333</v>
      </c>
      <c r="L2197" s="33">
        <f t="shared" si="616"/>
        <v>7133.2633333333333</v>
      </c>
      <c r="M2197" s="33">
        <f t="shared" si="617"/>
        <v>7133.26</v>
      </c>
      <c r="N2197" s="33">
        <f t="shared" si="618"/>
        <v>7133.26</v>
      </c>
      <c r="O2197" s="50">
        <f t="shared" si="636"/>
        <v>6970</v>
      </c>
      <c r="P2197" s="50">
        <f t="shared" si="637"/>
        <v>7179</v>
      </c>
      <c r="Q2197" s="50">
        <f t="shared" si="638"/>
        <v>7250.79</v>
      </c>
    </row>
    <row r="2198" spans="1:20" ht="24.75" thickBot="1" x14ac:dyDescent="0.3">
      <c r="A2198" s="69">
        <v>143</v>
      </c>
      <c r="B2198" s="71" t="s">
        <v>175</v>
      </c>
      <c r="C2198" s="62" t="s">
        <v>23</v>
      </c>
      <c r="D2198" s="36">
        <v>1</v>
      </c>
      <c r="E2198" s="124">
        <v>11100</v>
      </c>
      <c r="F2198" s="130">
        <v>11433</v>
      </c>
      <c r="G2198" s="130">
        <v>11547.33</v>
      </c>
      <c r="H2198" s="31">
        <f t="shared" si="613"/>
        <v>11360.11</v>
      </c>
      <c r="I2198" s="32">
        <f t="shared" si="614"/>
        <v>232.4021219782642</v>
      </c>
      <c r="J2198" s="32">
        <f t="shared" si="615"/>
        <v>2.0457735178467833</v>
      </c>
      <c r="K2198" s="33">
        <f t="shared" si="639"/>
        <v>11360.11</v>
      </c>
      <c r="L2198" s="33">
        <f t="shared" si="616"/>
        <v>11360.11</v>
      </c>
      <c r="M2198" s="33">
        <f t="shared" si="617"/>
        <v>11360.11</v>
      </c>
      <c r="N2198" s="33">
        <f t="shared" si="618"/>
        <v>11360.11</v>
      </c>
      <c r="O2198" s="50">
        <f t="shared" si="636"/>
        <v>11100</v>
      </c>
      <c r="P2198" s="50">
        <f t="shared" si="637"/>
        <v>11433</v>
      </c>
      <c r="Q2198" s="50">
        <f t="shared" si="638"/>
        <v>11547.33</v>
      </c>
    </row>
    <row r="2199" spans="1:20" ht="24.75" thickBot="1" x14ac:dyDescent="0.3">
      <c r="A2199" s="69">
        <v>144</v>
      </c>
      <c r="B2199" s="71" t="s">
        <v>176</v>
      </c>
      <c r="C2199" s="62" t="s">
        <v>23</v>
      </c>
      <c r="D2199" s="36">
        <v>1</v>
      </c>
      <c r="E2199" s="124">
        <v>3920</v>
      </c>
      <c r="F2199" s="130">
        <v>4038</v>
      </c>
      <c r="G2199" s="130">
        <v>4078.38</v>
      </c>
      <c r="H2199" s="31">
        <f t="shared" si="613"/>
        <v>4012.126666666667</v>
      </c>
      <c r="I2199" s="32">
        <f t="shared" si="614"/>
        <v>82.299016600038058</v>
      </c>
      <c r="J2199" s="32">
        <f t="shared" si="615"/>
        <v>2.0512566884737282</v>
      </c>
      <c r="K2199" s="33">
        <f t="shared" si="639"/>
        <v>4012.126666666667</v>
      </c>
      <c r="L2199" s="33">
        <f t="shared" si="616"/>
        <v>4012.126666666667</v>
      </c>
      <c r="M2199" s="33">
        <f t="shared" si="617"/>
        <v>4012.13</v>
      </c>
      <c r="N2199" s="33">
        <f t="shared" si="618"/>
        <v>4012.13</v>
      </c>
      <c r="O2199" s="50">
        <f t="shared" si="636"/>
        <v>3920</v>
      </c>
      <c r="P2199" s="50">
        <f t="shared" si="637"/>
        <v>4038</v>
      </c>
      <c r="Q2199" s="50">
        <f t="shared" si="638"/>
        <v>4078.38</v>
      </c>
    </row>
    <row r="2200" spans="1:20" ht="24.75" thickBot="1" x14ac:dyDescent="0.3">
      <c r="A2200" s="69">
        <v>145</v>
      </c>
      <c r="B2200" s="71" t="s">
        <v>178</v>
      </c>
      <c r="C2200" s="62" t="s">
        <v>23</v>
      </c>
      <c r="D2200" s="36">
        <v>1</v>
      </c>
      <c r="E2200" s="124">
        <v>860</v>
      </c>
      <c r="F2200" s="130">
        <v>885</v>
      </c>
      <c r="G2200" s="130">
        <v>893.85</v>
      </c>
      <c r="H2200" s="31">
        <f t="shared" si="613"/>
        <v>879.61666666666667</v>
      </c>
      <c r="I2200" s="32">
        <f t="shared" si="614"/>
        <v>17.555364802057909</v>
      </c>
      <c r="J2200" s="32">
        <f t="shared" si="615"/>
        <v>1.9957971997716324</v>
      </c>
      <c r="K2200" s="33">
        <f t="shared" ref="K2200:K2205" si="640">D2200*SUM(E2200:G2200)/COLUMNS(E2200:G2200)</f>
        <v>879.61666666666667</v>
      </c>
      <c r="L2200" s="33">
        <f t="shared" si="616"/>
        <v>879.61666666666667</v>
      </c>
      <c r="M2200" s="33">
        <f t="shared" si="617"/>
        <v>879.62</v>
      </c>
      <c r="N2200" s="33">
        <f t="shared" si="618"/>
        <v>879.62</v>
      </c>
      <c r="O2200" s="50">
        <f t="shared" si="636"/>
        <v>860</v>
      </c>
      <c r="P2200" s="50">
        <f t="shared" si="637"/>
        <v>885</v>
      </c>
      <c r="Q2200" s="50">
        <f t="shared" si="638"/>
        <v>893.85</v>
      </c>
    </row>
    <row r="2201" spans="1:20" ht="30.75" thickBot="1" x14ac:dyDescent="0.3">
      <c r="A2201" s="69">
        <v>146</v>
      </c>
      <c r="B2201" s="71" t="s">
        <v>179</v>
      </c>
      <c r="C2201" s="62" t="s">
        <v>23</v>
      </c>
      <c r="D2201" s="36">
        <v>1</v>
      </c>
      <c r="E2201" s="124">
        <v>1060</v>
      </c>
      <c r="F2201" s="130">
        <v>1092</v>
      </c>
      <c r="G2201" s="130">
        <v>1102.92</v>
      </c>
      <c r="H2201" s="31">
        <f t="shared" si="613"/>
        <v>1084.9733333333334</v>
      </c>
      <c r="I2201" s="32">
        <f t="shared" si="614"/>
        <v>22.306100809718732</v>
      </c>
      <c r="J2201" s="32">
        <f t="shared" si="615"/>
        <v>2.0559123551164449</v>
      </c>
      <c r="K2201" s="33">
        <f t="shared" si="640"/>
        <v>1084.9733333333334</v>
      </c>
      <c r="L2201" s="33">
        <f t="shared" si="616"/>
        <v>1084.9733333333334</v>
      </c>
      <c r="M2201" s="33">
        <f t="shared" si="617"/>
        <v>1084.97</v>
      </c>
      <c r="N2201" s="33">
        <f t="shared" si="618"/>
        <v>1084.97</v>
      </c>
      <c r="O2201" s="50">
        <f t="shared" si="636"/>
        <v>1060</v>
      </c>
      <c r="P2201" s="50">
        <f t="shared" si="637"/>
        <v>1092</v>
      </c>
      <c r="Q2201" s="50">
        <f t="shared" si="638"/>
        <v>1102.92</v>
      </c>
    </row>
    <row r="2202" spans="1:20" ht="24.75" thickBot="1" x14ac:dyDescent="0.3">
      <c r="A2202" s="69">
        <v>147</v>
      </c>
      <c r="B2202" s="71" t="s">
        <v>180</v>
      </c>
      <c r="C2202" s="62" t="s">
        <v>23</v>
      </c>
      <c r="D2202" s="36">
        <v>1</v>
      </c>
      <c r="E2202" s="124">
        <v>3540</v>
      </c>
      <c r="F2202" s="130">
        <v>3645</v>
      </c>
      <c r="G2202" s="130">
        <v>3681.45</v>
      </c>
      <c r="H2202" s="31">
        <f t="shared" si="613"/>
        <v>3622.15</v>
      </c>
      <c r="I2202" s="32">
        <f t="shared" si="614"/>
        <v>73.441252031811047</v>
      </c>
      <c r="J2202" s="32">
        <f t="shared" si="615"/>
        <v>2.0275596546750148</v>
      </c>
      <c r="K2202" s="33">
        <f t="shared" si="640"/>
        <v>3622.15</v>
      </c>
      <c r="L2202" s="33">
        <f t="shared" si="616"/>
        <v>3622.15</v>
      </c>
      <c r="M2202" s="33">
        <f t="shared" si="617"/>
        <v>3622.15</v>
      </c>
      <c r="N2202" s="33">
        <f t="shared" si="618"/>
        <v>3622.15</v>
      </c>
      <c r="O2202" s="50">
        <f t="shared" si="636"/>
        <v>3540</v>
      </c>
      <c r="P2202" s="50">
        <f t="shared" si="637"/>
        <v>3645</v>
      </c>
      <c r="Q2202" s="50">
        <f t="shared" si="638"/>
        <v>3681.45</v>
      </c>
    </row>
    <row r="2203" spans="1:20" ht="30.75" thickBot="1" x14ac:dyDescent="0.3">
      <c r="A2203" s="69">
        <v>148</v>
      </c>
      <c r="B2203" s="71" t="s">
        <v>181</v>
      </c>
      <c r="C2203" s="62" t="s">
        <v>23</v>
      </c>
      <c r="D2203" s="36">
        <v>1</v>
      </c>
      <c r="E2203" s="124">
        <v>240</v>
      </c>
      <c r="F2203" s="130">
        <v>246</v>
      </c>
      <c r="G2203" s="130">
        <v>248.46</v>
      </c>
      <c r="H2203" s="31">
        <f t="shared" si="613"/>
        <v>244.82000000000002</v>
      </c>
      <c r="I2203" s="32">
        <f t="shared" si="614"/>
        <v>4.3516893271464161</v>
      </c>
      <c r="J2203" s="32">
        <f t="shared" si="615"/>
        <v>1.7775056478826958</v>
      </c>
      <c r="K2203" s="33">
        <f t="shared" si="640"/>
        <v>244.82000000000002</v>
      </c>
      <c r="L2203" s="33">
        <f t="shared" si="616"/>
        <v>244.82000000000002</v>
      </c>
      <c r="M2203" s="33">
        <f t="shared" si="617"/>
        <v>244.82</v>
      </c>
      <c r="N2203" s="33">
        <f t="shared" si="618"/>
        <v>244.82</v>
      </c>
      <c r="O2203" s="50">
        <f t="shared" si="636"/>
        <v>240</v>
      </c>
      <c r="P2203" s="50">
        <f t="shared" si="637"/>
        <v>246</v>
      </c>
      <c r="Q2203" s="50">
        <f t="shared" si="638"/>
        <v>248.46</v>
      </c>
    </row>
    <row r="2204" spans="1:20" ht="24.75" thickBot="1" x14ac:dyDescent="0.3">
      <c r="A2204" s="69">
        <v>149</v>
      </c>
      <c r="B2204" s="71" t="s">
        <v>182</v>
      </c>
      <c r="C2204" s="62" t="s">
        <v>23</v>
      </c>
      <c r="D2204" s="36">
        <v>1</v>
      </c>
      <c r="E2204" s="124">
        <v>2090</v>
      </c>
      <c r="F2204" s="130">
        <v>2154</v>
      </c>
      <c r="G2204" s="130">
        <v>2175.54</v>
      </c>
      <c r="H2204" s="31">
        <f t="shared" si="613"/>
        <v>2139.8466666666668</v>
      </c>
      <c r="I2204" s="32">
        <f t="shared" si="614"/>
        <v>44.491690609970441</v>
      </c>
      <c r="J2204" s="32">
        <f t="shared" si="615"/>
        <v>2.0791999400254739</v>
      </c>
      <c r="K2204" s="33">
        <f t="shared" si="640"/>
        <v>2139.8466666666668</v>
      </c>
      <c r="L2204" s="33">
        <f t="shared" si="616"/>
        <v>2139.8466666666668</v>
      </c>
      <c r="M2204" s="33">
        <f t="shared" si="617"/>
        <v>2139.85</v>
      </c>
      <c r="N2204" s="33">
        <f t="shared" si="618"/>
        <v>2139.85</v>
      </c>
      <c r="O2204" s="50">
        <f t="shared" si="636"/>
        <v>2090</v>
      </c>
      <c r="P2204" s="50">
        <f t="shared" si="637"/>
        <v>2154</v>
      </c>
      <c r="Q2204" s="50">
        <f t="shared" si="638"/>
        <v>2175.54</v>
      </c>
    </row>
    <row r="2205" spans="1:20" ht="30.75" thickBot="1" x14ac:dyDescent="0.3">
      <c r="A2205" s="69">
        <v>150</v>
      </c>
      <c r="B2205" s="71" t="s">
        <v>549</v>
      </c>
      <c r="C2205" s="62" t="s">
        <v>23</v>
      </c>
      <c r="D2205" s="36">
        <v>1</v>
      </c>
      <c r="E2205" s="124">
        <v>12330</v>
      </c>
      <c r="F2205" s="130">
        <v>12699</v>
      </c>
      <c r="G2205" s="130">
        <v>12825.99</v>
      </c>
      <c r="H2205" s="31">
        <f t="shared" si="613"/>
        <v>12618.33</v>
      </c>
      <c r="I2205" s="32">
        <f t="shared" si="614"/>
        <v>257.64754355514424</v>
      </c>
      <c r="J2205" s="32">
        <f t="shared" si="615"/>
        <v>2.0418513666637681</v>
      </c>
      <c r="K2205" s="33">
        <f t="shared" si="640"/>
        <v>12618.33</v>
      </c>
      <c r="L2205" s="33">
        <f t="shared" si="616"/>
        <v>12618.33</v>
      </c>
      <c r="M2205" s="33">
        <f t="shared" si="617"/>
        <v>12618.33</v>
      </c>
      <c r="N2205" s="33">
        <f t="shared" si="618"/>
        <v>12618.33</v>
      </c>
      <c r="O2205" s="50">
        <f t="shared" si="636"/>
        <v>12330</v>
      </c>
      <c r="P2205" s="50">
        <f t="shared" si="637"/>
        <v>12699</v>
      </c>
      <c r="Q2205" s="50">
        <f t="shared" si="638"/>
        <v>12825.99</v>
      </c>
    </row>
    <row r="2206" spans="1:20" ht="24.75" thickBot="1" x14ac:dyDescent="0.3">
      <c r="A2206" s="69">
        <v>151</v>
      </c>
      <c r="B2206" s="71" t="s">
        <v>184</v>
      </c>
      <c r="C2206" s="62" t="s">
        <v>23</v>
      </c>
      <c r="D2206" s="36">
        <v>1</v>
      </c>
      <c r="E2206" s="124">
        <v>9570</v>
      </c>
      <c r="F2206" s="130">
        <v>9858</v>
      </c>
      <c r="G2206" s="130">
        <v>9956.58</v>
      </c>
      <c r="H2206" s="31">
        <f t="shared" si="613"/>
        <v>9794.86</v>
      </c>
      <c r="I2206" s="32">
        <f t="shared" si="614"/>
        <v>200.87563017947198</v>
      </c>
      <c r="J2206" s="32">
        <f t="shared" si="615"/>
        <v>2.050826966178914</v>
      </c>
      <c r="K2206" s="33">
        <f t="shared" ref="K2206:K2222" si="641">D2206*SUM(E2206:G2206)/COLUMNS(E2206:G2206)</f>
        <v>9794.86</v>
      </c>
      <c r="L2206" s="33">
        <f t="shared" si="616"/>
        <v>9794.86</v>
      </c>
      <c r="M2206" s="33">
        <f t="shared" si="617"/>
        <v>9794.86</v>
      </c>
      <c r="N2206" s="33">
        <f t="shared" si="618"/>
        <v>9794.86</v>
      </c>
      <c r="O2206" s="50">
        <f t="shared" si="636"/>
        <v>9570</v>
      </c>
      <c r="P2206" s="50">
        <f t="shared" si="637"/>
        <v>9858</v>
      </c>
      <c r="Q2206" s="50">
        <f t="shared" si="638"/>
        <v>9956.58</v>
      </c>
    </row>
    <row r="2207" spans="1:20" ht="30.75" thickBot="1" x14ac:dyDescent="0.3">
      <c r="A2207" s="69">
        <v>152</v>
      </c>
      <c r="B2207" s="71" t="s">
        <v>185</v>
      </c>
      <c r="C2207" s="62" t="s">
        <v>23</v>
      </c>
      <c r="D2207" s="36">
        <v>1</v>
      </c>
      <c r="E2207" s="124">
        <v>2010</v>
      </c>
      <c r="F2207" s="130">
        <v>2070</v>
      </c>
      <c r="G2207" s="130">
        <v>2090.6999999999998</v>
      </c>
      <c r="H2207" s="31">
        <f t="shared" si="613"/>
        <v>2056.9</v>
      </c>
      <c r="I2207" s="32">
        <f t="shared" si="614"/>
        <v>41.914555944206228</v>
      </c>
      <c r="J2207" s="32">
        <f t="shared" si="615"/>
        <v>2.0377537043223408</v>
      </c>
      <c r="K2207" s="33">
        <f t="shared" si="641"/>
        <v>2056.9</v>
      </c>
      <c r="L2207" s="33">
        <f t="shared" si="616"/>
        <v>2056.9</v>
      </c>
      <c r="M2207" s="33">
        <f t="shared" si="617"/>
        <v>2056.9</v>
      </c>
      <c r="N2207" s="33">
        <f t="shared" si="618"/>
        <v>2056.9</v>
      </c>
      <c r="O2207" s="50">
        <f t="shared" si="636"/>
        <v>2010</v>
      </c>
      <c r="P2207" s="50">
        <f t="shared" si="637"/>
        <v>2070</v>
      </c>
      <c r="Q2207" s="50">
        <f t="shared" si="638"/>
        <v>2090.6999999999998</v>
      </c>
    </row>
    <row r="2208" spans="1:20" ht="30.75" thickBot="1" x14ac:dyDescent="0.3">
      <c r="A2208" s="69">
        <v>153</v>
      </c>
      <c r="B2208" s="71" t="s">
        <v>186</v>
      </c>
      <c r="C2208" s="62" t="s">
        <v>23</v>
      </c>
      <c r="D2208" s="36">
        <v>1</v>
      </c>
      <c r="E2208" s="124">
        <v>380</v>
      </c>
      <c r="F2208" s="130">
        <v>390</v>
      </c>
      <c r="G2208" s="130">
        <v>393.9</v>
      </c>
      <c r="H2208" s="31">
        <f t="shared" si="613"/>
        <v>387.9666666666667</v>
      </c>
      <c r="I2208" s="32">
        <f t="shared" si="614"/>
        <v>7.1696117979520473</v>
      </c>
      <c r="J2208" s="32">
        <f t="shared" si="615"/>
        <v>1.84799685487208</v>
      </c>
      <c r="K2208" s="33">
        <f t="shared" si="641"/>
        <v>387.9666666666667</v>
      </c>
      <c r="L2208" s="33">
        <f t="shared" si="616"/>
        <v>387.9666666666667</v>
      </c>
      <c r="M2208" s="33">
        <f t="shared" si="617"/>
        <v>387.97</v>
      </c>
      <c r="N2208" s="33">
        <f t="shared" si="618"/>
        <v>387.97</v>
      </c>
      <c r="O2208" s="50">
        <f t="shared" si="636"/>
        <v>380</v>
      </c>
      <c r="P2208" s="50">
        <f t="shared" si="637"/>
        <v>390</v>
      </c>
      <c r="Q2208" s="50">
        <f t="shared" si="638"/>
        <v>393.9</v>
      </c>
    </row>
    <row r="2209" spans="1:20" ht="30.75" thickBot="1" x14ac:dyDescent="0.3">
      <c r="A2209" s="69">
        <v>154</v>
      </c>
      <c r="B2209" s="71" t="s">
        <v>187</v>
      </c>
      <c r="C2209" s="62" t="s">
        <v>23</v>
      </c>
      <c r="D2209" s="36">
        <v>1</v>
      </c>
      <c r="E2209" s="124">
        <v>2120</v>
      </c>
      <c r="F2209" s="130">
        <v>2184</v>
      </c>
      <c r="G2209" s="130">
        <v>2205.84</v>
      </c>
      <c r="H2209" s="31">
        <f t="shared" si="613"/>
        <v>2169.9466666666667</v>
      </c>
      <c r="I2209" s="32">
        <f t="shared" si="614"/>
        <v>44.612201619437464</v>
      </c>
      <c r="J2209" s="32">
        <f t="shared" si="615"/>
        <v>2.0559123551164449</v>
      </c>
      <c r="K2209" s="33">
        <f t="shared" si="641"/>
        <v>2169.9466666666667</v>
      </c>
      <c r="L2209" s="33">
        <f t="shared" si="616"/>
        <v>2169.9466666666667</v>
      </c>
      <c r="M2209" s="33">
        <f t="shared" si="617"/>
        <v>2169.9499999999998</v>
      </c>
      <c r="N2209" s="33">
        <f t="shared" si="618"/>
        <v>2169.9499999999998</v>
      </c>
      <c r="O2209" s="50">
        <f t="shared" si="636"/>
        <v>2120</v>
      </c>
      <c r="P2209" s="50">
        <f t="shared" si="637"/>
        <v>2184</v>
      </c>
      <c r="Q2209" s="50">
        <f t="shared" si="638"/>
        <v>2205.84</v>
      </c>
    </row>
    <row r="2210" spans="1:20" ht="24.75" thickBot="1" x14ac:dyDescent="0.3">
      <c r="A2210" s="69">
        <v>155</v>
      </c>
      <c r="B2210" s="71" t="s">
        <v>132</v>
      </c>
      <c r="C2210" s="62" t="s">
        <v>23</v>
      </c>
      <c r="D2210" s="36">
        <v>1</v>
      </c>
      <c r="E2210" s="124">
        <v>23200</v>
      </c>
      <c r="F2210" s="130">
        <v>23895</v>
      </c>
      <c r="G2210" s="130">
        <v>24133.95</v>
      </c>
      <c r="H2210" s="31">
        <f t="shared" si="613"/>
        <v>23742.983333333334</v>
      </c>
      <c r="I2210" s="32">
        <f t="shared" si="614"/>
        <v>485.17775179137556</v>
      </c>
      <c r="J2210" s="32">
        <f t="shared" si="615"/>
        <v>2.043457407941752</v>
      </c>
      <c r="K2210" s="33">
        <f t="shared" si="641"/>
        <v>23742.983333333334</v>
      </c>
      <c r="L2210" s="33">
        <f t="shared" si="616"/>
        <v>23742.983333333334</v>
      </c>
      <c r="M2210" s="33">
        <f t="shared" si="617"/>
        <v>23742.98</v>
      </c>
      <c r="N2210" s="33">
        <f t="shared" si="618"/>
        <v>23742.98</v>
      </c>
      <c r="O2210" s="50">
        <f t="shared" si="636"/>
        <v>23200</v>
      </c>
      <c r="P2210" s="50">
        <f t="shared" si="637"/>
        <v>23895</v>
      </c>
      <c r="Q2210" s="50">
        <f t="shared" si="638"/>
        <v>24133.95</v>
      </c>
    </row>
    <row r="2211" spans="1:20" ht="24.75" thickBot="1" x14ac:dyDescent="0.3">
      <c r="A2211" s="69">
        <v>156</v>
      </c>
      <c r="B2211" s="71" t="s">
        <v>133</v>
      </c>
      <c r="C2211" s="62" t="s">
        <v>23</v>
      </c>
      <c r="D2211" s="36">
        <v>1</v>
      </c>
      <c r="E2211" s="124">
        <v>7560</v>
      </c>
      <c r="F2211" s="130">
        <v>7788</v>
      </c>
      <c r="G2211" s="130">
        <v>7865.88</v>
      </c>
      <c r="H2211" s="31">
        <f t="shared" si="613"/>
        <v>7737.96</v>
      </c>
      <c r="I2211" s="32">
        <f t="shared" si="614"/>
        <v>158.96114242166232</v>
      </c>
      <c r="J2211" s="32">
        <f t="shared" si="615"/>
        <v>2.0543029741903851</v>
      </c>
      <c r="K2211" s="33">
        <f t="shared" si="641"/>
        <v>7737.96</v>
      </c>
      <c r="L2211" s="33">
        <f t="shared" si="616"/>
        <v>7737.96</v>
      </c>
      <c r="M2211" s="33">
        <f t="shared" si="617"/>
        <v>7737.96</v>
      </c>
      <c r="N2211" s="33">
        <f t="shared" si="618"/>
        <v>7737.96</v>
      </c>
      <c r="O2211" s="50">
        <f t="shared" si="636"/>
        <v>7560</v>
      </c>
      <c r="P2211" s="50">
        <f t="shared" si="637"/>
        <v>7788</v>
      </c>
      <c r="Q2211" s="50">
        <f t="shared" si="638"/>
        <v>7865.88</v>
      </c>
    </row>
    <row r="2212" spans="1:20" ht="30.75" thickBot="1" x14ac:dyDescent="0.3">
      <c r="A2212" s="69">
        <v>157</v>
      </c>
      <c r="B2212" s="72" t="s">
        <v>134</v>
      </c>
      <c r="C2212" s="62" t="s">
        <v>23</v>
      </c>
      <c r="D2212" s="36">
        <v>1</v>
      </c>
      <c r="E2212" s="125">
        <v>1670</v>
      </c>
      <c r="F2212" s="130">
        <v>1719</v>
      </c>
      <c r="G2212" s="130">
        <v>1736.19</v>
      </c>
      <c r="H2212" s="31">
        <f>AVERAGE(E2212:G2212)</f>
        <v>1708.3966666666668</v>
      </c>
      <c r="I2212" s="32">
        <f t="shared" si="614"/>
        <v>34.345334957361167</v>
      </c>
      <c r="J2212" s="32">
        <f t="shared" si="615"/>
        <v>2.0103841003374217</v>
      </c>
      <c r="K2212" s="33">
        <f t="shared" si="641"/>
        <v>1708.3966666666668</v>
      </c>
      <c r="L2212" s="33">
        <f t="shared" si="616"/>
        <v>1708.3966666666668</v>
      </c>
      <c r="M2212" s="33">
        <f t="shared" si="617"/>
        <v>1708.4</v>
      </c>
      <c r="N2212" s="33">
        <f t="shared" si="618"/>
        <v>1708.4</v>
      </c>
      <c r="O2212" s="50">
        <f t="shared" si="636"/>
        <v>1670</v>
      </c>
      <c r="P2212" s="50">
        <f t="shared" si="637"/>
        <v>1719</v>
      </c>
      <c r="Q2212" s="50">
        <f t="shared" si="638"/>
        <v>1736.19</v>
      </c>
    </row>
    <row r="2213" spans="1:20" ht="13.5" customHeight="1" thickBot="1" x14ac:dyDescent="0.3">
      <c r="A2213" s="167" t="s">
        <v>658</v>
      </c>
      <c r="B2213" s="158"/>
      <c r="C2213" s="158"/>
      <c r="D2213" s="158"/>
      <c r="E2213" s="158"/>
      <c r="F2213" s="158"/>
      <c r="G2213" s="158"/>
      <c r="H2213" s="158"/>
      <c r="I2213" s="158"/>
      <c r="J2213" s="158"/>
      <c r="K2213" s="158"/>
      <c r="L2213" s="158"/>
      <c r="M2213" s="158"/>
      <c r="N2213" s="168"/>
      <c r="O2213" s="50"/>
      <c r="P2213" s="50"/>
      <c r="Q2213" s="50"/>
      <c r="R2213" s="135">
        <f>SUM(O2196:O2212)</f>
        <v>127760</v>
      </c>
      <c r="S2213" s="135">
        <f>SUM(P2196:P2212)</f>
        <v>131589</v>
      </c>
      <c r="T2213" s="135">
        <f>SUM(Q2196:Q2212)</f>
        <v>132904.88999999998</v>
      </c>
    </row>
    <row r="2214" spans="1:20" ht="30.75" thickBot="1" x14ac:dyDescent="0.3">
      <c r="A2214" s="69">
        <v>158</v>
      </c>
      <c r="B2214" s="61" t="s">
        <v>1035</v>
      </c>
      <c r="C2214" s="73" t="s">
        <v>23</v>
      </c>
      <c r="D2214" s="36">
        <v>1</v>
      </c>
      <c r="E2214" s="123">
        <v>20600</v>
      </c>
      <c r="F2214" s="130">
        <v>21219</v>
      </c>
      <c r="G2214" s="130">
        <v>21431.19</v>
      </c>
      <c r="H2214" s="31">
        <f>AVERAGE(E2214:G2214)</f>
        <v>21083.396666666667</v>
      </c>
      <c r="I2214" s="32">
        <f>SQRT(VAR(E2214:G2214))</f>
        <v>431.86850085799597</v>
      </c>
      <c r="J2214" s="32">
        <f>I2214/H2214*100</f>
        <v>2.0483819931196852</v>
      </c>
      <c r="K2214" s="33">
        <f>D2214*SUM(E2214:G2214)/COLUMNS(E2214:G2214)</f>
        <v>21083.396666666667</v>
      </c>
      <c r="L2214" s="33">
        <f>K2214/D2214</f>
        <v>21083.396666666667</v>
      </c>
      <c r="M2214" s="33">
        <f>ROUND(L2214,2)</f>
        <v>21083.4</v>
      </c>
      <c r="N2214" s="33">
        <f>M2214*D2214</f>
        <v>21083.4</v>
      </c>
      <c r="O2214" s="50">
        <f t="shared" si="636"/>
        <v>20600</v>
      </c>
      <c r="P2214" s="50">
        <f t="shared" si="637"/>
        <v>21219</v>
      </c>
      <c r="Q2214" s="50">
        <f t="shared" si="638"/>
        <v>21431.19</v>
      </c>
    </row>
    <row r="2215" spans="1:20" ht="24.75" thickBot="1" x14ac:dyDescent="0.3">
      <c r="A2215" s="69">
        <v>159</v>
      </c>
      <c r="B2215" s="61" t="s">
        <v>192</v>
      </c>
      <c r="C2215" s="73" t="s">
        <v>23</v>
      </c>
      <c r="D2215" s="36">
        <v>1</v>
      </c>
      <c r="E2215" s="124">
        <v>350</v>
      </c>
      <c r="F2215" s="130">
        <v>360</v>
      </c>
      <c r="G2215" s="130">
        <v>363.6</v>
      </c>
      <c r="H2215" s="31">
        <f t="shared" ref="H2215:H2220" si="642">AVERAGE(E2215:G2215)</f>
        <v>357.86666666666662</v>
      </c>
      <c r="I2215" s="32">
        <f t="shared" ref="I2215:I2220" si="643">SQRT(VAR(E2215:G2215))</f>
        <v>7.0465121395860422</v>
      </c>
      <c r="J2215" s="32">
        <f t="shared" ref="J2215:J2220" si="644">I2215/H2215*100</f>
        <v>1.9690328258902878</v>
      </c>
      <c r="K2215" s="33">
        <f t="shared" ref="K2215:K2220" si="645">D2215*SUM(E2215:G2215)/COLUMNS(E2215:G2215)</f>
        <v>357.86666666666662</v>
      </c>
      <c r="L2215" s="33">
        <f t="shared" ref="L2215:L2220" si="646">K2215/D2215</f>
        <v>357.86666666666662</v>
      </c>
      <c r="M2215" s="33">
        <f t="shared" ref="M2215:M2220" si="647">ROUND(L2215,2)</f>
        <v>357.87</v>
      </c>
      <c r="N2215" s="33">
        <f t="shared" ref="N2215:N2220" si="648">M2215*D2215</f>
        <v>357.87</v>
      </c>
      <c r="O2215" s="50">
        <f t="shared" si="636"/>
        <v>350</v>
      </c>
      <c r="P2215" s="50">
        <f t="shared" si="637"/>
        <v>360</v>
      </c>
      <c r="Q2215" s="50">
        <f t="shared" si="638"/>
        <v>363.6</v>
      </c>
    </row>
    <row r="2216" spans="1:20" ht="24.75" thickBot="1" x14ac:dyDescent="0.3">
      <c r="A2216" s="69">
        <v>160</v>
      </c>
      <c r="B2216" s="61" t="s">
        <v>659</v>
      </c>
      <c r="C2216" s="73" t="s">
        <v>23</v>
      </c>
      <c r="D2216" s="36">
        <v>1</v>
      </c>
      <c r="E2216" s="124">
        <v>640</v>
      </c>
      <c r="F2216" s="130">
        <v>660</v>
      </c>
      <c r="G2216" s="130">
        <v>666.6</v>
      </c>
      <c r="H2216" s="31">
        <f t="shared" si="642"/>
        <v>655.5333333333333</v>
      </c>
      <c r="I2216" s="32">
        <f t="shared" si="643"/>
        <v>13.851113072000155</v>
      </c>
      <c r="J2216" s="32">
        <f t="shared" si="644"/>
        <v>2.1129532805858062</v>
      </c>
      <c r="K2216" s="33">
        <f t="shared" si="645"/>
        <v>655.5333333333333</v>
      </c>
      <c r="L2216" s="33">
        <f t="shared" si="646"/>
        <v>655.5333333333333</v>
      </c>
      <c r="M2216" s="33">
        <f t="shared" si="647"/>
        <v>655.53</v>
      </c>
      <c r="N2216" s="33">
        <f t="shared" si="648"/>
        <v>655.53</v>
      </c>
      <c r="O2216" s="50">
        <f t="shared" si="636"/>
        <v>640</v>
      </c>
      <c r="P2216" s="50">
        <f t="shared" si="637"/>
        <v>660</v>
      </c>
      <c r="Q2216" s="50">
        <f t="shared" si="638"/>
        <v>666.6</v>
      </c>
    </row>
    <row r="2217" spans="1:20" ht="45.75" thickBot="1" x14ac:dyDescent="0.3">
      <c r="A2217" s="69">
        <v>161</v>
      </c>
      <c r="B2217" s="61" t="s">
        <v>660</v>
      </c>
      <c r="C2217" s="73" t="s">
        <v>23</v>
      </c>
      <c r="D2217" s="36">
        <v>1</v>
      </c>
      <c r="E2217" s="124">
        <v>2530</v>
      </c>
      <c r="F2217" s="130">
        <v>2607</v>
      </c>
      <c r="G2217" s="130">
        <v>2633.07</v>
      </c>
      <c r="H2217" s="31">
        <f t="shared" si="642"/>
        <v>2590.0233333333331</v>
      </c>
      <c r="I2217" s="32">
        <f t="shared" si="643"/>
        <v>53.591152565823222</v>
      </c>
      <c r="J2217" s="32">
        <f t="shared" si="644"/>
        <v>2.0691378288415634</v>
      </c>
      <c r="K2217" s="33">
        <f t="shared" si="645"/>
        <v>2590.0233333333331</v>
      </c>
      <c r="L2217" s="33">
        <f t="shared" si="646"/>
        <v>2590.0233333333331</v>
      </c>
      <c r="M2217" s="33">
        <f t="shared" si="647"/>
        <v>2590.02</v>
      </c>
      <c r="N2217" s="33">
        <f t="shared" si="648"/>
        <v>2590.02</v>
      </c>
      <c r="O2217" s="50">
        <f t="shared" si="636"/>
        <v>2530</v>
      </c>
      <c r="P2217" s="50">
        <f t="shared" si="637"/>
        <v>2607</v>
      </c>
      <c r="Q2217" s="50">
        <f t="shared" si="638"/>
        <v>2633.07</v>
      </c>
    </row>
    <row r="2218" spans="1:20" ht="60.75" thickBot="1" x14ac:dyDescent="0.3">
      <c r="A2218" s="69">
        <v>162</v>
      </c>
      <c r="B2218" s="61" t="s">
        <v>661</v>
      </c>
      <c r="C2218" s="73" t="s">
        <v>23</v>
      </c>
      <c r="D2218" s="36">
        <v>1</v>
      </c>
      <c r="E2218" s="124">
        <v>2530</v>
      </c>
      <c r="F2218" s="130">
        <v>2607</v>
      </c>
      <c r="G2218" s="130">
        <v>2633.07</v>
      </c>
      <c r="H2218" s="31">
        <f t="shared" si="642"/>
        <v>2590.0233333333331</v>
      </c>
      <c r="I2218" s="32">
        <f t="shared" si="643"/>
        <v>53.591152565823222</v>
      </c>
      <c r="J2218" s="32">
        <f t="shared" si="644"/>
        <v>2.0691378288415634</v>
      </c>
      <c r="K2218" s="33">
        <f t="shared" si="645"/>
        <v>2590.0233333333331</v>
      </c>
      <c r="L2218" s="33">
        <f t="shared" si="646"/>
        <v>2590.0233333333331</v>
      </c>
      <c r="M2218" s="33">
        <f t="shared" si="647"/>
        <v>2590.02</v>
      </c>
      <c r="N2218" s="33">
        <f t="shared" si="648"/>
        <v>2590.02</v>
      </c>
      <c r="O2218" s="50">
        <f t="shared" si="636"/>
        <v>2530</v>
      </c>
      <c r="P2218" s="50">
        <f t="shared" si="637"/>
        <v>2607</v>
      </c>
      <c r="Q2218" s="50">
        <f t="shared" si="638"/>
        <v>2633.07</v>
      </c>
    </row>
    <row r="2219" spans="1:20" ht="30.75" thickBot="1" x14ac:dyDescent="0.3">
      <c r="A2219" s="69">
        <v>163</v>
      </c>
      <c r="B2219" s="61" t="s">
        <v>662</v>
      </c>
      <c r="C2219" s="73" t="s">
        <v>23</v>
      </c>
      <c r="D2219" s="36">
        <v>1</v>
      </c>
      <c r="E2219" s="124">
        <v>2800</v>
      </c>
      <c r="F2219" s="130">
        <v>2883</v>
      </c>
      <c r="G2219" s="130">
        <v>2911.83</v>
      </c>
      <c r="H2219" s="31">
        <f t="shared" si="642"/>
        <v>2864.9433333333332</v>
      </c>
      <c r="I2219" s="32">
        <f t="shared" si="643"/>
        <v>58.060482544785401</v>
      </c>
      <c r="J2219" s="32">
        <f t="shared" si="644"/>
        <v>2.0265839770461569</v>
      </c>
      <c r="K2219" s="33">
        <f t="shared" si="645"/>
        <v>2864.9433333333332</v>
      </c>
      <c r="L2219" s="33">
        <f t="shared" si="646"/>
        <v>2864.9433333333332</v>
      </c>
      <c r="M2219" s="33">
        <f t="shared" si="647"/>
        <v>2864.94</v>
      </c>
      <c r="N2219" s="33">
        <f t="shared" si="648"/>
        <v>2864.94</v>
      </c>
      <c r="O2219" s="50">
        <f t="shared" si="636"/>
        <v>2800</v>
      </c>
      <c r="P2219" s="50">
        <f t="shared" si="637"/>
        <v>2883</v>
      </c>
      <c r="Q2219" s="50">
        <f t="shared" si="638"/>
        <v>2911.83</v>
      </c>
    </row>
    <row r="2220" spans="1:20" ht="28.5" customHeight="1" thickBot="1" x14ac:dyDescent="0.3">
      <c r="A2220" s="69">
        <v>164</v>
      </c>
      <c r="B2220" s="61" t="s">
        <v>663</v>
      </c>
      <c r="C2220" s="73" t="s">
        <v>23</v>
      </c>
      <c r="D2220" s="36">
        <v>1</v>
      </c>
      <c r="E2220" s="125">
        <v>6930</v>
      </c>
      <c r="F2220" s="130">
        <v>7137</v>
      </c>
      <c r="G2220" s="130">
        <v>7208.37</v>
      </c>
      <c r="H2220" s="31">
        <f t="shared" si="642"/>
        <v>7091.79</v>
      </c>
      <c r="I2220" s="32">
        <f t="shared" si="643"/>
        <v>144.58707514850693</v>
      </c>
      <c r="J2220" s="32">
        <f t="shared" si="644"/>
        <v>2.0387952145862602</v>
      </c>
      <c r="K2220" s="33">
        <f t="shared" si="645"/>
        <v>7091.79</v>
      </c>
      <c r="L2220" s="33">
        <f t="shared" si="646"/>
        <v>7091.79</v>
      </c>
      <c r="M2220" s="33">
        <f t="shared" si="647"/>
        <v>7091.79</v>
      </c>
      <c r="N2220" s="33">
        <f t="shared" si="648"/>
        <v>7091.79</v>
      </c>
      <c r="O2220" s="50">
        <f t="shared" si="636"/>
        <v>6930</v>
      </c>
      <c r="P2220" s="50">
        <f t="shared" si="637"/>
        <v>7137</v>
      </c>
      <c r="Q2220" s="50">
        <f t="shared" si="638"/>
        <v>7208.37</v>
      </c>
    </row>
    <row r="2221" spans="1:20" ht="13.5" customHeight="1" thickBot="1" x14ac:dyDescent="0.3">
      <c r="A2221" s="167" t="s">
        <v>135</v>
      </c>
      <c r="B2221" s="158"/>
      <c r="C2221" s="158"/>
      <c r="D2221" s="158"/>
      <c r="E2221" s="158"/>
      <c r="F2221" s="158"/>
      <c r="G2221" s="158"/>
      <c r="H2221" s="158"/>
      <c r="I2221" s="158"/>
      <c r="J2221" s="158"/>
      <c r="K2221" s="158"/>
      <c r="L2221" s="158"/>
      <c r="M2221" s="158"/>
      <c r="N2221" s="168"/>
      <c r="O2221" s="50"/>
      <c r="P2221" s="50"/>
      <c r="Q2221" s="50"/>
      <c r="R2221" s="135">
        <f>SUM(O2214:O2220)</f>
        <v>36380</v>
      </c>
      <c r="S2221" s="135">
        <f>SUM(P2214:P2220)</f>
        <v>37473</v>
      </c>
      <c r="T2221" s="135">
        <f>SUM(Q2214:Q2220)</f>
        <v>37847.729999999996</v>
      </c>
    </row>
    <row r="2222" spans="1:20" ht="24.75" thickBot="1" x14ac:dyDescent="0.3">
      <c r="A2222" s="69">
        <v>165</v>
      </c>
      <c r="B2222" s="61" t="s">
        <v>664</v>
      </c>
      <c r="C2222" s="62" t="s">
        <v>23</v>
      </c>
      <c r="D2222" s="36">
        <v>1</v>
      </c>
      <c r="E2222" s="123">
        <v>12400</v>
      </c>
      <c r="F2222" s="130">
        <v>12771</v>
      </c>
      <c r="G2222" s="130">
        <v>12898.710000000001</v>
      </c>
      <c r="H2222" s="31">
        <f t="shared" si="613"/>
        <v>12689.903333333334</v>
      </c>
      <c r="I2222" s="32">
        <f t="shared" si="614"/>
        <v>259.05678534509286</v>
      </c>
      <c r="J2222" s="32">
        <f t="shared" si="615"/>
        <v>2.0414401791746735</v>
      </c>
      <c r="K2222" s="33">
        <f t="shared" si="641"/>
        <v>12689.903333333334</v>
      </c>
      <c r="L2222" s="33">
        <f t="shared" si="616"/>
        <v>12689.903333333334</v>
      </c>
      <c r="M2222" s="33">
        <f t="shared" si="617"/>
        <v>12689.9</v>
      </c>
      <c r="N2222" s="33">
        <f t="shared" si="618"/>
        <v>12689.9</v>
      </c>
      <c r="O2222" s="50">
        <f t="shared" si="636"/>
        <v>12400</v>
      </c>
      <c r="P2222" s="50">
        <f t="shared" si="637"/>
        <v>12771</v>
      </c>
      <c r="Q2222" s="50">
        <f t="shared" si="638"/>
        <v>12898.710000000001</v>
      </c>
    </row>
    <row r="2223" spans="1:20" ht="30.75" thickBot="1" x14ac:dyDescent="0.3">
      <c r="A2223" s="69">
        <v>166</v>
      </c>
      <c r="B2223" s="61" t="s">
        <v>665</v>
      </c>
      <c r="C2223" s="62" t="s">
        <v>23</v>
      </c>
      <c r="D2223" s="29">
        <v>1</v>
      </c>
      <c r="E2223" s="125">
        <v>8440</v>
      </c>
      <c r="F2223" s="130">
        <v>8694</v>
      </c>
      <c r="G2223" s="130">
        <v>8780.94</v>
      </c>
      <c r="H2223" s="31">
        <f t="shared" si="613"/>
        <v>8638.3133333333335</v>
      </c>
      <c r="I2223" s="32">
        <f t="shared" si="614"/>
        <v>177.16030744309913</v>
      </c>
      <c r="J2223" s="32">
        <f t="shared" si="615"/>
        <v>2.0508668834629655</v>
      </c>
      <c r="K2223" s="33">
        <f>D2223*SUM(E2223:G2223)/COLUMNS(E2223:G2223)</f>
        <v>8638.3133333333335</v>
      </c>
      <c r="L2223" s="33">
        <f t="shared" si="616"/>
        <v>8638.3133333333335</v>
      </c>
      <c r="M2223" s="33">
        <f t="shared" si="617"/>
        <v>8638.31</v>
      </c>
      <c r="N2223" s="33">
        <f t="shared" si="618"/>
        <v>8638.31</v>
      </c>
      <c r="O2223" s="50">
        <f t="shared" si="636"/>
        <v>8440</v>
      </c>
      <c r="P2223" s="50">
        <f t="shared" si="637"/>
        <v>8694</v>
      </c>
      <c r="Q2223" s="50">
        <f t="shared" si="638"/>
        <v>8780.94</v>
      </c>
    </row>
    <row r="2224" spans="1:20" ht="15.75" thickBot="1" x14ac:dyDescent="0.3">
      <c r="A2224" s="167" t="s">
        <v>196</v>
      </c>
      <c r="B2224" s="158"/>
      <c r="C2224" s="158"/>
      <c r="D2224" s="158"/>
      <c r="E2224" s="158"/>
      <c r="F2224" s="158"/>
      <c r="G2224" s="158"/>
      <c r="H2224" s="158"/>
      <c r="I2224" s="158"/>
      <c r="J2224" s="158"/>
      <c r="K2224" s="158"/>
      <c r="L2224" s="158"/>
      <c r="M2224" s="158"/>
      <c r="N2224" s="168"/>
      <c r="O2224" s="50"/>
      <c r="P2224" s="50"/>
      <c r="Q2224" s="50"/>
      <c r="R2224" s="135">
        <f>SUM(O2222:O2223)</f>
        <v>20840</v>
      </c>
      <c r="S2224" s="135">
        <f>SUM(P2222:P2223)</f>
        <v>21465</v>
      </c>
      <c r="T2224" s="135">
        <f>SUM(Q2222:Q2223)</f>
        <v>21679.65</v>
      </c>
    </row>
    <row r="2225" spans="1:17" ht="45.75" thickBot="1" x14ac:dyDescent="0.3">
      <c r="A2225" s="69">
        <v>167</v>
      </c>
      <c r="B2225" s="61" t="s">
        <v>666</v>
      </c>
      <c r="C2225" s="62" t="s">
        <v>23</v>
      </c>
      <c r="D2225" s="36">
        <v>1</v>
      </c>
      <c r="E2225" s="123">
        <v>2400</v>
      </c>
      <c r="F2225" s="130">
        <v>2472</v>
      </c>
      <c r="G2225" s="130">
        <v>2496.7199999999998</v>
      </c>
      <c r="H2225" s="31">
        <f t="shared" si="613"/>
        <v>2456.2399999999998</v>
      </c>
      <c r="I2225" s="32">
        <f t="shared" si="614"/>
        <v>50.249107454759752</v>
      </c>
      <c r="J2225" s="32">
        <f t="shared" si="615"/>
        <v>2.0457735178467806</v>
      </c>
      <c r="K2225" s="33">
        <f>D2225*SUM(E2225:G2225)/COLUMNS(E2225:G2225)</f>
        <v>2456.2399999999998</v>
      </c>
      <c r="L2225" s="33">
        <f t="shared" si="616"/>
        <v>2456.2399999999998</v>
      </c>
      <c r="M2225" s="33">
        <f t="shared" si="617"/>
        <v>2456.2399999999998</v>
      </c>
      <c r="N2225" s="33">
        <f t="shared" si="618"/>
        <v>2456.2399999999998</v>
      </c>
      <c r="O2225" s="50">
        <f t="shared" si="636"/>
        <v>2400</v>
      </c>
      <c r="P2225" s="50">
        <f t="shared" si="637"/>
        <v>2472</v>
      </c>
      <c r="Q2225" s="50">
        <f t="shared" si="638"/>
        <v>2496.7199999999998</v>
      </c>
    </row>
    <row r="2226" spans="1:17" ht="45.75" thickBot="1" x14ac:dyDescent="0.3">
      <c r="A2226" s="69">
        <v>168</v>
      </c>
      <c r="B2226" s="61" t="s">
        <v>667</v>
      </c>
      <c r="C2226" s="62" t="s">
        <v>23</v>
      </c>
      <c r="D2226" s="36">
        <v>1</v>
      </c>
      <c r="E2226" s="124">
        <v>30</v>
      </c>
      <c r="F2226" s="130">
        <v>30</v>
      </c>
      <c r="G2226" s="130">
        <v>30.3</v>
      </c>
      <c r="H2226" s="31">
        <f t="shared" si="613"/>
        <v>30.099999999999998</v>
      </c>
      <c r="I2226" s="32">
        <f t="shared" si="614"/>
        <v>0.17320508075688815</v>
      </c>
      <c r="J2226" s="32">
        <f t="shared" si="615"/>
        <v>0.57543216198301717</v>
      </c>
      <c r="K2226" s="33">
        <f>D2226*SUM(E2226:G2226)/COLUMNS(E2226:G2226)</f>
        <v>30.099999999999998</v>
      </c>
      <c r="L2226" s="33">
        <f t="shared" si="616"/>
        <v>30.099999999999998</v>
      </c>
      <c r="M2226" s="33">
        <f t="shared" si="617"/>
        <v>30.1</v>
      </c>
      <c r="N2226" s="33">
        <f t="shared" si="618"/>
        <v>30.1</v>
      </c>
      <c r="O2226" s="50">
        <f t="shared" si="636"/>
        <v>30</v>
      </c>
      <c r="P2226" s="50">
        <f t="shared" si="637"/>
        <v>30</v>
      </c>
      <c r="Q2226" s="50">
        <f t="shared" si="638"/>
        <v>30.3</v>
      </c>
    </row>
    <row r="2227" spans="1:17" ht="30.75" thickBot="1" x14ac:dyDescent="0.3">
      <c r="A2227" s="69">
        <v>169</v>
      </c>
      <c r="B2227" s="61" t="s">
        <v>668</v>
      </c>
      <c r="C2227" s="62" t="s">
        <v>23</v>
      </c>
      <c r="D2227" s="36">
        <v>1</v>
      </c>
      <c r="E2227" s="124">
        <v>55390</v>
      </c>
      <c r="F2227" s="130">
        <v>57051</v>
      </c>
      <c r="G2227" s="130">
        <v>57621.51</v>
      </c>
      <c r="H2227" s="31">
        <f t="shared" si="613"/>
        <v>56687.503333333334</v>
      </c>
      <c r="I2227" s="32">
        <f t="shared" si="614"/>
        <v>1159.3129819135706</v>
      </c>
      <c r="J2227" s="32">
        <f t="shared" si="615"/>
        <v>2.045094445413461</v>
      </c>
      <c r="K2227" s="33">
        <f>D2227*SUM(E2227:G2227)/COLUMNS(E2227:G2227)</f>
        <v>56687.503333333334</v>
      </c>
      <c r="L2227" s="33">
        <f t="shared" si="616"/>
        <v>56687.503333333334</v>
      </c>
      <c r="M2227" s="33">
        <f t="shared" si="617"/>
        <v>56687.5</v>
      </c>
      <c r="N2227" s="33">
        <f t="shared" si="618"/>
        <v>56687.5</v>
      </c>
      <c r="O2227" s="50">
        <f t="shared" si="636"/>
        <v>55390</v>
      </c>
      <c r="P2227" s="50">
        <f t="shared" si="637"/>
        <v>57051</v>
      </c>
      <c r="Q2227" s="50">
        <f t="shared" si="638"/>
        <v>57621.51</v>
      </c>
    </row>
    <row r="2228" spans="1:17" ht="60.75" thickBot="1" x14ac:dyDescent="0.3">
      <c r="A2228" s="69">
        <v>170</v>
      </c>
      <c r="B2228" s="61" t="s">
        <v>669</v>
      </c>
      <c r="C2228" s="62" t="s">
        <v>23</v>
      </c>
      <c r="D2228" s="36">
        <v>1</v>
      </c>
      <c r="E2228" s="124">
        <v>27630</v>
      </c>
      <c r="F2228" s="130">
        <v>28458</v>
      </c>
      <c r="G2228" s="130">
        <v>28742.58</v>
      </c>
      <c r="H2228" s="31">
        <f t="shared" si="613"/>
        <v>28276.86</v>
      </c>
      <c r="I2228" s="32">
        <f t="shared" si="614"/>
        <v>577.98558701753177</v>
      </c>
      <c r="J2228" s="32">
        <f t="shared" si="615"/>
        <v>2.0440232296567999</v>
      </c>
      <c r="K2228" s="33">
        <f>D2228*SUM(E2228:G2228)/COLUMNS(E2228:G2228)</f>
        <v>28276.86</v>
      </c>
      <c r="L2228" s="33">
        <f t="shared" si="616"/>
        <v>28276.86</v>
      </c>
      <c r="M2228" s="33">
        <f t="shared" si="617"/>
        <v>28276.86</v>
      </c>
      <c r="N2228" s="33">
        <f t="shared" si="618"/>
        <v>28276.86</v>
      </c>
      <c r="O2228" s="50">
        <f t="shared" si="636"/>
        <v>27630</v>
      </c>
      <c r="P2228" s="50">
        <f t="shared" si="637"/>
        <v>28458</v>
      </c>
      <c r="Q2228" s="50">
        <f t="shared" si="638"/>
        <v>28742.58</v>
      </c>
    </row>
    <row r="2229" spans="1:17" ht="30.75" thickBot="1" x14ac:dyDescent="0.3">
      <c r="A2229" s="69">
        <v>171</v>
      </c>
      <c r="B2229" s="61" t="s">
        <v>670</v>
      </c>
      <c r="C2229" s="62" t="s">
        <v>23</v>
      </c>
      <c r="D2229" s="29">
        <v>1</v>
      </c>
      <c r="E2229" s="124">
        <v>7530</v>
      </c>
      <c r="F2229" s="130">
        <v>7755</v>
      </c>
      <c r="G2229" s="130">
        <v>7832.55</v>
      </c>
      <c r="H2229" s="31">
        <f t="shared" si="613"/>
        <v>7705.8499999999995</v>
      </c>
      <c r="I2229" s="32">
        <f t="shared" si="614"/>
        <v>157.14934775556665</v>
      </c>
      <c r="J2229" s="32">
        <f t="shared" si="615"/>
        <v>2.0393512429591372</v>
      </c>
      <c r="K2229" s="33">
        <f t="shared" ref="K2229:K2245" si="649">D2229*SUM(E2229:G2229)/COLUMNS(E2229:G2229)</f>
        <v>7705.8499999999995</v>
      </c>
      <c r="L2229" s="33">
        <f t="shared" si="616"/>
        <v>7705.8499999999995</v>
      </c>
      <c r="M2229" s="33">
        <f t="shared" si="617"/>
        <v>7705.85</v>
      </c>
      <c r="N2229" s="33">
        <f t="shared" si="618"/>
        <v>7705.85</v>
      </c>
      <c r="O2229" s="50">
        <f t="shared" si="636"/>
        <v>7530</v>
      </c>
      <c r="P2229" s="50">
        <f t="shared" si="637"/>
        <v>7755</v>
      </c>
      <c r="Q2229" s="50">
        <f t="shared" si="638"/>
        <v>7832.55</v>
      </c>
    </row>
    <row r="2230" spans="1:17" ht="30.75" thickBot="1" x14ac:dyDescent="0.3">
      <c r="A2230" s="69">
        <v>172</v>
      </c>
      <c r="B2230" s="61" t="s">
        <v>671</v>
      </c>
      <c r="C2230" s="62" t="s">
        <v>23</v>
      </c>
      <c r="D2230" s="36">
        <v>1</v>
      </c>
      <c r="E2230" s="124">
        <v>3160</v>
      </c>
      <c r="F2230" s="130">
        <v>3255</v>
      </c>
      <c r="G2230" s="130">
        <v>3287.55</v>
      </c>
      <c r="H2230" s="31">
        <f t="shared" si="613"/>
        <v>3234.1833333333329</v>
      </c>
      <c r="I2230" s="32">
        <f t="shared" si="614"/>
        <v>66.274058524684776</v>
      </c>
      <c r="J2230" s="32">
        <f t="shared" si="615"/>
        <v>2.0491744497483069</v>
      </c>
      <c r="K2230" s="33">
        <f t="shared" si="649"/>
        <v>3234.1833333333329</v>
      </c>
      <c r="L2230" s="33">
        <f t="shared" si="616"/>
        <v>3234.1833333333329</v>
      </c>
      <c r="M2230" s="33">
        <f t="shared" si="617"/>
        <v>3234.18</v>
      </c>
      <c r="N2230" s="33">
        <f t="shared" si="618"/>
        <v>3234.18</v>
      </c>
      <c r="O2230" s="50">
        <f t="shared" si="636"/>
        <v>3160</v>
      </c>
      <c r="P2230" s="50">
        <f t="shared" si="637"/>
        <v>3255</v>
      </c>
      <c r="Q2230" s="50">
        <f t="shared" si="638"/>
        <v>3287.55</v>
      </c>
    </row>
    <row r="2231" spans="1:17" ht="24.75" thickBot="1" x14ac:dyDescent="0.3">
      <c r="A2231" s="69">
        <v>173</v>
      </c>
      <c r="B2231" s="61" t="s">
        <v>672</v>
      </c>
      <c r="C2231" s="62" t="s">
        <v>23</v>
      </c>
      <c r="D2231" s="36">
        <v>1</v>
      </c>
      <c r="E2231" s="124">
        <v>1100</v>
      </c>
      <c r="F2231" s="130">
        <v>1134</v>
      </c>
      <c r="G2231" s="130">
        <v>1145.3399999999999</v>
      </c>
      <c r="H2231" s="31">
        <f t="shared" si="613"/>
        <v>1126.4466666666667</v>
      </c>
      <c r="I2231" s="32">
        <f t="shared" si="614"/>
        <v>23.594883626187517</v>
      </c>
      <c r="J2231" s="32">
        <f t="shared" si="615"/>
        <v>2.0946294506786103</v>
      </c>
      <c r="K2231" s="33">
        <f t="shared" si="649"/>
        <v>1126.4466666666667</v>
      </c>
      <c r="L2231" s="33">
        <f t="shared" si="616"/>
        <v>1126.4466666666667</v>
      </c>
      <c r="M2231" s="33">
        <f t="shared" si="617"/>
        <v>1126.45</v>
      </c>
      <c r="N2231" s="33">
        <f t="shared" si="618"/>
        <v>1126.45</v>
      </c>
      <c r="O2231" s="50">
        <f t="shared" si="636"/>
        <v>1100</v>
      </c>
      <c r="P2231" s="50">
        <f t="shared" si="637"/>
        <v>1134</v>
      </c>
      <c r="Q2231" s="50">
        <f t="shared" si="638"/>
        <v>1145.3399999999999</v>
      </c>
    </row>
    <row r="2232" spans="1:17" ht="24.75" thickBot="1" x14ac:dyDescent="0.3">
      <c r="A2232" s="69">
        <v>174</v>
      </c>
      <c r="B2232" s="61" t="s">
        <v>673</v>
      </c>
      <c r="C2232" s="62" t="s">
        <v>23</v>
      </c>
      <c r="D2232" s="36">
        <v>1</v>
      </c>
      <c r="E2232" s="124">
        <v>1350</v>
      </c>
      <c r="F2232" s="130">
        <v>1392</v>
      </c>
      <c r="G2232" s="130">
        <v>1405.92</v>
      </c>
      <c r="H2232" s="31">
        <f t="shared" si="613"/>
        <v>1382.64</v>
      </c>
      <c r="I2232" s="32">
        <f t="shared" si="614"/>
        <v>29.111317386885837</v>
      </c>
      <c r="J2232" s="32">
        <f t="shared" si="615"/>
        <v>2.1054878628483076</v>
      </c>
      <c r="K2232" s="33">
        <f t="shared" si="649"/>
        <v>1382.64</v>
      </c>
      <c r="L2232" s="33">
        <f t="shared" si="616"/>
        <v>1382.64</v>
      </c>
      <c r="M2232" s="33">
        <f t="shared" si="617"/>
        <v>1382.64</v>
      </c>
      <c r="N2232" s="33">
        <f t="shared" si="618"/>
        <v>1382.64</v>
      </c>
      <c r="O2232" s="50">
        <f t="shared" si="636"/>
        <v>1350</v>
      </c>
      <c r="P2232" s="50">
        <f t="shared" si="637"/>
        <v>1392</v>
      </c>
      <c r="Q2232" s="50">
        <f t="shared" si="638"/>
        <v>1405.92</v>
      </c>
    </row>
    <row r="2233" spans="1:17" ht="24.75" thickBot="1" x14ac:dyDescent="0.3">
      <c r="A2233" s="69">
        <v>175</v>
      </c>
      <c r="B2233" s="61" t="s">
        <v>674</v>
      </c>
      <c r="C2233" s="62" t="s">
        <v>23</v>
      </c>
      <c r="D2233" s="36">
        <v>1</v>
      </c>
      <c r="E2233" s="124">
        <v>1290</v>
      </c>
      <c r="F2233" s="130">
        <v>1329</v>
      </c>
      <c r="G2233" s="130">
        <v>1342.29</v>
      </c>
      <c r="H2233" s="31">
        <f t="shared" si="613"/>
        <v>1320.43</v>
      </c>
      <c r="I2233" s="32">
        <f t="shared" si="614"/>
        <v>27.178018691582345</v>
      </c>
      <c r="J2233" s="32">
        <f t="shared" si="615"/>
        <v>2.0582703128210009</v>
      </c>
      <c r="K2233" s="33">
        <f t="shared" si="649"/>
        <v>1320.43</v>
      </c>
      <c r="L2233" s="33">
        <f t="shared" si="616"/>
        <v>1320.43</v>
      </c>
      <c r="M2233" s="33">
        <f t="shared" si="617"/>
        <v>1320.43</v>
      </c>
      <c r="N2233" s="33">
        <f t="shared" si="618"/>
        <v>1320.43</v>
      </c>
      <c r="O2233" s="50">
        <f t="shared" si="636"/>
        <v>1290</v>
      </c>
      <c r="P2233" s="50">
        <f t="shared" si="637"/>
        <v>1329</v>
      </c>
      <c r="Q2233" s="50">
        <f t="shared" si="638"/>
        <v>1342.29</v>
      </c>
    </row>
    <row r="2234" spans="1:17" ht="24.75" thickBot="1" x14ac:dyDescent="0.3">
      <c r="A2234" s="69">
        <v>176</v>
      </c>
      <c r="B2234" s="61" t="s">
        <v>675</v>
      </c>
      <c r="C2234" s="62" t="s">
        <v>23</v>
      </c>
      <c r="D2234" s="36">
        <v>1</v>
      </c>
      <c r="E2234" s="124">
        <v>1890</v>
      </c>
      <c r="F2234" s="130">
        <v>1947</v>
      </c>
      <c r="G2234" s="130">
        <v>1966.47</v>
      </c>
      <c r="H2234" s="31">
        <f t="shared" si="613"/>
        <v>1934.49</v>
      </c>
      <c r="I2234" s="32">
        <f t="shared" si="614"/>
        <v>39.740285605415579</v>
      </c>
      <c r="J2234" s="32">
        <f t="shared" si="615"/>
        <v>2.0543029741903851</v>
      </c>
      <c r="K2234" s="33">
        <f t="shared" si="649"/>
        <v>1934.49</v>
      </c>
      <c r="L2234" s="33">
        <f t="shared" si="616"/>
        <v>1934.49</v>
      </c>
      <c r="M2234" s="33">
        <f t="shared" si="617"/>
        <v>1934.49</v>
      </c>
      <c r="N2234" s="33">
        <f t="shared" si="618"/>
        <v>1934.49</v>
      </c>
      <c r="O2234" s="50">
        <f t="shared" si="636"/>
        <v>1890</v>
      </c>
      <c r="P2234" s="50">
        <f t="shared" si="637"/>
        <v>1947</v>
      </c>
      <c r="Q2234" s="50">
        <f t="shared" si="638"/>
        <v>1966.47</v>
      </c>
    </row>
    <row r="2235" spans="1:17" ht="24.75" thickBot="1" x14ac:dyDescent="0.3">
      <c r="A2235" s="69">
        <v>177</v>
      </c>
      <c r="B2235" s="61" t="s">
        <v>676</v>
      </c>
      <c r="C2235" s="62" t="s">
        <v>23</v>
      </c>
      <c r="D2235" s="36">
        <v>1</v>
      </c>
      <c r="E2235" s="124">
        <v>2130</v>
      </c>
      <c r="F2235" s="130">
        <v>2193</v>
      </c>
      <c r="G2235" s="130">
        <v>2214.9299999999998</v>
      </c>
      <c r="H2235" s="31">
        <f t="shared" si="613"/>
        <v>2179.31</v>
      </c>
      <c r="I2235" s="32">
        <f t="shared" si="614"/>
        <v>44.088981616725896</v>
      </c>
      <c r="J2235" s="32">
        <f t="shared" si="615"/>
        <v>2.0230706791014539</v>
      </c>
      <c r="K2235" s="33">
        <f t="shared" si="649"/>
        <v>2179.31</v>
      </c>
      <c r="L2235" s="33">
        <f t="shared" si="616"/>
        <v>2179.31</v>
      </c>
      <c r="M2235" s="33">
        <f t="shared" si="617"/>
        <v>2179.31</v>
      </c>
      <c r="N2235" s="33">
        <f t="shared" si="618"/>
        <v>2179.31</v>
      </c>
      <c r="O2235" s="50">
        <f t="shared" si="636"/>
        <v>2130</v>
      </c>
      <c r="P2235" s="50">
        <f t="shared" si="637"/>
        <v>2193</v>
      </c>
      <c r="Q2235" s="50">
        <f t="shared" si="638"/>
        <v>2214.9299999999998</v>
      </c>
    </row>
    <row r="2236" spans="1:17" ht="24.75" thickBot="1" x14ac:dyDescent="0.3">
      <c r="A2236" s="69">
        <v>178</v>
      </c>
      <c r="B2236" s="61" t="s">
        <v>677</v>
      </c>
      <c r="C2236" s="62" t="s">
        <v>23</v>
      </c>
      <c r="D2236" s="36">
        <v>1</v>
      </c>
      <c r="E2236" s="124">
        <v>2300</v>
      </c>
      <c r="F2236" s="130">
        <v>2370</v>
      </c>
      <c r="G2236" s="130">
        <v>2393.6999999999998</v>
      </c>
      <c r="H2236" s="31">
        <f t="shared" si="613"/>
        <v>2354.5666666666666</v>
      </c>
      <c r="I2236" s="32">
        <f t="shared" si="614"/>
        <v>48.719229605293698</v>
      </c>
      <c r="J2236" s="32">
        <f t="shared" si="615"/>
        <v>2.0691378288415576</v>
      </c>
      <c r="K2236" s="33">
        <f t="shared" si="649"/>
        <v>2354.5666666666666</v>
      </c>
      <c r="L2236" s="33">
        <f t="shared" si="616"/>
        <v>2354.5666666666666</v>
      </c>
      <c r="M2236" s="33">
        <f t="shared" si="617"/>
        <v>2354.5700000000002</v>
      </c>
      <c r="N2236" s="33">
        <f t="shared" si="618"/>
        <v>2354.5700000000002</v>
      </c>
      <c r="O2236" s="50">
        <f t="shared" si="636"/>
        <v>2300</v>
      </c>
      <c r="P2236" s="50">
        <f t="shared" si="637"/>
        <v>2370</v>
      </c>
      <c r="Q2236" s="50">
        <f t="shared" si="638"/>
        <v>2393.6999999999998</v>
      </c>
    </row>
    <row r="2237" spans="1:17" ht="30.75" thickBot="1" x14ac:dyDescent="0.3">
      <c r="A2237" s="69">
        <v>179</v>
      </c>
      <c r="B2237" s="61" t="s">
        <v>678</v>
      </c>
      <c r="C2237" s="62" t="s">
        <v>23</v>
      </c>
      <c r="D2237" s="36">
        <v>1</v>
      </c>
      <c r="E2237" s="124">
        <v>2410</v>
      </c>
      <c r="F2237" s="130">
        <v>2481</v>
      </c>
      <c r="G2237" s="130">
        <v>2505.81</v>
      </c>
      <c r="H2237" s="31">
        <f t="shared" si="613"/>
        <v>2465.603333333333</v>
      </c>
      <c r="I2237" s="32">
        <f t="shared" si="614"/>
        <v>49.726069956646796</v>
      </c>
      <c r="J2237" s="32">
        <f t="shared" si="615"/>
        <v>2.0167911555108273</v>
      </c>
      <c r="K2237" s="33">
        <f t="shared" si="649"/>
        <v>2465.603333333333</v>
      </c>
      <c r="L2237" s="33">
        <f t="shared" si="616"/>
        <v>2465.603333333333</v>
      </c>
      <c r="M2237" s="33">
        <f t="shared" si="617"/>
        <v>2465.6</v>
      </c>
      <c r="N2237" s="33">
        <f t="shared" si="618"/>
        <v>2465.6</v>
      </c>
      <c r="O2237" s="50">
        <f t="shared" si="636"/>
        <v>2410</v>
      </c>
      <c r="P2237" s="50">
        <f t="shared" si="637"/>
        <v>2481</v>
      </c>
      <c r="Q2237" s="50">
        <f t="shared" si="638"/>
        <v>2505.81</v>
      </c>
    </row>
    <row r="2238" spans="1:17" ht="24.75" thickBot="1" x14ac:dyDescent="0.3">
      <c r="A2238" s="69">
        <v>180</v>
      </c>
      <c r="B2238" s="61" t="s">
        <v>557</v>
      </c>
      <c r="C2238" s="62" t="s">
        <v>23</v>
      </c>
      <c r="D2238" s="36">
        <v>1</v>
      </c>
      <c r="E2238" s="124">
        <v>39984</v>
      </c>
      <c r="F2238" s="130">
        <v>41184</v>
      </c>
      <c r="G2238" s="130">
        <v>41595.840000000004</v>
      </c>
      <c r="H2238" s="31">
        <f t="shared" si="613"/>
        <v>40921.279999999999</v>
      </c>
      <c r="I2238" s="32">
        <f t="shared" si="614"/>
        <v>837.42067994527258</v>
      </c>
      <c r="J2238" s="32">
        <f t="shared" si="615"/>
        <v>2.0464185869681315</v>
      </c>
      <c r="K2238" s="33">
        <f t="shared" si="649"/>
        <v>40921.279999999999</v>
      </c>
      <c r="L2238" s="33">
        <f t="shared" si="616"/>
        <v>40921.279999999999</v>
      </c>
      <c r="M2238" s="33">
        <f t="shared" si="617"/>
        <v>40921.279999999999</v>
      </c>
      <c r="N2238" s="33">
        <f t="shared" si="618"/>
        <v>40921.279999999999</v>
      </c>
      <c r="O2238" s="50">
        <f t="shared" si="636"/>
        <v>39984</v>
      </c>
      <c r="P2238" s="50">
        <f t="shared" si="637"/>
        <v>41184</v>
      </c>
      <c r="Q2238" s="50">
        <f t="shared" si="638"/>
        <v>41595.840000000004</v>
      </c>
    </row>
    <row r="2239" spans="1:17" ht="24.75" thickBot="1" x14ac:dyDescent="0.3">
      <c r="A2239" s="69">
        <v>181</v>
      </c>
      <c r="B2239" s="61" t="s">
        <v>1042</v>
      </c>
      <c r="C2239" s="62" t="s">
        <v>23</v>
      </c>
      <c r="D2239" s="36">
        <v>1</v>
      </c>
      <c r="E2239" s="124">
        <v>550</v>
      </c>
      <c r="F2239" s="130">
        <v>567</v>
      </c>
      <c r="G2239" s="130">
        <v>572.66999999999996</v>
      </c>
      <c r="H2239" s="31">
        <f t="shared" si="613"/>
        <v>563.22333333333336</v>
      </c>
      <c r="I2239" s="32">
        <f t="shared" si="614"/>
        <v>11.797441813093759</v>
      </c>
      <c r="J2239" s="32">
        <f t="shared" si="615"/>
        <v>2.0946294506786103</v>
      </c>
      <c r="K2239" s="33">
        <f t="shared" si="649"/>
        <v>563.22333333333336</v>
      </c>
      <c r="L2239" s="33">
        <f t="shared" si="616"/>
        <v>563.22333333333336</v>
      </c>
      <c r="M2239" s="33">
        <f t="shared" si="617"/>
        <v>563.22</v>
      </c>
      <c r="N2239" s="33">
        <f t="shared" si="618"/>
        <v>563.22</v>
      </c>
      <c r="O2239" s="50">
        <f t="shared" si="636"/>
        <v>550</v>
      </c>
      <c r="P2239" s="50">
        <f t="shared" si="637"/>
        <v>567</v>
      </c>
      <c r="Q2239" s="50">
        <f t="shared" si="638"/>
        <v>572.66999999999996</v>
      </c>
    </row>
    <row r="2240" spans="1:17" ht="30.75" thickBot="1" x14ac:dyDescent="0.3">
      <c r="A2240" s="69">
        <v>182</v>
      </c>
      <c r="B2240" s="61" t="s">
        <v>679</v>
      </c>
      <c r="C2240" s="62" t="s">
        <v>23</v>
      </c>
      <c r="D2240" s="36">
        <v>1</v>
      </c>
      <c r="E2240" s="125">
        <v>395</v>
      </c>
      <c r="F2240" s="130">
        <v>408</v>
      </c>
      <c r="G2240" s="130">
        <v>412.08</v>
      </c>
      <c r="H2240" s="31">
        <f t="shared" si="613"/>
        <v>405.02666666666664</v>
      </c>
      <c r="I2240" s="32">
        <f t="shared" si="614"/>
        <v>8.9197608338639451</v>
      </c>
      <c r="J2240" s="32">
        <f t="shared" si="615"/>
        <v>2.2022650773275698</v>
      </c>
      <c r="K2240" s="33">
        <f t="shared" si="649"/>
        <v>405.02666666666664</v>
      </c>
      <c r="L2240" s="33">
        <f t="shared" si="616"/>
        <v>405.02666666666664</v>
      </c>
      <c r="M2240" s="33">
        <f t="shared" si="617"/>
        <v>405.03</v>
      </c>
      <c r="N2240" s="33">
        <f t="shared" si="618"/>
        <v>405.03</v>
      </c>
      <c r="O2240" s="50">
        <f t="shared" si="636"/>
        <v>395</v>
      </c>
      <c r="P2240" s="50">
        <f t="shared" si="637"/>
        <v>408</v>
      </c>
      <c r="Q2240" s="50">
        <f t="shared" si="638"/>
        <v>412.08</v>
      </c>
    </row>
    <row r="2241" spans="1:20" ht="13.5" customHeight="1" thickBot="1" x14ac:dyDescent="0.3">
      <c r="A2241" s="167" t="s">
        <v>680</v>
      </c>
      <c r="B2241" s="158"/>
      <c r="C2241" s="158"/>
      <c r="D2241" s="158"/>
      <c r="E2241" s="158"/>
      <c r="F2241" s="158"/>
      <c r="G2241" s="158"/>
      <c r="H2241" s="158"/>
      <c r="I2241" s="158"/>
      <c r="J2241" s="158"/>
      <c r="K2241" s="158"/>
      <c r="L2241" s="158"/>
      <c r="M2241" s="158"/>
      <c r="N2241" s="168"/>
      <c r="O2241" s="50"/>
      <c r="P2241" s="50"/>
      <c r="Q2241" s="50"/>
      <c r="R2241" s="135">
        <f>SUM(O2225:O2240)</f>
        <v>149539</v>
      </c>
      <c r="S2241" s="135">
        <f>SUM(P2225:P2240)</f>
        <v>154026</v>
      </c>
      <c r="T2241" s="135">
        <f>SUM(Q2225:Q2240)</f>
        <v>155566.25999999998</v>
      </c>
    </row>
    <row r="2242" spans="1:20" ht="24.75" thickBot="1" x14ac:dyDescent="0.3">
      <c r="A2242" s="69">
        <v>183</v>
      </c>
      <c r="B2242" s="61" t="s">
        <v>681</v>
      </c>
      <c r="C2242" s="62" t="s">
        <v>23</v>
      </c>
      <c r="D2242" s="36">
        <v>1</v>
      </c>
      <c r="E2242" s="123">
        <v>26700</v>
      </c>
      <c r="F2242" s="130">
        <v>27501</v>
      </c>
      <c r="G2242" s="130">
        <v>27776.010000000002</v>
      </c>
      <c r="H2242" s="31">
        <f t="shared" si="613"/>
        <v>27325.670000000002</v>
      </c>
      <c r="I2242" s="32">
        <f t="shared" si="614"/>
        <v>559.02132043420397</v>
      </c>
      <c r="J2242" s="32">
        <f t="shared" si="615"/>
        <v>2.0457735178467864</v>
      </c>
      <c r="K2242" s="33">
        <f t="shared" si="649"/>
        <v>27325.670000000002</v>
      </c>
      <c r="L2242" s="33">
        <f t="shared" si="616"/>
        <v>27325.670000000002</v>
      </c>
      <c r="M2242" s="33">
        <f t="shared" si="617"/>
        <v>27325.67</v>
      </c>
      <c r="N2242" s="33">
        <f t="shared" si="618"/>
        <v>27325.67</v>
      </c>
      <c r="O2242" s="50">
        <f t="shared" si="636"/>
        <v>26700</v>
      </c>
      <c r="P2242" s="50">
        <f t="shared" si="637"/>
        <v>27501</v>
      </c>
      <c r="Q2242" s="50">
        <f t="shared" si="638"/>
        <v>27776.010000000002</v>
      </c>
    </row>
    <row r="2243" spans="1:20" ht="30.75" thickBot="1" x14ac:dyDescent="0.3">
      <c r="A2243" s="69">
        <v>184</v>
      </c>
      <c r="B2243" s="61" t="s">
        <v>682</v>
      </c>
      <c r="C2243" s="62" t="s">
        <v>23</v>
      </c>
      <c r="D2243" s="36">
        <v>1</v>
      </c>
      <c r="E2243" s="124">
        <v>15420</v>
      </c>
      <c r="F2243" s="130">
        <v>15882</v>
      </c>
      <c r="G2243" s="130">
        <v>16040.82</v>
      </c>
      <c r="H2243" s="31">
        <f t="shared" si="613"/>
        <v>15780.94</v>
      </c>
      <c r="I2243" s="32">
        <f t="shared" si="614"/>
        <v>322.51234208941514</v>
      </c>
      <c r="J2243" s="32">
        <f t="shared" si="615"/>
        <v>2.043682708947725</v>
      </c>
      <c r="K2243" s="33">
        <f t="shared" si="649"/>
        <v>15780.94</v>
      </c>
      <c r="L2243" s="33">
        <f t="shared" si="616"/>
        <v>15780.94</v>
      </c>
      <c r="M2243" s="33">
        <f t="shared" si="617"/>
        <v>15780.94</v>
      </c>
      <c r="N2243" s="33">
        <f t="shared" si="618"/>
        <v>15780.94</v>
      </c>
      <c r="O2243" s="50">
        <f t="shared" si="636"/>
        <v>15420</v>
      </c>
      <c r="P2243" s="50">
        <f t="shared" si="637"/>
        <v>15882</v>
      </c>
      <c r="Q2243" s="50">
        <f t="shared" si="638"/>
        <v>16040.82</v>
      </c>
    </row>
    <row r="2244" spans="1:20" ht="30.75" thickBot="1" x14ac:dyDescent="0.3">
      <c r="A2244" s="69">
        <v>185</v>
      </c>
      <c r="B2244" s="61" t="s">
        <v>1036</v>
      </c>
      <c r="C2244" s="62" t="s">
        <v>23</v>
      </c>
      <c r="D2244" s="36">
        <v>1</v>
      </c>
      <c r="E2244" s="124">
        <v>16010</v>
      </c>
      <c r="F2244" s="130">
        <v>16491</v>
      </c>
      <c r="G2244" s="130">
        <v>16655.91</v>
      </c>
      <c r="H2244" s="31">
        <f t="shared" si="613"/>
        <v>16385.636666666669</v>
      </c>
      <c r="I2244" s="32">
        <f t="shared" si="614"/>
        <v>335.59798276112042</v>
      </c>
      <c r="J2244" s="32">
        <f t="shared" si="615"/>
        <v>2.0481229358870627</v>
      </c>
      <c r="K2244" s="33">
        <f t="shared" si="649"/>
        <v>16385.636666666669</v>
      </c>
      <c r="L2244" s="33">
        <f t="shared" si="616"/>
        <v>16385.636666666669</v>
      </c>
      <c r="M2244" s="33">
        <f t="shared" si="617"/>
        <v>16385.64</v>
      </c>
      <c r="N2244" s="33">
        <f t="shared" si="618"/>
        <v>16385.64</v>
      </c>
      <c r="O2244" s="50">
        <f t="shared" si="636"/>
        <v>16010</v>
      </c>
      <c r="P2244" s="50">
        <f t="shared" si="637"/>
        <v>16491</v>
      </c>
      <c r="Q2244" s="50">
        <f t="shared" si="638"/>
        <v>16655.91</v>
      </c>
    </row>
    <row r="2245" spans="1:20" ht="30.75" thickBot="1" x14ac:dyDescent="0.3">
      <c r="A2245" s="69">
        <v>186</v>
      </c>
      <c r="B2245" s="61" t="s">
        <v>350</v>
      </c>
      <c r="C2245" s="62" t="s">
        <v>23</v>
      </c>
      <c r="D2245" s="36">
        <v>1</v>
      </c>
      <c r="E2245" s="125">
        <v>33690</v>
      </c>
      <c r="F2245" s="130">
        <v>34701</v>
      </c>
      <c r="G2245" s="130">
        <v>35048.01</v>
      </c>
      <c r="H2245" s="31">
        <f t="shared" si="613"/>
        <v>34479.670000000006</v>
      </c>
      <c r="I2245" s="32">
        <f t="shared" si="614"/>
        <v>705.54093906732385</v>
      </c>
      <c r="J2245" s="32">
        <f t="shared" si="615"/>
        <v>2.0462520060874243</v>
      </c>
      <c r="K2245" s="33">
        <f t="shared" si="649"/>
        <v>34479.670000000006</v>
      </c>
      <c r="L2245" s="33">
        <f t="shared" si="616"/>
        <v>34479.670000000006</v>
      </c>
      <c r="M2245" s="33">
        <f t="shared" si="617"/>
        <v>34479.67</v>
      </c>
      <c r="N2245" s="33">
        <f t="shared" si="618"/>
        <v>34479.67</v>
      </c>
      <c r="O2245" s="50">
        <f t="shared" si="636"/>
        <v>33690</v>
      </c>
      <c r="P2245" s="50">
        <f t="shared" si="637"/>
        <v>34701</v>
      </c>
      <c r="Q2245" s="50">
        <f t="shared" si="638"/>
        <v>35048.01</v>
      </c>
    </row>
    <row r="2246" spans="1:20" ht="15.75" thickBot="1" x14ac:dyDescent="0.3">
      <c r="A2246" s="157" t="s">
        <v>683</v>
      </c>
      <c r="B2246" s="158"/>
      <c r="C2246" s="159"/>
      <c r="D2246" s="159"/>
      <c r="E2246" s="158"/>
      <c r="F2246" s="158"/>
      <c r="G2246" s="158"/>
      <c r="H2246" s="159"/>
      <c r="I2246" s="159"/>
      <c r="J2246" s="159"/>
      <c r="K2246" s="159"/>
      <c r="L2246" s="159"/>
      <c r="M2246" s="159"/>
      <c r="N2246" s="160"/>
      <c r="O2246" s="50"/>
      <c r="P2246" s="50"/>
      <c r="Q2246" s="50"/>
      <c r="R2246" s="135">
        <f>SUM(O2242:O2245)</f>
        <v>91820</v>
      </c>
      <c r="S2246" s="135">
        <f>SUM(P2242:P2245)</f>
        <v>94575</v>
      </c>
      <c r="T2246" s="135">
        <f>SUM(Q2242:Q2245)</f>
        <v>95520.75</v>
      </c>
    </row>
    <row r="2247" spans="1:20" ht="24.75" thickBot="1" x14ac:dyDescent="0.3">
      <c r="A2247" s="69">
        <v>187</v>
      </c>
      <c r="B2247" s="61" t="s">
        <v>684</v>
      </c>
      <c r="C2247" s="62" t="s">
        <v>23</v>
      </c>
      <c r="D2247" s="36">
        <v>1</v>
      </c>
      <c r="E2247" s="123">
        <v>3400</v>
      </c>
      <c r="F2247" s="130">
        <v>3501</v>
      </c>
      <c r="G2247" s="130">
        <v>3536.01</v>
      </c>
      <c r="H2247" s="31">
        <f t="shared" si="613"/>
        <v>3479.0033333333336</v>
      </c>
      <c r="I2247" s="32">
        <f t="shared" si="614"/>
        <v>70.62273028801242</v>
      </c>
      <c r="J2247" s="32">
        <f t="shared" si="615"/>
        <v>2.0299701817286486</v>
      </c>
      <c r="K2247" s="33">
        <f>D2247*SUM(E2247:G2247)/COLUMNS(E2247:G2247)</f>
        <v>3479.0033333333336</v>
      </c>
      <c r="L2247" s="33">
        <f t="shared" si="616"/>
        <v>3479.0033333333336</v>
      </c>
      <c r="M2247" s="33">
        <f t="shared" si="617"/>
        <v>3479</v>
      </c>
      <c r="N2247" s="33">
        <f t="shared" si="618"/>
        <v>3479</v>
      </c>
      <c r="O2247" s="50">
        <f t="shared" si="636"/>
        <v>3400</v>
      </c>
      <c r="P2247" s="50">
        <f t="shared" si="637"/>
        <v>3501</v>
      </c>
      <c r="Q2247" s="50">
        <f t="shared" si="638"/>
        <v>3536.01</v>
      </c>
    </row>
    <row r="2248" spans="1:20" ht="24.75" thickBot="1" x14ac:dyDescent="0.3">
      <c r="A2248" s="69">
        <v>188</v>
      </c>
      <c r="B2248" s="61" t="s">
        <v>137</v>
      </c>
      <c r="C2248" s="62" t="s">
        <v>23</v>
      </c>
      <c r="D2248" s="36">
        <v>1</v>
      </c>
      <c r="E2248" s="124">
        <v>9750</v>
      </c>
      <c r="F2248" s="130">
        <v>10044</v>
      </c>
      <c r="G2248" s="130">
        <v>10144.44</v>
      </c>
      <c r="H2248" s="31">
        <f t="shared" si="613"/>
        <v>9979.4800000000014</v>
      </c>
      <c r="I2248" s="32">
        <f t="shared" si="614"/>
        <v>204.98256316087006</v>
      </c>
      <c r="J2248" s="32">
        <f t="shared" si="615"/>
        <v>2.0540405227614067</v>
      </c>
      <c r="K2248" s="33">
        <f>D2248*SUM(E2248:G2248)/COLUMNS(E2248:G2248)</f>
        <v>9979.4800000000014</v>
      </c>
      <c r="L2248" s="33">
        <f t="shared" si="616"/>
        <v>9979.4800000000014</v>
      </c>
      <c r="M2248" s="33">
        <f t="shared" si="617"/>
        <v>9979.48</v>
      </c>
      <c r="N2248" s="33">
        <f t="shared" si="618"/>
        <v>9979.48</v>
      </c>
      <c r="O2248" s="50">
        <f t="shared" si="636"/>
        <v>9750</v>
      </c>
      <c r="P2248" s="50">
        <f t="shared" si="637"/>
        <v>10044</v>
      </c>
      <c r="Q2248" s="50">
        <f t="shared" si="638"/>
        <v>10144.44</v>
      </c>
    </row>
    <row r="2249" spans="1:20" ht="24.75" thickBot="1" x14ac:dyDescent="0.3">
      <c r="A2249" s="69">
        <v>189</v>
      </c>
      <c r="B2249" s="61" t="s">
        <v>108</v>
      </c>
      <c r="C2249" s="62" t="s">
        <v>23</v>
      </c>
      <c r="D2249" s="36">
        <v>1</v>
      </c>
      <c r="E2249" s="124">
        <v>2800</v>
      </c>
      <c r="F2249" s="130">
        <v>2883</v>
      </c>
      <c r="G2249" s="130">
        <v>2911.83</v>
      </c>
      <c r="H2249" s="31">
        <f t="shared" si="613"/>
        <v>2864.9433333333332</v>
      </c>
      <c r="I2249" s="32">
        <f t="shared" si="614"/>
        <v>58.060482544785401</v>
      </c>
      <c r="J2249" s="32">
        <f t="shared" si="615"/>
        <v>2.0265839770461569</v>
      </c>
      <c r="K2249" s="33">
        <f t="shared" ref="K2249:K2254" si="650">D2249*SUM(E2249:G2249)/COLUMNS(E2249:G2249)</f>
        <v>2864.9433333333332</v>
      </c>
      <c r="L2249" s="33">
        <f t="shared" si="616"/>
        <v>2864.9433333333332</v>
      </c>
      <c r="M2249" s="33">
        <f t="shared" si="617"/>
        <v>2864.94</v>
      </c>
      <c r="N2249" s="33">
        <f t="shared" si="618"/>
        <v>2864.94</v>
      </c>
      <c r="O2249" s="50">
        <f t="shared" si="636"/>
        <v>2800</v>
      </c>
      <c r="P2249" s="50">
        <f t="shared" si="637"/>
        <v>2883</v>
      </c>
      <c r="Q2249" s="50">
        <f t="shared" si="638"/>
        <v>2911.83</v>
      </c>
    </row>
    <row r="2250" spans="1:20" ht="24.75" thickBot="1" x14ac:dyDescent="0.3">
      <c r="A2250" s="69">
        <v>190</v>
      </c>
      <c r="B2250" s="61" t="s">
        <v>425</v>
      </c>
      <c r="C2250" s="62" t="s">
        <v>23</v>
      </c>
      <c r="D2250" s="36">
        <v>1</v>
      </c>
      <c r="E2250" s="124">
        <v>170</v>
      </c>
      <c r="F2250" s="130">
        <v>174</v>
      </c>
      <c r="G2250" s="130">
        <v>175.74</v>
      </c>
      <c r="H2250" s="31">
        <f t="shared" si="613"/>
        <v>173.24666666666667</v>
      </c>
      <c r="I2250" s="32">
        <f t="shared" si="614"/>
        <v>2.9432181932934154</v>
      </c>
      <c r="J2250" s="32">
        <f t="shared" si="615"/>
        <v>1.6988599260938635</v>
      </c>
      <c r="K2250" s="33">
        <f t="shared" si="650"/>
        <v>173.24666666666667</v>
      </c>
      <c r="L2250" s="33">
        <f t="shared" si="616"/>
        <v>173.24666666666667</v>
      </c>
      <c r="M2250" s="33">
        <f t="shared" si="617"/>
        <v>173.25</v>
      </c>
      <c r="N2250" s="33">
        <f t="shared" si="618"/>
        <v>173.25</v>
      </c>
      <c r="O2250" s="50">
        <f t="shared" si="636"/>
        <v>170</v>
      </c>
      <c r="P2250" s="50">
        <f t="shared" si="637"/>
        <v>174</v>
      </c>
      <c r="Q2250" s="50">
        <f t="shared" si="638"/>
        <v>175.74</v>
      </c>
    </row>
    <row r="2251" spans="1:20" ht="24.75" thickBot="1" x14ac:dyDescent="0.3">
      <c r="A2251" s="69">
        <v>191</v>
      </c>
      <c r="B2251" s="61" t="s">
        <v>685</v>
      </c>
      <c r="C2251" s="62" t="s">
        <v>23</v>
      </c>
      <c r="D2251" s="36">
        <v>1</v>
      </c>
      <c r="E2251" s="124">
        <v>340</v>
      </c>
      <c r="F2251" s="130">
        <v>351</v>
      </c>
      <c r="G2251" s="130">
        <v>354.51</v>
      </c>
      <c r="H2251" s="31">
        <f t="shared" si="613"/>
        <v>348.50333333333333</v>
      </c>
      <c r="I2251" s="32">
        <f t="shared" si="614"/>
        <v>7.5703390500910377</v>
      </c>
      <c r="J2251" s="32">
        <f t="shared" si="615"/>
        <v>2.1722429388789313</v>
      </c>
      <c r="K2251" s="33">
        <f t="shared" si="650"/>
        <v>348.50333333333333</v>
      </c>
      <c r="L2251" s="33">
        <f t="shared" si="616"/>
        <v>348.50333333333333</v>
      </c>
      <c r="M2251" s="33">
        <f t="shared" si="617"/>
        <v>348.5</v>
      </c>
      <c r="N2251" s="33">
        <f t="shared" si="618"/>
        <v>348.5</v>
      </c>
      <c r="O2251" s="50">
        <f t="shared" si="636"/>
        <v>340</v>
      </c>
      <c r="P2251" s="50">
        <f t="shared" si="637"/>
        <v>351</v>
      </c>
      <c r="Q2251" s="50">
        <f t="shared" si="638"/>
        <v>354.51</v>
      </c>
    </row>
    <row r="2252" spans="1:20" ht="24.75" thickBot="1" x14ac:dyDescent="0.3">
      <c r="A2252" s="69">
        <v>192</v>
      </c>
      <c r="B2252" s="61" t="s">
        <v>686</v>
      </c>
      <c r="C2252" s="62" t="s">
        <v>23</v>
      </c>
      <c r="D2252" s="36">
        <v>1</v>
      </c>
      <c r="E2252" s="125">
        <v>180</v>
      </c>
      <c r="F2252" s="130">
        <v>186</v>
      </c>
      <c r="G2252" s="130">
        <v>187.86</v>
      </c>
      <c r="H2252" s="31">
        <f>AVERAGE(E2252:G2252)</f>
        <v>184.62</v>
      </c>
      <c r="I2252" s="32">
        <f>SQRT(VAR(E2252:G2252))</f>
        <v>4.1077000864230637</v>
      </c>
      <c r="J2252" s="32">
        <f>I2252/H2252*100</f>
        <v>2.2249485897644155</v>
      </c>
      <c r="K2252" s="33">
        <f t="shared" si="650"/>
        <v>184.62</v>
      </c>
      <c r="L2252" s="33">
        <f>K2252/D2252</f>
        <v>184.62</v>
      </c>
      <c r="M2252" s="33">
        <f>ROUND(L2252,2)</f>
        <v>184.62</v>
      </c>
      <c r="N2252" s="33">
        <f>M2252*D2252</f>
        <v>184.62</v>
      </c>
      <c r="O2252" s="50">
        <f t="shared" ref="O2252:O2315" si="651">E2252*D2252</f>
        <v>180</v>
      </c>
      <c r="P2252" s="50">
        <f t="shared" ref="P2252:P2315" si="652">F2252*D2252</f>
        <v>186</v>
      </c>
      <c r="Q2252" s="50">
        <f t="shared" ref="Q2252:Q2315" si="653">G2252*D2252</f>
        <v>187.86</v>
      </c>
    </row>
    <row r="2253" spans="1:20" ht="15.75" thickBot="1" x14ac:dyDescent="0.3">
      <c r="A2253" s="157" t="s">
        <v>687</v>
      </c>
      <c r="B2253" s="158"/>
      <c r="C2253" s="159"/>
      <c r="D2253" s="159"/>
      <c r="E2253" s="158"/>
      <c r="F2253" s="158"/>
      <c r="G2253" s="158"/>
      <c r="H2253" s="159"/>
      <c r="I2253" s="159"/>
      <c r="J2253" s="159"/>
      <c r="K2253" s="159"/>
      <c r="L2253" s="159"/>
      <c r="M2253" s="159"/>
      <c r="N2253" s="160"/>
      <c r="O2253" s="50"/>
      <c r="P2253" s="50"/>
      <c r="Q2253" s="50"/>
      <c r="R2253" s="135">
        <f>SUM(O2247:O2252)</f>
        <v>16640</v>
      </c>
      <c r="S2253" s="135">
        <f>SUM(P2247:P2252)</f>
        <v>17139</v>
      </c>
      <c r="T2253" s="135">
        <f>SUM(Q2247:Q2252)</f>
        <v>17310.39</v>
      </c>
    </row>
    <row r="2254" spans="1:20" ht="24.75" thickBot="1" x14ac:dyDescent="0.3">
      <c r="A2254" s="69">
        <v>193</v>
      </c>
      <c r="B2254" s="61" t="s">
        <v>688</v>
      </c>
      <c r="C2254" s="62" t="s">
        <v>23</v>
      </c>
      <c r="D2254" s="36">
        <v>1</v>
      </c>
      <c r="E2254" s="123">
        <v>1940</v>
      </c>
      <c r="F2254" s="130">
        <v>1998</v>
      </c>
      <c r="G2254" s="130">
        <v>2017.98</v>
      </c>
      <c r="H2254" s="31">
        <f t="shared" si="613"/>
        <v>1985.3266666666666</v>
      </c>
      <c r="I2254" s="32">
        <f t="shared" si="614"/>
        <v>40.505309939973721</v>
      </c>
      <c r="J2254" s="32">
        <f t="shared" si="615"/>
        <v>2.0402340138805228</v>
      </c>
      <c r="K2254" s="33">
        <f t="shared" si="650"/>
        <v>1985.3266666666666</v>
      </c>
      <c r="L2254" s="33">
        <f t="shared" si="616"/>
        <v>1985.3266666666666</v>
      </c>
      <c r="M2254" s="33">
        <f t="shared" si="617"/>
        <v>1985.33</v>
      </c>
      <c r="N2254" s="33">
        <f t="shared" si="618"/>
        <v>1985.33</v>
      </c>
      <c r="O2254" s="50">
        <f t="shared" si="651"/>
        <v>1940</v>
      </c>
      <c r="P2254" s="50">
        <f t="shared" si="652"/>
        <v>1998</v>
      </c>
      <c r="Q2254" s="50">
        <f t="shared" si="653"/>
        <v>2017.98</v>
      </c>
    </row>
    <row r="2255" spans="1:20" ht="24.75" thickBot="1" x14ac:dyDescent="0.3">
      <c r="A2255" s="69">
        <v>194</v>
      </c>
      <c r="B2255" s="61" t="s">
        <v>368</v>
      </c>
      <c r="C2255" s="62" t="s">
        <v>23</v>
      </c>
      <c r="D2255" s="36">
        <v>1</v>
      </c>
      <c r="E2255" s="124">
        <v>690</v>
      </c>
      <c r="F2255" s="130">
        <v>711</v>
      </c>
      <c r="G2255" s="130">
        <v>718.11</v>
      </c>
      <c r="H2255" s="31">
        <f t="shared" si="613"/>
        <v>706.37</v>
      </c>
      <c r="I2255" s="32">
        <f t="shared" si="614"/>
        <v>14.615768881588139</v>
      </c>
      <c r="J2255" s="32">
        <f t="shared" si="615"/>
        <v>2.0691378288415616</v>
      </c>
      <c r="K2255" s="33">
        <f t="shared" ref="K2255:K2281" si="654">D2255*SUM(E2255:G2255)/COLUMNS(E2255:G2255)</f>
        <v>706.37</v>
      </c>
      <c r="L2255" s="33">
        <f t="shared" si="616"/>
        <v>706.37</v>
      </c>
      <c r="M2255" s="33">
        <f t="shared" si="617"/>
        <v>706.37</v>
      </c>
      <c r="N2255" s="33">
        <f t="shared" si="618"/>
        <v>706.37</v>
      </c>
      <c r="O2255" s="50">
        <f t="shared" si="651"/>
        <v>690</v>
      </c>
      <c r="P2255" s="50">
        <f t="shared" si="652"/>
        <v>711</v>
      </c>
      <c r="Q2255" s="50">
        <f t="shared" si="653"/>
        <v>718.11</v>
      </c>
    </row>
    <row r="2256" spans="1:20" ht="24.75" thickBot="1" x14ac:dyDescent="0.3">
      <c r="A2256" s="69">
        <v>195</v>
      </c>
      <c r="B2256" s="61" t="s">
        <v>689</v>
      </c>
      <c r="C2256" s="62" t="s">
        <v>23</v>
      </c>
      <c r="D2256" s="36">
        <v>1</v>
      </c>
      <c r="E2256" s="124">
        <v>4010</v>
      </c>
      <c r="F2256" s="130">
        <v>4131</v>
      </c>
      <c r="G2256" s="130">
        <v>4172.3100000000004</v>
      </c>
      <c r="H2256" s="31">
        <f t="shared" si="613"/>
        <v>4104.4366666666674</v>
      </c>
      <c r="I2256" s="32">
        <f t="shared" si="614"/>
        <v>84.352486823645933</v>
      </c>
      <c r="J2256" s="32">
        <f t="shared" si="615"/>
        <v>2.0551538170559969</v>
      </c>
      <c r="K2256" s="33">
        <f t="shared" si="654"/>
        <v>4104.4366666666674</v>
      </c>
      <c r="L2256" s="33">
        <f t="shared" si="616"/>
        <v>4104.4366666666674</v>
      </c>
      <c r="M2256" s="33">
        <f t="shared" si="617"/>
        <v>4104.4399999999996</v>
      </c>
      <c r="N2256" s="33">
        <f t="shared" si="618"/>
        <v>4104.4399999999996</v>
      </c>
      <c r="O2256" s="50">
        <f t="shared" si="651"/>
        <v>4010</v>
      </c>
      <c r="P2256" s="50">
        <f t="shared" si="652"/>
        <v>4131</v>
      </c>
      <c r="Q2256" s="50">
        <f t="shared" si="653"/>
        <v>4172.3100000000004</v>
      </c>
    </row>
    <row r="2257" spans="1:17" ht="24.75" thickBot="1" x14ac:dyDescent="0.3">
      <c r="A2257" s="69">
        <v>196</v>
      </c>
      <c r="B2257" s="61" t="s">
        <v>690</v>
      </c>
      <c r="C2257" s="62" t="s">
        <v>23</v>
      </c>
      <c r="D2257" s="36">
        <v>1</v>
      </c>
      <c r="E2257" s="124">
        <v>10140</v>
      </c>
      <c r="F2257" s="130">
        <v>10443</v>
      </c>
      <c r="G2257" s="130">
        <v>10547.43</v>
      </c>
      <c r="H2257" s="31">
        <f t="shared" si="613"/>
        <v>10376.81</v>
      </c>
      <c r="I2257" s="32">
        <f t="shared" si="614"/>
        <v>211.62617583843462</v>
      </c>
      <c r="J2257" s="32">
        <f t="shared" si="615"/>
        <v>2.0394145776826851</v>
      </c>
      <c r="K2257" s="33">
        <f t="shared" si="654"/>
        <v>10376.81</v>
      </c>
      <c r="L2257" s="33">
        <f t="shared" si="616"/>
        <v>10376.81</v>
      </c>
      <c r="M2257" s="33">
        <f t="shared" si="617"/>
        <v>10376.81</v>
      </c>
      <c r="N2257" s="33">
        <f t="shared" si="618"/>
        <v>10376.81</v>
      </c>
      <c r="O2257" s="50">
        <f t="shared" si="651"/>
        <v>10140</v>
      </c>
      <c r="P2257" s="50">
        <f t="shared" si="652"/>
        <v>10443</v>
      </c>
      <c r="Q2257" s="50">
        <f t="shared" si="653"/>
        <v>10547.43</v>
      </c>
    </row>
    <row r="2258" spans="1:17" ht="30.75" thickBot="1" x14ac:dyDescent="0.3">
      <c r="A2258" s="69">
        <v>197</v>
      </c>
      <c r="B2258" s="61" t="s">
        <v>691</v>
      </c>
      <c r="C2258" s="62" t="s">
        <v>23</v>
      </c>
      <c r="D2258" s="36">
        <v>1</v>
      </c>
      <c r="E2258" s="124">
        <v>6360</v>
      </c>
      <c r="F2258" s="130">
        <v>6552</v>
      </c>
      <c r="G2258" s="130">
        <v>6617.52</v>
      </c>
      <c r="H2258" s="31">
        <f t="shared" si="613"/>
        <v>6509.84</v>
      </c>
      <c r="I2258" s="32">
        <f t="shared" si="614"/>
        <v>133.8366048583124</v>
      </c>
      <c r="J2258" s="32">
        <f t="shared" si="615"/>
        <v>2.0559123551164453</v>
      </c>
      <c r="K2258" s="33">
        <f t="shared" si="654"/>
        <v>6509.84</v>
      </c>
      <c r="L2258" s="33">
        <f t="shared" si="616"/>
        <v>6509.84</v>
      </c>
      <c r="M2258" s="33">
        <f t="shared" si="617"/>
        <v>6509.84</v>
      </c>
      <c r="N2258" s="33">
        <f t="shared" si="618"/>
        <v>6509.84</v>
      </c>
      <c r="O2258" s="50">
        <f t="shared" si="651"/>
        <v>6360</v>
      </c>
      <c r="P2258" s="50">
        <f t="shared" si="652"/>
        <v>6552</v>
      </c>
      <c r="Q2258" s="50">
        <f t="shared" si="653"/>
        <v>6617.52</v>
      </c>
    </row>
    <row r="2259" spans="1:17" ht="24.75" thickBot="1" x14ac:dyDescent="0.3">
      <c r="A2259" s="69">
        <v>198</v>
      </c>
      <c r="B2259" s="61" t="s">
        <v>692</v>
      </c>
      <c r="C2259" s="62" t="s">
        <v>23</v>
      </c>
      <c r="D2259" s="36">
        <v>1</v>
      </c>
      <c r="E2259" s="124">
        <v>420</v>
      </c>
      <c r="F2259" s="130">
        <v>432</v>
      </c>
      <c r="G2259" s="130">
        <v>436.32</v>
      </c>
      <c r="H2259" s="31">
        <f t="shared" si="613"/>
        <v>429.44</v>
      </c>
      <c r="I2259" s="32">
        <f t="shared" si="614"/>
        <v>8.4558145675032375</v>
      </c>
      <c r="J2259" s="32">
        <f t="shared" si="615"/>
        <v>1.9690328258902843</v>
      </c>
      <c r="K2259" s="33">
        <f t="shared" si="654"/>
        <v>429.44</v>
      </c>
      <c r="L2259" s="33">
        <f t="shared" si="616"/>
        <v>429.44</v>
      </c>
      <c r="M2259" s="33">
        <f t="shared" si="617"/>
        <v>429.44</v>
      </c>
      <c r="N2259" s="33">
        <f t="shared" si="618"/>
        <v>429.44</v>
      </c>
      <c r="O2259" s="50">
        <f t="shared" si="651"/>
        <v>420</v>
      </c>
      <c r="P2259" s="50">
        <f t="shared" si="652"/>
        <v>432</v>
      </c>
      <c r="Q2259" s="50">
        <f t="shared" si="653"/>
        <v>436.32</v>
      </c>
    </row>
    <row r="2260" spans="1:17" ht="24.75" thickBot="1" x14ac:dyDescent="0.3">
      <c r="A2260" s="69">
        <v>199</v>
      </c>
      <c r="B2260" s="61" t="s">
        <v>693</v>
      </c>
      <c r="C2260" s="62" t="s">
        <v>23</v>
      </c>
      <c r="D2260" s="36">
        <v>1</v>
      </c>
      <c r="E2260" s="124">
        <v>390</v>
      </c>
      <c r="F2260" s="130">
        <v>402</v>
      </c>
      <c r="G2260" s="130">
        <v>406.02</v>
      </c>
      <c r="H2260" s="31">
        <f t="shared" si="613"/>
        <v>399.34</v>
      </c>
      <c r="I2260" s="32">
        <f t="shared" si="614"/>
        <v>8.3346745587335249</v>
      </c>
      <c r="J2260" s="32">
        <f t="shared" si="615"/>
        <v>2.0871123751023002</v>
      </c>
      <c r="K2260" s="33">
        <f t="shared" si="654"/>
        <v>399.34</v>
      </c>
      <c r="L2260" s="33">
        <f t="shared" si="616"/>
        <v>399.34</v>
      </c>
      <c r="M2260" s="33">
        <f t="shared" si="617"/>
        <v>399.34</v>
      </c>
      <c r="N2260" s="33">
        <f t="shared" si="618"/>
        <v>399.34</v>
      </c>
      <c r="O2260" s="50">
        <f t="shared" si="651"/>
        <v>390</v>
      </c>
      <c r="P2260" s="50">
        <f t="shared" si="652"/>
        <v>402</v>
      </c>
      <c r="Q2260" s="50">
        <f t="shared" si="653"/>
        <v>406.02</v>
      </c>
    </row>
    <row r="2261" spans="1:17" ht="30.75" thickBot="1" x14ac:dyDescent="0.3">
      <c r="A2261" s="69">
        <v>200</v>
      </c>
      <c r="B2261" s="61" t="s">
        <v>694</v>
      </c>
      <c r="C2261" s="62" t="s">
        <v>23</v>
      </c>
      <c r="D2261" s="36">
        <v>1</v>
      </c>
      <c r="E2261" s="124">
        <v>2840</v>
      </c>
      <c r="F2261" s="130">
        <v>2925</v>
      </c>
      <c r="G2261" s="130">
        <v>2954.25</v>
      </c>
      <c r="H2261" s="31">
        <f t="shared" si="613"/>
        <v>2906.4166666666665</v>
      </c>
      <c r="I2261" s="32">
        <f t="shared" si="614"/>
        <v>59.348722255271291</v>
      </c>
      <c r="J2261" s="32">
        <f t="shared" si="615"/>
        <v>2.0419894688856712</v>
      </c>
      <c r="K2261" s="33">
        <f t="shared" si="654"/>
        <v>2906.4166666666665</v>
      </c>
      <c r="L2261" s="33">
        <f t="shared" si="616"/>
        <v>2906.4166666666665</v>
      </c>
      <c r="M2261" s="33">
        <f t="shared" si="617"/>
        <v>2906.42</v>
      </c>
      <c r="N2261" s="33">
        <f t="shared" si="618"/>
        <v>2906.42</v>
      </c>
      <c r="O2261" s="50">
        <f t="shared" si="651"/>
        <v>2840</v>
      </c>
      <c r="P2261" s="50">
        <f t="shared" si="652"/>
        <v>2925</v>
      </c>
      <c r="Q2261" s="50">
        <f t="shared" si="653"/>
        <v>2954.25</v>
      </c>
    </row>
    <row r="2262" spans="1:17" ht="45.75" thickBot="1" x14ac:dyDescent="0.3">
      <c r="A2262" s="69">
        <v>201</v>
      </c>
      <c r="B2262" s="61" t="s">
        <v>695</v>
      </c>
      <c r="C2262" s="62" t="s">
        <v>23</v>
      </c>
      <c r="D2262" s="36">
        <v>1</v>
      </c>
      <c r="E2262" s="124">
        <v>430</v>
      </c>
      <c r="F2262" s="130">
        <v>444</v>
      </c>
      <c r="G2262" s="130">
        <v>448.44</v>
      </c>
      <c r="H2262" s="31">
        <f t="shared" si="613"/>
        <v>440.81333333333333</v>
      </c>
      <c r="I2262" s="32">
        <f t="shared" si="614"/>
        <v>9.6241640329606462</v>
      </c>
      <c r="J2262" s="32">
        <f t="shared" si="615"/>
        <v>2.1832742581048623</v>
      </c>
      <c r="K2262" s="33">
        <f t="shared" si="654"/>
        <v>440.81333333333333</v>
      </c>
      <c r="L2262" s="33">
        <f t="shared" si="616"/>
        <v>440.81333333333333</v>
      </c>
      <c r="M2262" s="33">
        <f t="shared" si="617"/>
        <v>440.81</v>
      </c>
      <c r="N2262" s="33">
        <f t="shared" si="618"/>
        <v>440.81</v>
      </c>
      <c r="O2262" s="50">
        <f t="shared" si="651"/>
        <v>430</v>
      </c>
      <c r="P2262" s="50">
        <f t="shared" si="652"/>
        <v>444</v>
      </c>
      <c r="Q2262" s="50">
        <f t="shared" si="653"/>
        <v>448.44</v>
      </c>
    </row>
    <row r="2263" spans="1:17" ht="24.75" thickBot="1" x14ac:dyDescent="0.3">
      <c r="A2263" s="69">
        <v>202</v>
      </c>
      <c r="B2263" s="61" t="s">
        <v>696</v>
      </c>
      <c r="C2263" s="62" t="s">
        <v>23</v>
      </c>
      <c r="D2263" s="36">
        <v>1</v>
      </c>
      <c r="E2263" s="124">
        <v>640</v>
      </c>
      <c r="F2263" s="130">
        <v>660</v>
      </c>
      <c r="G2263" s="130">
        <v>666.6</v>
      </c>
      <c r="H2263" s="31">
        <f t="shared" si="613"/>
        <v>655.5333333333333</v>
      </c>
      <c r="I2263" s="32">
        <f t="shared" si="614"/>
        <v>13.851113072000155</v>
      </c>
      <c r="J2263" s="32">
        <f t="shared" si="615"/>
        <v>2.1129532805858062</v>
      </c>
      <c r="K2263" s="33">
        <f t="shared" si="654"/>
        <v>655.5333333333333</v>
      </c>
      <c r="L2263" s="33">
        <f t="shared" si="616"/>
        <v>655.5333333333333</v>
      </c>
      <c r="M2263" s="33">
        <f t="shared" si="617"/>
        <v>655.53</v>
      </c>
      <c r="N2263" s="33">
        <f t="shared" si="618"/>
        <v>655.53</v>
      </c>
      <c r="O2263" s="50">
        <f t="shared" si="651"/>
        <v>640</v>
      </c>
      <c r="P2263" s="50">
        <f t="shared" si="652"/>
        <v>660</v>
      </c>
      <c r="Q2263" s="50">
        <f t="shared" si="653"/>
        <v>666.6</v>
      </c>
    </row>
    <row r="2264" spans="1:17" ht="30.75" thickBot="1" x14ac:dyDescent="0.3">
      <c r="A2264" s="69">
        <v>203</v>
      </c>
      <c r="B2264" s="61" t="s">
        <v>555</v>
      </c>
      <c r="C2264" s="62" t="s">
        <v>23</v>
      </c>
      <c r="D2264" s="36">
        <v>1</v>
      </c>
      <c r="E2264" s="124">
        <v>24180</v>
      </c>
      <c r="F2264" s="130">
        <v>24906</v>
      </c>
      <c r="G2264" s="130">
        <v>25155.06</v>
      </c>
      <c r="H2264" s="31">
        <f t="shared" si="613"/>
        <v>24747.02</v>
      </c>
      <c r="I2264" s="32">
        <f t="shared" si="614"/>
        <v>506.59794827851454</v>
      </c>
      <c r="J2264" s="32">
        <f t="shared" si="615"/>
        <v>2.0471068770240399</v>
      </c>
      <c r="K2264" s="33">
        <f t="shared" si="654"/>
        <v>24747.02</v>
      </c>
      <c r="L2264" s="33">
        <f t="shared" si="616"/>
        <v>24747.02</v>
      </c>
      <c r="M2264" s="33">
        <f t="shared" si="617"/>
        <v>24747.02</v>
      </c>
      <c r="N2264" s="33">
        <f t="shared" si="618"/>
        <v>24747.02</v>
      </c>
      <c r="O2264" s="50">
        <f t="shared" si="651"/>
        <v>24180</v>
      </c>
      <c r="P2264" s="50">
        <f t="shared" si="652"/>
        <v>24906</v>
      </c>
      <c r="Q2264" s="50">
        <f t="shared" si="653"/>
        <v>25155.06</v>
      </c>
    </row>
    <row r="2265" spans="1:17" ht="30.75" thickBot="1" x14ac:dyDescent="0.3">
      <c r="A2265" s="69">
        <v>204</v>
      </c>
      <c r="B2265" s="61" t="s">
        <v>432</v>
      </c>
      <c r="C2265" s="62" t="s">
        <v>23</v>
      </c>
      <c r="D2265" s="36">
        <v>1</v>
      </c>
      <c r="E2265" s="124">
        <v>1630</v>
      </c>
      <c r="F2265" s="130">
        <v>1680</v>
      </c>
      <c r="G2265" s="130">
        <v>1696.8</v>
      </c>
      <c r="H2265" s="31">
        <f t="shared" si="613"/>
        <v>1668.9333333333334</v>
      </c>
      <c r="I2265" s="32">
        <f t="shared" si="614"/>
        <v>34.747853650741249</v>
      </c>
      <c r="J2265" s="32">
        <f t="shared" si="615"/>
        <v>2.0820396451271019</v>
      </c>
      <c r="K2265" s="33">
        <f t="shared" si="654"/>
        <v>1668.9333333333334</v>
      </c>
      <c r="L2265" s="33">
        <f t="shared" si="616"/>
        <v>1668.9333333333334</v>
      </c>
      <c r="M2265" s="33">
        <f t="shared" si="617"/>
        <v>1668.93</v>
      </c>
      <c r="N2265" s="33">
        <f t="shared" si="618"/>
        <v>1668.93</v>
      </c>
      <c r="O2265" s="50">
        <f t="shared" si="651"/>
        <v>1630</v>
      </c>
      <c r="P2265" s="50">
        <f t="shared" si="652"/>
        <v>1680</v>
      </c>
      <c r="Q2265" s="50">
        <f t="shared" si="653"/>
        <v>1696.8</v>
      </c>
    </row>
    <row r="2266" spans="1:17" ht="45.75" thickBot="1" x14ac:dyDescent="0.3">
      <c r="A2266" s="69">
        <v>205</v>
      </c>
      <c r="B2266" s="61" t="s">
        <v>697</v>
      </c>
      <c r="C2266" s="62" t="s">
        <v>23</v>
      </c>
      <c r="D2266" s="36">
        <v>1</v>
      </c>
      <c r="E2266" s="124">
        <v>950</v>
      </c>
      <c r="F2266" s="130">
        <v>978</v>
      </c>
      <c r="G2266" s="130">
        <v>987.78</v>
      </c>
      <c r="H2266" s="31">
        <f t="shared" si="613"/>
        <v>971.92666666666662</v>
      </c>
      <c r="I2266" s="32">
        <f t="shared" si="614"/>
        <v>19.608572955045272</v>
      </c>
      <c r="J2266" s="32">
        <f t="shared" si="615"/>
        <v>2.0174951081746846</v>
      </c>
      <c r="K2266" s="33">
        <f t="shared" si="654"/>
        <v>971.92666666666662</v>
      </c>
      <c r="L2266" s="33">
        <f t="shared" si="616"/>
        <v>971.92666666666662</v>
      </c>
      <c r="M2266" s="33">
        <f t="shared" si="617"/>
        <v>971.93</v>
      </c>
      <c r="N2266" s="33">
        <f t="shared" si="618"/>
        <v>971.93</v>
      </c>
      <c r="O2266" s="50">
        <f t="shared" si="651"/>
        <v>950</v>
      </c>
      <c r="P2266" s="50">
        <f t="shared" si="652"/>
        <v>978</v>
      </c>
      <c r="Q2266" s="50">
        <f t="shared" si="653"/>
        <v>987.78</v>
      </c>
    </row>
    <row r="2267" spans="1:17" ht="45.75" thickBot="1" x14ac:dyDescent="0.3">
      <c r="A2267" s="69">
        <v>206</v>
      </c>
      <c r="B2267" s="61" t="s">
        <v>698</v>
      </c>
      <c r="C2267" s="62" t="s">
        <v>23</v>
      </c>
      <c r="D2267" s="36">
        <v>1</v>
      </c>
      <c r="E2267" s="124">
        <v>930</v>
      </c>
      <c r="F2267" s="130">
        <v>957</v>
      </c>
      <c r="G2267" s="130">
        <v>966.57</v>
      </c>
      <c r="H2267" s="31">
        <f t="shared" si="613"/>
        <v>951.19</v>
      </c>
      <c r="I2267" s="32">
        <f t="shared" si="614"/>
        <v>18.964659237645183</v>
      </c>
      <c r="J2267" s="32">
        <f t="shared" si="615"/>
        <v>1.9937824449000916</v>
      </c>
      <c r="K2267" s="33">
        <f t="shared" si="654"/>
        <v>951.19</v>
      </c>
      <c r="L2267" s="33">
        <f t="shared" si="616"/>
        <v>951.19</v>
      </c>
      <c r="M2267" s="33">
        <f t="shared" si="617"/>
        <v>951.19</v>
      </c>
      <c r="N2267" s="33">
        <f t="shared" si="618"/>
        <v>951.19</v>
      </c>
      <c r="O2267" s="50">
        <f t="shared" si="651"/>
        <v>930</v>
      </c>
      <c r="P2267" s="50">
        <f t="shared" si="652"/>
        <v>957</v>
      </c>
      <c r="Q2267" s="50">
        <f t="shared" si="653"/>
        <v>966.57</v>
      </c>
    </row>
    <row r="2268" spans="1:17" ht="45.75" thickBot="1" x14ac:dyDescent="0.3">
      <c r="A2268" s="69">
        <v>207</v>
      </c>
      <c r="B2268" s="61" t="s">
        <v>699</v>
      </c>
      <c r="C2268" s="62" t="s">
        <v>23</v>
      </c>
      <c r="D2268" s="36">
        <v>1</v>
      </c>
      <c r="E2268" s="124">
        <v>970</v>
      </c>
      <c r="F2268" s="130">
        <v>999</v>
      </c>
      <c r="G2268" s="130">
        <v>1008.99</v>
      </c>
      <c r="H2268" s="31">
        <f t="shared" si="613"/>
        <v>992.6633333333333</v>
      </c>
      <c r="I2268" s="32">
        <f t="shared" si="614"/>
        <v>20.25265496998686</v>
      </c>
      <c r="J2268" s="32">
        <f t="shared" si="615"/>
        <v>2.0402340138805228</v>
      </c>
      <c r="K2268" s="33">
        <f t="shared" si="654"/>
        <v>992.6633333333333</v>
      </c>
      <c r="L2268" s="33">
        <f t="shared" si="616"/>
        <v>992.6633333333333</v>
      </c>
      <c r="M2268" s="33">
        <f t="shared" si="617"/>
        <v>992.66</v>
      </c>
      <c r="N2268" s="33">
        <f t="shared" si="618"/>
        <v>992.66</v>
      </c>
      <c r="O2268" s="50">
        <f t="shared" si="651"/>
        <v>970</v>
      </c>
      <c r="P2268" s="50">
        <f t="shared" si="652"/>
        <v>999</v>
      </c>
      <c r="Q2268" s="50">
        <f t="shared" si="653"/>
        <v>1008.99</v>
      </c>
    </row>
    <row r="2269" spans="1:17" ht="45.75" thickBot="1" x14ac:dyDescent="0.3">
      <c r="A2269" s="69">
        <v>208</v>
      </c>
      <c r="B2269" s="61" t="s">
        <v>700</v>
      </c>
      <c r="C2269" s="62" t="s">
        <v>23</v>
      </c>
      <c r="D2269" s="36">
        <v>1</v>
      </c>
      <c r="E2269" s="124">
        <v>1370</v>
      </c>
      <c r="F2269" s="130">
        <v>1410</v>
      </c>
      <c r="G2269" s="130">
        <v>1424.1</v>
      </c>
      <c r="H2269" s="31">
        <f t="shared" si="613"/>
        <v>1401.3666666666668</v>
      </c>
      <c r="I2269" s="32">
        <f t="shared" si="614"/>
        <v>28.06427147341137</v>
      </c>
      <c r="J2269" s="32">
        <f t="shared" si="615"/>
        <v>2.0026358654702339</v>
      </c>
      <c r="K2269" s="33">
        <f t="shared" si="654"/>
        <v>1401.3666666666668</v>
      </c>
      <c r="L2269" s="33">
        <f t="shared" si="616"/>
        <v>1401.3666666666668</v>
      </c>
      <c r="M2269" s="33">
        <f t="shared" si="617"/>
        <v>1401.37</v>
      </c>
      <c r="N2269" s="33">
        <f t="shared" si="618"/>
        <v>1401.37</v>
      </c>
      <c r="O2269" s="50">
        <f t="shared" si="651"/>
        <v>1370</v>
      </c>
      <c r="P2269" s="50">
        <f t="shared" si="652"/>
        <v>1410</v>
      </c>
      <c r="Q2269" s="50">
        <f t="shared" si="653"/>
        <v>1424.1</v>
      </c>
    </row>
    <row r="2270" spans="1:17" ht="45.75" thickBot="1" x14ac:dyDescent="0.3">
      <c r="A2270" s="69">
        <v>209</v>
      </c>
      <c r="B2270" s="61" t="s">
        <v>701</v>
      </c>
      <c r="C2270" s="62" t="s">
        <v>23</v>
      </c>
      <c r="D2270" s="36">
        <v>1</v>
      </c>
      <c r="E2270" s="124">
        <v>1440</v>
      </c>
      <c r="F2270" s="130">
        <v>1482</v>
      </c>
      <c r="G2270" s="130">
        <v>1496.82</v>
      </c>
      <c r="H2270" s="31">
        <f t="shared" si="613"/>
        <v>1472.9399999999998</v>
      </c>
      <c r="I2270" s="32">
        <f t="shared" si="614"/>
        <v>29.47356103357717</v>
      </c>
      <c r="J2270" s="32">
        <f t="shared" si="615"/>
        <v>2.0010021476487281</v>
      </c>
      <c r="K2270" s="33">
        <f t="shared" si="654"/>
        <v>1472.9399999999998</v>
      </c>
      <c r="L2270" s="33">
        <f t="shared" si="616"/>
        <v>1472.9399999999998</v>
      </c>
      <c r="M2270" s="33">
        <f t="shared" si="617"/>
        <v>1472.94</v>
      </c>
      <c r="N2270" s="33">
        <f t="shared" si="618"/>
        <v>1472.94</v>
      </c>
      <c r="O2270" s="50">
        <f t="shared" si="651"/>
        <v>1440</v>
      </c>
      <c r="P2270" s="50">
        <f t="shared" si="652"/>
        <v>1482</v>
      </c>
      <c r="Q2270" s="50">
        <f t="shared" si="653"/>
        <v>1496.82</v>
      </c>
    </row>
    <row r="2271" spans="1:17" ht="45.75" thickBot="1" x14ac:dyDescent="0.3">
      <c r="A2271" s="69">
        <v>210</v>
      </c>
      <c r="B2271" s="61" t="s">
        <v>702</v>
      </c>
      <c r="C2271" s="62" t="s">
        <v>23</v>
      </c>
      <c r="D2271" s="36">
        <v>1</v>
      </c>
      <c r="E2271" s="124">
        <v>1510</v>
      </c>
      <c r="F2271" s="130">
        <v>1554</v>
      </c>
      <c r="G2271" s="130">
        <v>1569.54</v>
      </c>
      <c r="H2271" s="31">
        <f t="shared" si="613"/>
        <v>1544.5133333333333</v>
      </c>
      <c r="I2271" s="32">
        <f t="shared" si="614"/>
        <v>30.882851768146871</v>
      </c>
      <c r="J2271" s="32">
        <f t="shared" si="615"/>
        <v>1.9995199200706286</v>
      </c>
      <c r="K2271" s="33">
        <f t="shared" si="654"/>
        <v>1544.5133333333333</v>
      </c>
      <c r="L2271" s="33">
        <f t="shared" si="616"/>
        <v>1544.5133333333333</v>
      </c>
      <c r="M2271" s="33">
        <f t="shared" si="617"/>
        <v>1544.51</v>
      </c>
      <c r="N2271" s="33">
        <f t="shared" si="618"/>
        <v>1544.51</v>
      </c>
      <c r="O2271" s="50">
        <f t="shared" si="651"/>
        <v>1510</v>
      </c>
      <c r="P2271" s="50">
        <f t="shared" si="652"/>
        <v>1554</v>
      </c>
      <c r="Q2271" s="50">
        <f t="shared" si="653"/>
        <v>1569.54</v>
      </c>
    </row>
    <row r="2272" spans="1:17" ht="45.75" thickBot="1" x14ac:dyDescent="0.3">
      <c r="A2272" s="69">
        <v>211</v>
      </c>
      <c r="B2272" s="61" t="s">
        <v>703</v>
      </c>
      <c r="C2272" s="62" t="s">
        <v>23</v>
      </c>
      <c r="D2272" s="36">
        <v>1</v>
      </c>
      <c r="E2272" s="124">
        <v>910</v>
      </c>
      <c r="F2272" s="130">
        <v>936</v>
      </c>
      <c r="G2272" s="130">
        <v>945.36</v>
      </c>
      <c r="H2272" s="31">
        <f t="shared" si="613"/>
        <v>930.45333333333338</v>
      </c>
      <c r="I2272" s="32">
        <f t="shared" si="614"/>
        <v>18.32093156292369</v>
      </c>
      <c r="J2272" s="32">
        <f t="shared" si="615"/>
        <v>1.9690328258902854</v>
      </c>
      <c r="K2272" s="33">
        <f t="shared" si="654"/>
        <v>930.45333333333338</v>
      </c>
      <c r="L2272" s="33">
        <f t="shared" si="616"/>
        <v>930.45333333333338</v>
      </c>
      <c r="M2272" s="33">
        <f t="shared" si="617"/>
        <v>930.45</v>
      </c>
      <c r="N2272" s="33">
        <f t="shared" si="618"/>
        <v>930.45</v>
      </c>
      <c r="O2272" s="50">
        <f t="shared" si="651"/>
        <v>910</v>
      </c>
      <c r="P2272" s="50">
        <f t="shared" si="652"/>
        <v>936</v>
      </c>
      <c r="Q2272" s="50">
        <f t="shared" si="653"/>
        <v>945.36</v>
      </c>
    </row>
    <row r="2273" spans="1:20" ht="45.75" thickBot="1" x14ac:dyDescent="0.3">
      <c r="A2273" s="69">
        <v>212</v>
      </c>
      <c r="B2273" s="61" t="s">
        <v>704</v>
      </c>
      <c r="C2273" s="62" t="s">
        <v>23</v>
      </c>
      <c r="D2273" s="36">
        <v>1</v>
      </c>
      <c r="E2273" s="124">
        <v>980</v>
      </c>
      <c r="F2273" s="130">
        <v>1008</v>
      </c>
      <c r="G2273" s="130">
        <v>1018.08</v>
      </c>
      <c r="H2273" s="31">
        <f t="shared" si="613"/>
        <v>1002.0266666666666</v>
      </c>
      <c r="I2273" s="32">
        <f t="shared" si="614"/>
        <v>19.730233990840908</v>
      </c>
      <c r="J2273" s="32">
        <f t="shared" si="615"/>
        <v>1.9690328258902865</v>
      </c>
      <c r="K2273" s="33">
        <f t="shared" si="654"/>
        <v>1002.0266666666666</v>
      </c>
      <c r="L2273" s="33">
        <f t="shared" si="616"/>
        <v>1002.0266666666666</v>
      </c>
      <c r="M2273" s="33">
        <f t="shared" si="617"/>
        <v>1002.03</v>
      </c>
      <c r="N2273" s="33">
        <f t="shared" si="618"/>
        <v>1002.03</v>
      </c>
      <c r="O2273" s="50">
        <f t="shared" si="651"/>
        <v>980</v>
      </c>
      <c r="P2273" s="50">
        <f t="shared" si="652"/>
        <v>1008</v>
      </c>
      <c r="Q2273" s="50">
        <f t="shared" si="653"/>
        <v>1018.08</v>
      </c>
    </row>
    <row r="2274" spans="1:20" ht="60.75" thickBot="1" x14ac:dyDescent="0.3">
      <c r="A2274" s="69">
        <v>213</v>
      </c>
      <c r="B2274" s="61" t="s">
        <v>705</v>
      </c>
      <c r="C2274" s="62" t="s">
        <v>23</v>
      </c>
      <c r="D2274" s="36">
        <v>1</v>
      </c>
      <c r="E2274" s="124">
        <v>980</v>
      </c>
      <c r="F2274" s="130">
        <v>1008</v>
      </c>
      <c r="G2274" s="130">
        <v>1018.08</v>
      </c>
      <c r="H2274" s="31">
        <f t="shared" si="613"/>
        <v>1002.0266666666666</v>
      </c>
      <c r="I2274" s="32">
        <f t="shared" si="614"/>
        <v>19.730233990840908</v>
      </c>
      <c r="J2274" s="32">
        <f t="shared" si="615"/>
        <v>1.9690328258902865</v>
      </c>
      <c r="K2274" s="33">
        <f t="shared" si="654"/>
        <v>1002.0266666666666</v>
      </c>
      <c r="L2274" s="33">
        <f t="shared" si="616"/>
        <v>1002.0266666666666</v>
      </c>
      <c r="M2274" s="33">
        <f t="shared" si="617"/>
        <v>1002.03</v>
      </c>
      <c r="N2274" s="33">
        <f t="shared" si="618"/>
        <v>1002.03</v>
      </c>
      <c r="O2274" s="50">
        <f t="shared" si="651"/>
        <v>980</v>
      </c>
      <c r="P2274" s="50">
        <f t="shared" si="652"/>
        <v>1008</v>
      </c>
      <c r="Q2274" s="50">
        <f t="shared" si="653"/>
        <v>1018.08</v>
      </c>
    </row>
    <row r="2275" spans="1:20" ht="60.75" thickBot="1" x14ac:dyDescent="0.3">
      <c r="A2275" s="69">
        <v>214</v>
      </c>
      <c r="B2275" s="61" t="s">
        <v>706</v>
      </c>
      <c r="C2275" s="62" t="s">
        <v>23</v>
      </c>
      <c r="D2275" s="36">
        <v>1</v>
      </c>
      <c r="E2275" s="125">
        <v>1120</v>
      </c>
      <c r="F2275" s="130">
        <v>1155</v>
      </c>
      <c r="G2275" s="130">
        <v>1166.55</v>
      </c>
      <c r="H2275" s="31">
        <f t="shared" si="613"/>
        <v>1147.1833333333334</v>
      </c>
      <c r="I2275" s="32">
        <f t="shared" si="614"/>
        <v>24.239447876000238</v>
      </c>
      <c r="J2275" s="32">
        <f t="shared" si="615"/>
        <v>2.1129532805858031</v>
      </c>
      <c r="K2275" s="33">
        <f t="shared" si="654"/>
        <v>1147.1833333333334</v>
      </c>
      <c r="L2275" s="33">
        <f t="shared" si="616"/>
        <v>1147.1833333333334</v>
      </c>
      <c r="M2275" s="33">
        <f t="shared" si="617"/>
        <v>1147.18</v>
      </c>
      <c r="N2275" s="33">
        <f t="shared" si="618"/>
        <v>1147.18</v>
      </c>
      <c r="O2275" s="50">
        <f t="shared" si="651"/>
        <v>1120</v>
      </c>
      <c r="P2275" s="50">
        <f t="shared" si="652"/>
        <v>1155</v>
      </c>
      <c r="Q2275" s="50">
        <f t="shared" si="653"/>
        <v>1166.55</v>
      </c>
    </row>
    <row r="2276" spans="1:20" ht="15.75" thickBot="1" x14ac:dyDescent="0.3">
      <c r="A2276" s="157" t="s">
        <v>554</v>
      </c>
      <c r="B2276" s="158"/>
      <c r="C2276" s="159"/>
      <c r="D2276" s="159"/>
      <c r="E2276" s="158"/>
      <c r="F2276" s="158"/>
      <c r="G2276" s="158"/>
      <c r="H2276" s="159"/>
      <c r="I2276" s="159"/>
      <c r="J2276" s="159"/>
      <c r="K2276" s="159"/>
      <c r="L2276" s="159"/>
      <c r="M2276" s="159"/>
      <c r="N2276" s="160"/>
      <c r="O2276" s="50"/>
      <c r="P2276" s="50"/>
      <c r="Q2276" s="50"/>
      <c r="R2276" s="135">
        <f>SUM(O2254:O2275)</f>
        <v>64830</v>
      </c>
      <c r="S2276" s="135">
        <f>SUM(P2254:P2275)</f>
        <v>66771</v>
      </c>
      <c r="T2276" s="135">
        <f>SUM(Q2254:Q2275)</f>
        <v>67438.710000000006</v>
      </c>
    </row>
    <row r="2277" spans="1:20" ht="24.75" thickBot="1" x14ac:dyDescent="0.3">
      <c r="A2277" s="69">
        <v>215</v>
      </c>
      <c r="B2277" s="61" t="s">
        <v>707</v>
      </c>
      <c r="C2277" s="62" t="s">
        <v>23</v>
      </c>
      <c r="D2277" s="36">
        <v>1</v>
      </c>
      <c r="E2277" s="123">
        <v>21900</v>
      </c>
      <c r="F2277" s="130">
        <v>22557</v>
      </c>
      <c r="G2277" s="130">
        <v>22782.57</v>
      </c>
      <c r="H2277" s="31">
        <f t="shared" si="613"/>
        <v>22413.190000000002</v>
      </c>
      <c r="I2277" s="32">
        <f t="shared" si="614"/>
        <v>458.52310552468339</v>
      </c>
      <c r="J2277" s="32">
        <f t="shared" si="615"/>
        <v>2.0457735178467829</v>
      </c>
      <c r="K2277" s="33">
        <f t="shared" si="654"/>
        <v>22413.190000000002</v>
      </c>
      <c r="L2277" s="33">
        <f t="shared" si="616"/>
        <v>22413.190000000002</v>
      </c>
      <c r="M2277" s="33">
        <f t="shared" si="617"/>
        <v>22413.19</v>
      </c>
      <c r="N2277" s="33">
        <f t="shared" si="618"/>
        <v>22413.19</v>
      </c>
      <c r="O2277" s="50">
        <f t="shared" si="651"/>
        <v>21900</v>
      </c>
      <c r="P2277" s="50">
        <f t="shared" si="652"/>
        <v>22557</v>
      </c>
      <c r="Q2277" s="50">
        <f t="shared" si="653"/>
        <v>22782.57</v>
      </c>
    </row>
    <row r="2278" spans="1:20" ht="30.75" thickBot="1" x14ac:dyDescent="0.3">
      <c r="A2278" s="69">
        <v>216</v>
      </c>
      <c r="B2278" s="61" t="s">
        <v>708</v>
      </c>
      <c r="C2278" s="62" t="s">
        <v>23</v>
      </c>
      <c r="D2278" s="36">
        <v>1</v>
      </c>
      <c r="E2278" s="124">
        <v>740</v>
      </c>
      <c r="F2278" s="130">
        <v>762</v>
      </c>
      <c r="G2278" s="130">
        <v>769.62</v>
      </c>
      <c r="H2278" s="31">
        <f t="shared" si="613"/>
        <v>757.20666666666659</v>
      </c>
      <c r="I2278" s="32">
        <f t="shared" si="614"/>
        <v>15.380771545450292</v>
      </c>
      <c r="J2278" s="32">
        <f t="shared" si="615"/>
        <v>2.031251469715484</v>
      </c>
      <c r="K2278" s="33">
        <f t="shared" si="654"/>
        <v>757.20666666666659</v>
      </c>
      <c r="L2278" s="33">
        <f t="shared" si="616"/>
        <v>757.20666666666659</v>
      </c>
      <c r="M2278" s="33">
        <f t="shared" si="617"/>
        <v>757.21</v>
      </c>
      <c r="N2278" s="33">
        <f t="shared" si="618"/>
        <v>757.21</v>
      </c>
      <c r="O2278" s="50">
        <f t="shared" si="651"/>
        <v>740</v>
      </c>
      <c r="P2278" s="50">
        <f t="shared" si="652"/>
        <v>762</v>
      </c>
      <c r="Q2278" s="50">
        <f t="shared" si="653"/>
        <v>769.62</v>
      </c>
    </row>
    <row r="2279" spans="1:20" ht="24.75" thickBot="1" x14ac:dyDescent="0.3">
      <c r="A2279" s="69">
        <v>217</v>
      </c>
      <c r="B2279" s="61" t="s">
        <v>709</v>
      </c>
      <c r="C2279" s="62" t="s">
        <v>23</v>
      </c>
      <c r="D2279" s="36">
        <v>1</v>
      </c>
      <c r="E2279" s="125">
        <v>29340</v>
      </c>
      <c r="F2279" s="130">
        <v>30219</v>
      </c>
      <c r="G2279" s="130">
        <v>30521.19</v>
      </c>
      <c r="H2279" s="31">
        <f t="shared" si="613"/>
        <v>30026.73</v>
      </c>
      <c r="I2279" s="32">
        <f t="shared" si="614"/>
        <v>613.61899310565616</v>
      </c>
      <c r="J2279" s="32">
        <f t="shared" si="615"/>
        <v>2.0435758176320102</v>
      </c>
      <c r="K2279" s="33">
        <f t="shared" si="654"/>
        <v>30026.73</v>
      </c>
      <c r="L2279" s="33">
        <f t="shared" si="616"/>
        <v>30026.73</v>
      </c>
      <c r="M2279" s="33">
        <f t="shared" si="617"/>
        <v>30026.73</v>
      </c>
      <c r="N2279" s="33">
        <f t="shared" si="618"/>
        <v>30026.73</v>
      </c>
      <c r="O2279" s="50">
        <f t="shared" si="651"/>
        <v>29340</v>
      </c>
      <c r="P2279" s="50">
        <f t="shared" si="652"/>
        <v>30219</v>
      </c>
      <c r="Q2279" s="50">
        <f t="shared" si="653"/>
        <v>30521.19</v>
      </c>
    </row>
    <row r="2280" spans="1:20" ht="15.75" thickBot="1" x14ac:dyDescent="0.3">
      <c r="A2280" s="157" t="s">
        <v>710</v>
      </c>
      <c r="B2280" s="158"/>
      <c r="C2280" s="159"/>
      <c r="D2280" s="159"/>
      <c r="E2280" s="158"/>
      <c r="F2280" s="158"/>
      <c r="G2280" s="158"/>
      <c r="H2280" s="159"/>
      <c r="I2280" s="159"/>
      <c r="J2280" s="159"/>
      <c r="K2280" s="159"/>
      <c r="L2280" s="159"/>
      <c r="M2280" s="159"/>
      <c r="N2280" s="160"/>
      <c r="O2280" s="50"/>
      <c r="P2280" s="50"/>
      <c r="Q2280" s="50"/>
      <c r="R2280" s="135">
        <f>SUM(O2277:O2279)</f>
        <v>51980</v>
      </c>
      <c r="S2280" s="135">
        <f>SUM(P2277:P2279)</f>
        <v>53538</v>
      </c>
      <c r="T2280" s="135">
        <f>SUM(Q2277:Q2279)</f>
        <v>54073.38</v>
      </c>
    </row>
    <row r="2281" spans="1:20" ht="24.75" thickBot="1" x14ac:dyDescent="0.3">
      <c r="A2281" s="69">
        <v>218</v>
      </c>
      <c r="B2281" s="61" t="s">
        <v>368</v>
      </c>
      <c r="C2281" s="62" t="s">
        <v>23</v>
      </c>
      <c r="D2281" s="36">
        <v>1</v>
      </c>
      <c r="E2281" s="123">
        <v>6890</v>
      </c>
      <c r="F2281" s="130">
        <v>7098</v>
      </c>
      <c r="G2281" s="130">
        <v>7168.9800000000005</v>
      </c>
      <c r="H2281" s="31">
        <f t="shared" si="613"/>
        <v>7052.3266666666668</v>
      </c>
      <c r="I2281" s="32">
        <f t="shared" si="614"/>
        <v>144.98965526317176</v>
      </c>
      <c r="J2281" s="32">
        <f t="shared" si="615"/>
        <v>2.0559123551164449</v>
      </c>
      <c r="K2281" s="33">
        <f t="shared" si="654"/>
        <v>7052.3266666666668</v>
      </c>
      <c r="L2281" s="33">
        <f t="shared" si="616"/>
        <v>7052.3266666666668</v>
      </c>
      <c r="M2281" s="33">
        <f t="shared" si="617"/>
        <v>7052.33</v>
      </c>
      <c r="N2281" s="33">
        <f t="shared" si="618"/>
        <v>7052.33</v>
      </c>
      <c r="O2281" s="50">
        <f t="shared" si="651"/>
        <v>6890</v>
      </c>
      <c r="P2281" s="50">
        <f t="shared" si="652"/>
        <v>7098</v>
      </c>
      <c r="Q2281" s="50">
        <f t="shared" si="653"/>
        <v>7168.9800000000005</v>
      </c>
    </row>
    <row r="2282" spans="1:20" ht="30.75" thickBot="1" x14ac:dyDescent="0.3">
      <c r="A2282" s="69">
        <v>219</v>
      </c>
      <c r="B2282" s="61" t="s">
        <v>711</v>
      </c>
      <c r="C2282" s="62" t="s">
        <v>23</v>
      </c>
      <c r="D2282" s="29">
        <v>1</v>
      </c>
      <c r="E2282" s="124">
        <v>1250</v>
      </c>
      <c r="F2282" s="130">
        <v>1287</v>
      </c>
      <c r="G2282" s="130">
        <v>1299.8700000000001</v>
      </c>
      <c r="H2282" s="31">
        <f t="shared" si="613"/>
        <v>1278.9566666666667</v>
      </c>
      <c r="I2282" s="32">
        <f t="shared" si="614"/>
        <v>25.889681985944435</v>
      </c>
      <c r="J2282" s="32">
        <f t="shared" si="615"/>
        <v>2.0242814053599236</v>
      </c>
      <c r="K2282" s="33">
        <f t="shared" ref="K2282:K2301" si="655">D2282*SUM(E2282:G2282)/COLUMNS(E2282:G2282)</f>
        <v>1278.9566666666667</v>
      </c>
      <c r="L2282" s="33">
        <f t="shared" si="616"/>
        <v>1278.9566666666667</v>
      </c>
      <c r="M2282" s="33">
        <f t="shared" si="617"/>
        <v>1278.96</v>
      </c>
      <c r="N2282" s="33">
        <f t="shared" si="618"/>
        <v>1278.96</v>
      </c>
      <c r="O2282" s="50">
        <f t="shared" si="651"/>
        <v>1250</v>
      </c>
      <c r="P2282" s="50">
        <f t="shared" si="652"/>
        <v>1287</v>
      </c>
      <c r="Q2282" s="50">
        <f t="shared" si="653"/>
        <v>1299.8700000000001</v>
      </c>
    </row>
    <row r="2283" spans="1:20" ht="24.75" thickBot="1" x14ac:dyDescent="0.3">
      <c r="A2283" s="69">
        <v>220</v>
      </c>
      <c r="B2283" s="61" t="s">
        <v>689</v>
      </c>
      <c r="C2283" s="62" t="s">
        <v>23</v>
      </c>
      <c r="D2283" s="36">
        <v>1</v>
      </c>
      <c r="E2283" s="124">
        <v>4110</v>
      </c>
      <c r="F2283" s="130">
        <v>4233</v>
      </c>
      <c r="G2283" s="130">
        <v>4275.33</v>
      </c>
      <c r="H2283" s="31">
        <f t="shared" si="613"/>
        <v>4206.1099999999997</v>
      </c>
      <c r="I2283" s="32">
        <f t="shared" si="614"/>
        <v>85.882514518381413</v>
      </c>
      <c r="J2283" s="32">
        <f t="shared" si="615"/>
        <v>2.0418513666637681</v>
      </c>
      <c r="K2283" s="33">
        <f t="shared" si="655"/>
        <v>4206.1099999999997</v>
      </c>
      <c r="L2283" s="33">
        <f t="shared" si="616"/>
        <v>4206.1099999999997</v>
      </c>
      <c r="M2283" s="33">
        <f t="shared" si="617"/>
        <v>4206.1099999999997</v>
      </c>
      <c r="N2283" s="33">
        <f t="shared" si="618"/>
        <v>4206.1099999999997</v>
      </c>
      <c r="O2283" s="50">
        <f t="shared" si="651"/>
        <v>4110</v>
      </c>
      <c r="P2283" s="50">
        <f t="shared" si="652"/>
        <v>4233</v>
      </c>
      <c r="Q2283" s="50">
        <f t="shared" si="653"/>
        <v>4275.33</v>
      </c>
    </row>
    <row r="2284" spans="1:20" ht="24.75" thickBot="1" x14ac:dyDescent="0.3">
      <c r="A2284" s="69">
        <v>221</v>
      </c>
      <c r="B2284" s="61" t="s">
        <v>373</v>
      </c>
      <c r="C2284" s="62" t="s">
        <v>23</v>
      </c>
      <c r="D2284" s="36">
        <v>1</v>
      </c>
      <c r="E2284" s="124">
        <v>760</v>
      </c>
      <c r="F2284" s="130">
        <v>783</v>
      </c>
      <c r="G2284" s="130">
        <v>790.83</v>
      </c>
      <c r="H2284" s="31">
        <f t="shared" si="613"/>
        <v>777.94333333333327</v>
      </c>
      <c r="I2284" s="32">
        <f t="shared" si="614"/>
        <v>16.024969058732495</v>
      </c>
      <c r="J2284" s="32">
        <f t="shared" si="615"/>
        <v>2.059914697137216</v>
      </c>
      <c r="K2284" s="33">
        <f t="shared" si="655"/>
        <v>777.94333333333327</v>
      </c>
      <c r="L2284" s="33">
        <f t="shared" si="616"/>
        <v>777.94333333333327</v>
      </c>
      <c r="M2284" s="33">
        <f t="shared" si="617"/>
        <v>777.94</v>
      </c>
      <c r="N2284" s="33">
        <f t="shared" si="618"/>
        <v>777.94</v>
      </c>
      <c r="O2284" s="50">
        <f t="shared" si="651"/>
        <v>760</v>
      </c>
      <c r="P2284" s="50">
        <f t="shared" si="652"/>
        <v>783</v>
      </c>
      <c r="Q2284" s="50">
        <f t="shared" si="653"/>
        <v>790.83</v>
      </c>
    </row>
    <row r="2285" spans="1:20" ht="24.75" thickBot="1" x14ac:dyDescent="0.3">
      <c r="A2285" s="69">
        <v>222</v>
      </c>
      <c r="B2285" s="61" t="s">
        <v>712</v>
      </c>
      <c r="C2285" s="62" t="s">
        <v>23</v>
      </c>
      <c r="D2285" s="36">
        <v>1</v>
      </c>
      <c r="E2285" s="124">
        <v>3650</v>
      </c>
      <c r="F2285" s="130">
        <v>3759</v>
      </c>
      <c r="G2285" s="130">
        <v>3796.59</v>
      </c>
      <c r="H2285" s="31">
        <f t="shared" si="613"/>
        <v>3735.1966666666667</v>
      </c>
      <c r="I2285" s="32">
        <f t="shared" si="614"/>
        <v>76.13872886602023</v>
      </c>
      <c r="J2285" s="32">
        <f t="shared" si="615"/>
        <v>2.0384128510686246</v>
      </c>
      <c r="K2285" s="33">
        <f t="shared" si="655"/>
        <v>3735.1966666666667</v>
      </c>
      <c r="L2285" s="33">
        <f t="shared" si="616"/>
        <v>3735.1966666666667</v>
      </c>
      <c r="M2285" s="33">
        <f t="shared" si="617"/>
        <v>3735.2</v>
      </c>
      <c r="N2285" s="33">
        <f t="shared" si="618"/>
        <v>3735.2</v>
      </c>
      <c r="O2285" s="50">
        <f t="shared" si="651"/>
        <v>3650</v>
      </c>
      <c r="P2285" s="50">
        <f t="shared" si="652"/>
        <v>3759</v>
      </c>
      <c r="Q2285" s="50">
        <f t="shared" si="653"/>
        <v>3796.59</v>
      </c>
    </row>
    <row r="2286" spans="1:20" ht="30.75" thickBot="1" x14ac:dyDescent="0.3">
      <c r="A2286" s="69">
        <v>223</v>
      </c>
      <c r="B2286" s="61" t="s">
        <v>713</v>
      </c>
      <c r="C2286" s="62" t="s">
        <v>23</v>
      </c>
      <c r="D2286" s="36">
        <v>1</v>
      </c>
      <c r="E2286" s="124">
        <v>19730</v>
      </c>
      <c r="F2286" s="130">
        <v>20322</v>
      </c>
      <c r="G2286" s="130">
        <v>20525.22</v>
      </c>
      <c r="H2286" s="31">
        <f t="shared" si="613"/>
        <v>20192.406666666666</v>
      </c>
      <c r="I2286" s="32">
        <f t="shared" si="614"/>
        <v>413.14590175062091</v>
      </c>
      <c r="J2286" s="32">
        <f t="shared" si="615"/>
        <v>2.0460458655115943</v>
      </c>
      <c r="K2286" s="33">
        <f t="shared" si="655"/>
        <v>20192.406666666666</v>
      </c>
      <c r="L2286" s="33">
        <f t="shared" si="616"/>
        <v>20192.406666666666</v>
      </c>
      <c r="M2286" s="33">
        <f t="shared" si="617"/>
        <v>20192.41</v>
      </c>
      <c r="N2286" s="33">
        <f t="shared" si="618"/>
        <v>20192.41</v>
      </c>
      <c r="O2286" s="50">
        <f t="shared" si="651"/>
        <v>19730</v>
      </c>
      <c r="P2286" s="50">
        <f t="shared" si="652"/>
        <v>20322</v>
      </c>
      <c r="Q2286" s="50">
        <f t="shared" si="653"/>
        <v>20525.22</v>
      </c>
    </row>
    <row r="2287" spans="1:20" ht="24.75" thickBot="1" x14ac:dyDescent="0.3">
      <c r="A2287" s="69">
        <v>224</v>
      </c>
      <c r="B2287" s="61" t="s">
        <v>714</v>
      </c>
      <c r="C2287" s="62" t="s">
        <v>23</v>
      </c>
      <c r="D2287" s="36">
        <v>1</v>
      </c>
      <c r="E2287" s="124">
        <v>3410</v>
      </c>
      <c r="F2287" s="130">
        <v>3513</v>
      </c>
      <c r="G2287" s="130">
        <v>3548.13</v>
      </c>
      <c r="H2287" s="31">
        <f t="shared" si="613"/>
        <v>3490.376666666667</v>
      </c>
      <c r="I2287" s="32">
        <f t="shared" si="614"/>
        <v>71.790219621709895</v>
      </c>
      <c r="J2287" s="32">
        <f t="shared" si="615"/>
        <v>2.0568043646209113</v>
      </c>
      <c r="K2287" s="33">
        <f t="shared" si="655"/>
        <v>3490.376666666667</v>
      </c>
      <c r="L2287" s="33">
        <f t="shared" si="616"/>
        <v>3490.376666666667</v>
      </c>
      <c r="M2287" s="33">
        <f t="shared" si="617"/>
        <v>3490.38</v>
      </c>
      <c r="N2287" s="33">
        <f t="shared" si="618"/>
        <v>3490.38</v>
      </c>
      <c r="O2287" s="50">
        <f t="shared" si="651"/>
        <v>3410</v>
      </c>
      <c r="P2287" s="50">
        <f t="shared" si="652"/>
        <v>3513</v>
      </c>
      <c r="Q2287" s="50">
        <f t="shared" si="653"/>
        <v>3548.13</v>
      </c>
    </row>
    <row r="2288" spans="1:20" ht="30.75" thickBot="1" x14ac:dyDescent="0.3">
      <c r="A2288" s="69">
        <v>225</v>
      </c>
      <c r="B2288" s="61" t="s">
        <v>715</v>
      </c>
      <c r="C2288" s="62" t="s">
        <v>23</v>
      </c>
      <c r="D2288" s="36">
        <v>1</v>
      </c>
      <c r="E2288" s="124">
        <v>6540</v>
      </c>
      <c r="F2288" s="130">
        <v>6735</v>
      </c>
      <c r="G2288" s="130">
        <v>6802.35</v>
      </c>
      <c r="H2288" s="31">
        <f t="shared" si="613"/>
        <v>6692.45</v>
      </c>
      <c r="I2288" s="32">
        <f t="shared" si="614"/>
        <v>136.2525504348452</v>
      </c>
      <c r="J2288" s="32">
        <f t="shared" si="615"/>
        <v>2.0359143577441028</v>
      </c>
      <c r="K2288" s="33">
        <f t="shared" si="655"/>
        <v>6692.45</v>
      </c>
      <c r="L2288" s="33">
        <f t="shared" si="616"/>
        <v>6692.45</v>
      </c>
      <c r="M2288" s="33">
        <f t="shared" si="617"/>
        <v>6692.45</v>
      </c>
      <c r="N2288" s="33">
        <f t="shared" si="618"/>
        <v>6692.45</v>
      </c>
      <c r="O2288" s="50">
        <f t="shared" si="651"/>
        <v>6540</v>
      </c>
      <c r="P2288" s="50">
        <f t="shared" si="652"/>
        <v>6735</v>
      </c>
      <c r="Q2288" s="50">
        <f t="shared" si="653"/>
        <v>6802.35</v>
      </c>
    </row>
    <row r="2289" spans="1:20" ht="30.75" thickBot="1" x14ac:dyDescent="0.3">
      <c r="A2289" s="69">
        <v>226</v>
      </c>
      <c r="B2289" s="61" t="s">
        <v>716</v>
      </c>
      <c r="C2289" s="62" t="s">
        <v>23</v>
      </c>
      <c r="D2289" s="36">
        <v>1</v>
      </c>
      <c r="E2289" s="124">
        <v>1140</v>
      </c>
      <c r="F2289" s="130">
        <v>1173</v>
      </c>
      <c r="G2289" s="130">
        <v>1184.73</v>
      </c>
      <c r="H2289" s="31">
        <f t="shared" si="613"/>
        <v>1165.9100000000001</v>
      </c>
      <c r="I2289" s="32">
        <f t="shared" si="614"/>
        <v>23.192548372268202</v>
      </c>
      <c r="J2289" s="32">
        <f t="shared" si="615"/>
        <v>1.9892228707420128</v>
      </c>
      <c r="K2289" s="33">
        <f t="shared" si="655"/>
        <v>1165.9100000000001</v>
      </c>
      <c r="L2289" s="33">
        <f t="shared" si="616"/>
        <v>1165.9100000000001</v>
      </c>
      <c r="M2289" s="33">
        <f t="shared" si="617"/>
        <v>1165.9100000000001</v>
      </c>
      <c r="N2289" s="33">
        <f t="shared" si="618"/>
        <v>1165.9100000000001</v>
      </c>
      <c r="O2289" s="50">
        <f t="shared" si="651"/>
        <v>1140</v>
      </c>
      <c r="P2289" s="50">
        <f t="shared" si="652"/>
        <v>1173</v>
      </c>
      <c r="Q2289" s="50">
        <f t="shared" si="653"/>
        <v>1184.73</v>
      </c>
    </row>
    <row r="2290" spans="1:20" ht="45.75" thickBot="1" x14ac:dyDescent="0.3">
      <c r="A2290" s="69">
        <v>227</v>
      </c>
      <c r="B2290" s="61" t="s">
        <v>717</v>
      </c>
      <c r="C2290" s="62" t="s">
        <v>23</v>
      </c>
      <c r="D2290" s="36">
        <v>1</v>
      </c>
      <c r="E2290" s="124">
        <v>1360</v>
      </c>
      <c r="F2290" s="130">
        <v>1401</v>
      </c>
      <c r="G2290" s="130">
        <v>1415.01</v>
      </c>
      <c r="H2290" s="31">
        <f t="shared" si="613"/>
        <v>1392.0033333333333</v>
      </c>
      <c r="I2290" s="32">
        <f t="shared" si="614"/>
        <v>28.587235496517202</v>
      </c>
      <c r="J2290" s="32">
        <f t="shared" si="615"/>
        <v>2.0536757931506773</v>
      </c>
      <c r="K2290" s="33">
        <f t="shared" si="655"/>
        <v>1392.0033333333333</v>
      </c>
      <c r="L2290" s="33">
        <f t="shared" si="616"/>
        <v>1392.0033333333333</v>
      </c>
      <c r="M2290" s="33">
        <f t="shared" si="617"/>
        <v>1392</v>
      </c>
      <c r="N2290" s="33">
        <f t="shared" si="618"/>
        <v>1392</v>
      </c>
      <c r="O2290" s="50">
        <f t="shared" si="651"/>
        <v>1360</v>
      </c>
      <c r="P2290" s="50">
        <f t="shared" si="652"/>
        <v>1401</v>
      </c>
      <c r="Q2290" s="50">
        <f t="shared" si="653"/>
        <v>1415.01</v>
      </c>
    </row>
    <row r="2291" spans="1:20" ht="60.75" thickBot="1" x14ac:dyDescent="0.3">
      <c r="A2291" s="69">
        <v>228</v>
      </c>
      <c r="B2291" s="61" t="s">
        <v>718</v>
      </c>
      <c r="C2291" s="62" t="s">
        <v>23</v>
      </c>
      <c r="D2291" s="36">
        <v>1</v>
      </c>
      <c r="E2291" s="124">
        <v>1270</v>
      </c>
      <c r="F2291" s="130">
        <v>1308</v>
      </c>
      <c r="G2291" s="130">
        <v>1321.08</v>
      </c>
      <c r="H2291" s="31">
        <f t="shared" si="613"/>
        <v>1299.6933333333334</v>
      </c>
      <c r="I2291" s="32">
        <f t="shared" si="614"/>
        <v>26.533792290837958</v>
      </c>
      <c r="J2291" s="32">
        <f t="shared" si="615"/>
        <v>2.0415425400995586</v>
      </c>
      <c r="K2291" s="33">
        <f t="shared" si="655"/>
        <v>1299.6933333333334</v>
      </c>
      <c r="L2291" s="33">
        <f t="shared" si="616"/>
        <v>1299.6933333333334</v>
      </c>
      <c r="M2291" s="33">
        <f t="shared" si="617"/>
        <v>1299.69</v>
      </c>
      <c r="N2291" s="33">
        <f t="shared" si="618"/>
        <v>1299.69</v>
      </c>
      <c r="O2291" s="50">
        <f t="shared" si="651"/>
        <v>1270</v>
      </c>
      <c r="P2291" s="50">
        <f t="shared" si="652"/>
        <v>1308</v>
      </c>
      <c r="Q2291" s="50">
        <f t="shared" si="653"/>
        <v>1321.08</v>
      </c>
    </row>
    <row r="2292" spans="1:20" ht="60.75" thickBot="1" x14ac:dyDescent="0.3">
      <c r="A2292" s="69">
        <v>229</v>
      </c>
      <c r="B2292" s="61" t="s">
        <v>719</v>
      </c>
      <c r="C2292" s="62" t="s">
        <v>23</v>
      </c>
      <c r="D2292" s="36">
        <v>1</v>
      </c>
      <c r="E2292" s="124">
        <v>1380</v>
      </c>
      <c r="F2292" s="130">
        <v>1422</v>
      </c>
      <c r="G2292" s="130">
        <v>1436.22</v>
      </c>
      <c r="H2292" s="31">
        <f t="shared" si="613"/>
        <v>1412.74</v>
      </c>
      <c r="I2292" s="32">
        <f t="shared" si="614"/>
        <v>29.231537763176277</v>
      </c>
      <c r="J2292" s="32">
        <f t="shared" si="615"/>
        <v>2.0691378288415616</v>
      </c>
      <c r="K2292" s="33">
        <f t="shared" si="655"/>
        <v>1412.74</v>
      </c>
      <c r="L2292" s="33">
        <f t="shared" si="616"/>
        <v>1412.74</v>
      </c>
      <c r="M2292" s="33">
        <f t="shared" si="617"/>
        <v>1412.74</v>
      </c>
      <c r="N2292" s="33">
        <f t="shared" si="618"/>
        <v>1412.74</v>
      </c>
      <c r="O2292" s="50">
        <f t="shared" si="651"/>
        <v>1380</v>
      </c>
      <c r="P2292" s="50">
        <f t="shared" si="652"/>
        <v>1422</v>
      </c>
      <c r="Q2292" s="50">
        <f t="shared" si="653"/>
        <v>1436.22</v>
      </c>
    </row>
    <row r="2293" spans="1:20" ht="60.75" thickBot="1" x14ac:dyDescent="0.3">
      <c r="A2293" s="69">
        <v>230</v>
      </c>
      <c r="B2293" s="61" t="s">
        <v>720</v>
      </c>
      <c r="C2293" s="62" t="s">
        <v>23</v>
      </c>
      <c r="D2293" s="36">
        <v>1</v>
      </c>
      <c r="E2293" s="124">
        <v>1450</v>
      </c>
      <c r="F2293" s="130">
        <v>1494</v>
      </c>
      <c r="G2293" s="130">
        <v>1508.94</v>
      </c>
      <c r="H2293" s="31">
        <f t="shared" si="613"/>
        <v>1484.3133333333335</v>
      </c>
      <c r="I2293" s="32">
        <f t="shared" si="614"/>
        <v>30.640733237527702</v>
      </c>
      <c r="J2293" s="32">
        <f t="shared" si="615"/>
        <v>2.0643035772452154</v>
      </c>
      <c r="K2293" s="33">
        <f t="shared" si="655"/>
        <v>1484.3133333333335</v>
      </c>
      <c r="L2293" s="33">
        <f t="shared" si="616"/>
        <v>1484.3133333333335</v>
      </c>
      <c r="M2293" s="33">
        <f>ROUND(L2293,2)</f>
        <v>1484.31</v>
      </c>
      <c r="N2293" s="33">
        <f t="shared" si="618"/>
        <v>1484.31</v>
      </c>
      <c r="O2293" s="50">
        <f t="shared" si="651"/>
        <v>1450</v>
      </c>
      <c r="P2293" s="50">
        <f t="shared" si="652"/>
        <v>1494</v>
      </c>
      <c r="Q2293" s="50">
        <f t="shared" si="653"/>
        <v>1508.94</v>
      </c>
    </row>
    <row r="2294" spans="1:20" ht="60.75" thickBot="1" x14ac:dyDescent="0.3">
      <c r="A2294" s="69">
        <v>231</v>
      </c>
      <c r="B2294" s="61" t="s">
        <v>721</v>
      </c>
      <c r="C2294" s="62" t="s">
        <v>23</v>
      </c>
      <c r="D2294" s="36">
        <v>1</v>
      </c>
      <c r="E2294" s="124">
        <v>1550</v>
      </c>
      <c r="F2294" s="130">
        <v>1596</v>
      </c>
      <c r="G2294" s="130">
        <v>1611.96</v>
      </c>
      <c r="H2294" s="31">
        <f t="shared" si="613"/>
        <v>1585.9866666666667</v>
      </c>
      <c r="I2294" s="32">
        <f>SQRT(VAR(E2294:G2294))</f>
        <v>32.170802497502827</v>
      </c>
      <c r="J2294" s="32">
        <f>I2294/H2294*100</f>
        <v>2.0284409177989828</v>
      </c>
      <c r="K2294" s="33">
        <f t="shared" si="655"/>
        <v>1585.9866666666667</v>
      </c>
      <c r="L2294" s="33">
        <f>K2294/D2294</f>
        <v>1585.9866666666667</v>
      </c>
      <c r="M2294" s="33">
        <f>ROUND(L2294,2)</f>
        <v>1585.99</v>
      </c>
      <c r="N2294" s="33">
        <f>M2294*D2294</f>
        <v>1585.99</v>
      </c>
      <c r="O2294" s="50">
        <f t="shared" si="651"/>
        <v>1550</v>
      </c>
      <c r="P2294" s="50">
        <f t="shared" si="652"/>
        <v>1596</v>
      </c>
      <c r="Q2294" s="50">
        <f t="shared" si="653"/>
        <v>1611.96</v>
      </c>
    </row>
    <row r="2295" spans="1:20" ht="60.75" thickBot="1" x14ac:dyDescent="0.3">
      <c r="A2295" s="69">
        <v>232</v>
      </c>
      <c r="B2295" s="61" t="s">
        <v>722</v>
      </c>
      <c r="C2295" s="62" t="s">
        <v>23</v>
      </c>
      <c r="D2295" s="36">
        <v>1</v>
      </c>
      <c r="E2295" s="124">
        <v>1610</v>
      </c>
      <c r="F2295" s="130">
        <v>1659</v>
      </c>
      <c r="G2295" s="130">
        <v>1675.59</v>
      </c>
      <c r="H2295" s="31">
        <f>AVERAGE(E2295:G2295)</f>
        <v>1648.1966666666667</v>
      </c>
      <c r="I2295" s="32">
        <f>SQRT(VAR(E2295:G2295))</f>
        <v>34.103460723705609</v>
      </c>
      <c r="J2295" s="32">
        <f>I2295/H2295*100</f>
        <v>2.0691378288415585</v>
      </c>
      <c r="K2295" s="33">
        <f t="shared" si="655"/>
        <v>1648.1966666666667</v>
      </c>
      <c r="L2295" s="33">
        <f>K2295/D2295</f>
        <v>1648.1966666666667</v>
      </c>
      <c r="M2295" s="33">
        <f>ROUND(L2295,2)</f>
        <v>1648.2</v>
      </c>
      <c r="N2295" s="33">
        <f>M2295*D2295</f>
        <v>1648.2</v>
      </c>
      <c r="O2295" s="50">
        <f t="shared" si="651"/>
        <v>1610</v>
      </c>
      <c r="P2295" s="50">
        <f t="shared" si="652"/>
        <v>1659</v>
      </c>
      <c r="Q2295" s="50">
        <f t="shared" si="653"/>
        <v>1675.59</v>
      </c>
    </row>
    <row r="2296" spans="1:20" ht="60.75" thickBot="1" x14ac:dyDescent="0.3">
      <c r="A2296" s="69">
        <v>233</v>
      </c>
      <c r="B2296" s="61" t="s">
        <v>723</v>
      </c>
      <c r="C2296" s="62" t="s">
        <v>23</v>
      </c>
      <c r="D2296" s="36">
        <v>1</v>
      </c>
      <c r="E2296" s="124">
        <v>1680</v>
      </c>
      <c r="F2296" s="130">
        <v>1731</v>
      </c>
      <c r="G2296" s="130">
        <v>1748.31</v>
      </c>
      <c r="H2296" s="31">
        <f>AVERAGE(E2296:G2296)</f>
        <v>1719.7699999999998</v>
      </c>
      <c r="I2296" s="32">
        <f>SQRT(VAR(E2296:G2296))</f>
        <v>35.512655490683855</v>
      </c>
      <c r="J2296" s="32">
        <f>I2296/H2296*100</f>
        <v>2.0649654018086059</v>
      </c>
      <c r="K2296" s="33">
        <f t="shared" si="655"/>
        <v>1719.7699999999998</v>
      </c>
      <c r="L2296" s="33">
        <f>K2296/D2296</f>
        <v>1719.7699999999998</v>
      </c>
      <c r="M2296" s="33">
        <f>ROUND(L2296,2)</f>
        <v>1719.77</v>
      </c>
      <c r="N2296" s="33">
        <f>M2296*D2296</f>
        <v>1719.77</v>
      </c>
      <c r="O2296" s="50">
        <f t="shared" si="651"/>
        <v>1680</v>
      </c>
      <c r="P2296" s="50">
        <f t="shared" si="652"/>
        <v>1731</v>
      </c>
      <c r="Q2296" s="50">
        <f t="shared" si="653"/>
        <v>1748.31</v>
      </c>
    </row>
    <row r="2297" spans="1:20" ht="60.75" thickBot="1" x14ac:dyDescent="0.3">
      <c r="A2297" s="69">
        <v>234</v>
      </c>
      <c r="B2297" s="61" t="s">
        <v>724</v>
      </c>
      <c r="C2297" s="62" t="s">
        <v>23</v>
      </c>
      <c r="D2297" s="36">
        <v>1</v>
      </c>
      <c r="E2297" s="125">
        <v>1830</v>
      </c>
      <c r="F2297" s="130">
        <v>1884</v>
      </c>
      <c r="G2297" s="130">
        <v>1902.84</v>
      </c>
      <c r="H2297" s="31">
        <f t="shared" si="613"/>
        <v>1872.28</v>
      </c>
      <c r="I2297" s="32">
        <f t="shared" si="614"/>
        <v>37.807872196144515</v>
      </c>
      <c r="J2297" s="32">
        <f t="shared" si="615"/>
        <v>2.019349253110887</v>
      </c>
      <c r="K2297" s="33">
        <f t="shared" si="655"/>
        <v>1872.28</v>
      </c>
      <c r="L2297" s="33">
        <f t="shared" si="616"/>
        <v>1872.28</v>
      </c>
      <c r="M2297" s="33">
        <f t="shared" si="617"/>
        <v>1872.28</v>
      </c>
      <c r="N2297" s="33">
        <f t="shared" si="618"/>
        <v>1872.28</v>
      </c>
      <c r="O2297" s="50">
        <f t="shared" si="651"/>
        <v>1830</v>
      </c>
      <c r="P2297" s="50">
        <f t="shared" si="652"/>
        <v>1884</v>
      </c>
      <c r="Q2297" s="50">
        <f t="shared" si="653"/>
        <v>1902.84</v>
      </c>
    </row>
    <row r="2298" spans="1:20" ht="15.75" thickBot="1" x14ac:dyDescent="0.3">
      <c r="A2298" s="157" t="s">
        <v>725</v>
      </c>
      <c r="B2298" s="158"/>
      <c r="C2298" s="159"/>
      <c r="D2298" s="159"/>
      <c r="E2298" s="158"/>
      <c r="F2298" s="158"/>
      <c r="G2298" s="158"/>
      <c r="H2298" s="159"/>
      <c r="I2298" s="159"/>
      <c r="J2298" s="159"/>
      <c r="K2298" s="159"/>
      <c r="L2298" s="159"/>
      <c r="M2298" s="159"/>
      <c r="N2298" s="160"/>
      <c r="O2298" s="50"/>
      <c r="P2298" s="50"/>
      <c r="Q2298" s="50"/>
      <c r="R2298" s="135">
        <f>SUM(O2281:O2297)</f>
        <v>59610</v>
      </c>
      <c r="S2298" s="135">
        <f>SUM(P2281:P2297)</f>
        <v>61398</v>
      </c>
      <c r="T2298" s="135">
        <f>SUM(Q2281:Q2297)</f>
        <v>62011.979999999996</v>
      </c>
    </row>
    <row r="2299" spans="1:20" ht="45.75" thickBot="1" x14ac:dyDescent="0.3">
      <c r="A2299" s="69">
        <v>235</v>
      </c>
      <c r="B2299" s="61" t="s">
        <v>726</v>
      </c>
      <c r="C2299" s="62" t="s">
        <v>23</v>
      </c>
      <c r="D2299" s="36">
        <v>1</v>
      </c>
      <c r="E2299" s="123">
        <v>7350</v>
      </c>
      <c r="F2299" s="130">
        <v>7572</v>
      </c>
      <c r="G2299" s="130">
        <v>7647.72</v>
      </c>
      <c r="H2299" s="31">
        <f t="shared" si="613"/>
        <v>7523.2400000000007</v>
      </c>
      <c r="I2299" s="32">
        <f t="shared" si="614"/>
        <v>154.73348958774255</v>
      </c>
      <c r="J2299" s="32">
        <f t="shared" si="615"/>
        <v>2.056740042690949</v>
      </c>
      <c r="K2299" s="33">
        <f t="shared" si="655"/>
        <v>7523.2400000000007</v>
      </c>
      <c r="L2299" s="33">
        <f t="shared" si="616"/>
        <v>7523.2400000000007</v>
      </c>
      <c r="M2299" s="33">
        <f t="shared" si="617"/>
        <v>7523.24</v>
      </c>
      <c r="N2299" s="33">
        <f t="shared" si="618"/>
        <v>7523.24</v>
      </c>
      <c r="O2299" s="50">
        <f t="shared" si="651"/>
        <v>7350</v>
      </c>
      <c r="P2299" s="50">
        <f t="shared" si="652"/>
        <v>7572</v>
      </c>
      <c r="Q2299" s="50">
        <f t="shared" si="653"/>
        <v>7647.72</v>
      </c>
    </row>
    <row r="2300" spans="1:20" ht="24.75" thickBot="1" x14ac:dyDescent="0.3">
      <c r="A2300" s="69">
        <v>236</v>
      </c>
      <c r="B2300" s="61" t="s">
        <v>727</v>
      </c>
      <c r="C2300" s="62" t="s">
        <v>23</v>
      </c>
      <c r="D2300" s="36">
        <v>1</v>
      </c>
      <c r="E2300" s="124">
        <v>13200</v>
      </c>
      <c r="F2300" s="130">
        <v>13596</v>
      </c>
      <c r="G2300" s="130">
        <v>13731.960000000001</v>
      </c>
      <c r="H2300" s="31">
        <f t="shared" si="613"/>
        <v>13509.32</v>
      </c>
      <c r="I2300" s="32">
        <f t="shared" si="614"/>
        <v>276.37009100117945</v>
      </c>
      <c r="J2300" s="32">
        <f t="shared" si="615"/>
        <v>2.0457735178467864</v>
      </c>
      <c r="K2300" s="33">
        <f t="shared" si="655"/>
        <v>13509.32</v>
      </c>
      <c r="L2300" s="33">
        <f t="shared" si="616"/>
        <v>13509.32</v>
      </c>
      <c r="M2300" s="33">
        <f t="shared" si="617"/>
        <v>13509.32</v>
      </c>
      <c r="N2300" s="33">
        <f t="shared" si="618"/>
        <v>13509.32</v>
      </c>
      <c r="O2300" s="50">
        <f t="shared" si="651"/>
        <v>13200</v>
      </c>
      <c r="P2300" s="50">
        <f t="shared" si="652"/>
        <v>13596</v>
      </c>
      <c r="Q2300" s="50">
        <f t="shared" si="653"/>
        <v>13731.960000000001</v>
      </c>
    </row>
    <row r="2301" spans="1:20" ht="30" customHeight="1" thickBot="1" x14ac:dyDescent="0.3">
      <c r="A2301" s="69">
        <v>237</v>
      </c>
      <c r="B2301" s="61" t="s">
        <v>368</v>
      </c>
      <c r="C2301" s="62" t="s">
        <v>23</v>
      </c>
      <c r="D2301" s="36">
        <v>1</v>
      </c>
      <c r="E2301" s="124">
        <v>6890</v>
      </c>
      <c r="F2301" s="130">
        <v>7098</v>
      </c>
      <c r="G2301" s="130">
        <v>7168.9800000000005</v>
      </c>
      <c r="H2301" s="31">
        <f t="shared" si="613"/>
        <v>7052.3266666666668</v>
      </c>
      <c r="I2301" s="32">
        <f t="shared" si="614"/>
        <v>144.98965526317176</v>
      </c>
      <c r="J2301" s="32">
        <f t="shared" si="615"/>
        <v>2.0559123551164449</v>
      </c>
      <c r="K2301" s="33">
        <f t="shared" si="655"/>
        <v>7052.3266666666668</v>
      </c>
      <c r="L2301" s="33">
        <f t="shared" si="616"/>
        <v>7052.3266666666668</v>
      </c>
      <c r="M2301" s="33">
        <f t="shared" si="617"/>
        <v>7052.33</v>
      </c>
      <c r="N2301" s="33">
        <f t="shared" si="618"/>
        <v>7052.33</v>
      </c>
      <c r="O2301" s="50">
        <f t="shared" si="651"/>
        <v>6890</v>
      </c>
      <c r="P2301" s="50">
        <f t="shared" si="652"/>
        <v>7098</v>
      </c>
      <c r="Q2301" s="50">
        <f t="shared" si="653"/>
        <v>7168.9800000000005</v>
      </c>
    </row>
    <row r="2302" spans="1:20" ht="31.5" customHeight="1" thickBot="1" x14ac:dyDescent="0.3">
      <c r="A2302" s="69">
        <v>238</v>
      </c>
      <c r="B2302" s="61" t="s">
        <v>688</v>
      </c>
      <c r="C2302" s="62" t="s">
        <v>23</v>
      </c>
      <c r="D2302" s="36">
        <v>1</v>
      </c>
      <c r="E2302" s="124">
        <v>1940</v>
      </c>
      <c r="F2302" s="130">
        <v>1998</v>
      </c>
      <c r="G2302" s="130">
        <v>2017.98</v>
      </c>
      <c r="H2302" s="31">
        <f t="shared" si="613"/>
        <v>1985.3266666666666</v>
      </c>
      <c r="I2302" s="32">
        <f t="shared" si="614"/>
        <v>40.505309939973721</v>
      </c>
      <c r="J2302" s="32">
        <f t="shared" si="615"/>
        <v>2.0402340138805228</v>
      </c>
      <c r="K2302" s="33">
        <f t="shared" ref="K2302:K2322" si="656">D2302*SUM(E2302:G2302)/COLUMNS(E2302:G2302)</f>
        <v>1985.3266666666666</v>
      </c>
      <c r="L2302" s="33">
        <f t="shared" si="616"/>
        <v>1985.3266666666666</v>
      </c>
      <c r="M2302" s="33">
        <f t="shared" si="617"/>
        <v>1985.33</v>
      </c>
      <c r="N2302" s="33">
        <f t="shared" si="618"/>
        <v>1985.33</v>
      </c>
      <c r="O2302" s="50">
        <f t="shared" si="651"/>
        <v>1940</v>
      </c>
      <c r="P2302" s="50">
        <f t="shared" si="652"/>
        <v>1998</v>
      </c>
      <c r="Q2302" s="50">
        <f t="shared" si="653"/>
        <v>2017.98</v>
      </c>
    </row>
    <row r="2303" spans="1:20" ht="24.75" thickBot="1" x14ac:dyDescent="0.3">
      <c r="A2303" s="69">
        <v>239</v>
      </c>
      <c r="B2303" s="61" t="s">
        <v>728</v>
      </c>
      <c r="C2303" s="62" t="s">
        <v>23</v>
      </c>
      <c r="D2303" s="36">
        <v>1</v>
      </c>
      <c r="E2303" s="124">
        <v>23400</v>
      </c>
      <c r="F2303" s="130">
        <v>24102</v>
      </c>
      <c r="G2303" s="130">
        <v>24343.02</v>
      </c>
      <c r="H2303" s="31">
        <f t="shared" si="613"/>
        <v>23948.34</v>
      </c>
      <c r="I2303" s="32">
        <f t="shared" si="614"/>
        <v>489.9287976839085</v>
      </c>
      <c r="J2303" s="32">
        <f t="shared" si="615"/>
        <v>2.0457735178467837</v>
      </c>
      <c r="K2303" s="33">
        <f t="shared" si="656"/>
        <v>23948.34</v>
      </c>
      <c r="L2303" s="33">
        <f t="shared" si="616"/>
        <v>23948.34</v>
      </c>
      <c r="M2303" s="33">
        <f t="shared" si="617"/>
        <v>23948.34</v>
      </c>
      <c r="N2303" s="33">
        <f t="shared" si="618"/>
        <v>23948.34</v>
      </c>
      <c r="O2303" s="50">
        <f t="shared" si="651"/>
        <v>23400</v>
      </c>
      <c r="P2303" s="50">
        <f t="shared" si="652"/>
        <v>24102</v>
      </c>
      <c r="Q2303" s="50">
        <f t="shared" si="653"/>
        <v>24343.02</v>
      </c>
    </row>
    <row r="2304" spans="1:20" ht="45.75" thickBot="1" x14ac:dyDescent="0.3">
      <c r="A2304" s="69">
        <v>240</v>
      </c>
      <c r="B2304" s="61" t="s">
        <v>729</v>
      </c>
      <c r="C2304" s="62" t="s">
        <v>23</v>
      </c>
      <c r="D2304" s="36">
        <v>1</v>
      </c>
      <c r="E2304" s="124">
        <v>41300</v>
      </c>
      <c r="F2304" s="130">
        <v>42540</v>
      </c>
      <c r="G2304" s="130">
        <v>42965.4</v>
      </c>
      <c r="H2304" s="31">
        <f t="shared" ref="H2304:H2315" si="657">AVERAGE(E2304:G2304)</f>
        <v>42268.466666666667</v>
      </c>
      <c r="I2304" s="32">
        <f t="shared" ref="I2304:I2315" si="658">SQRT(VAR(E2304:G2304))</f>
        <v>865.2670416312726</v>
      </c>
      <c r="J2304" s="32">
        <f t="shared" ref="J2304:J2315" si="659">I2304/H2304*100</f>
        <v>2.0470745921654898</v>
      </c>
      <c r="K2304" s="33">
        <f t="shared" si="656"/>
        <v>42268.466666666667</v>
      </c>
      <c r="L2304" s="33">
        <f t="shared" ref="L2304:L2315" si="660">K2304/D2304</f>
        <v>42268.466666666667</v>
      </c>
      <c r="M2304" s="33">
        <f t="shared" si="617"/>
        <v>42268.47</v>
      </c>
      <c r="N2304" s="33">
        <f t="shared" ref="N2304:N2315" si="661">M2304*D2304</f>
        <v>42268.47</v>
      </c>
      <c r="O2304" s="50">
        <f t="shared" si="651"/>
        <v>41300</v>
      </c>
      <c r="P2304" s="50">
        <f t="shared" si="652"/>
        <v>42540</v>
      </c>
      <c r="Q2304" s="50">
        <f t="shared" si="653"/>
        <v>42965.4</v>
      </c>
    </row>
    <row r="2305" spans="1:20" ht="24.75" thickBot="1" x14ac:dyDescent="0.3">
      <c r="A2305" s="69">
        <v>241</v>
      </c>
      <c r="B2305" s="61" t="s">
        <v>730</v>
      </c>
      <c r="C2305" s="62" t="s">
        <v>23</v>
      </c>
      <c r="D2305" s="36">
        <v>1</v>
      </c>
      <c r="E2305" s="124">
        <v>21650</v>
      </c>
      <c r="F2305" s="130">
        <v>22299</v>
      </c>
      <c r="G2305" s="130">
        <v>22521.99</v>
      </c>
      <c r="H2305" s="31">
        <f t="shared" si="657"/>
        <v>22156.99666666667</v>
      </c>
      <c r="I2305" s="32">
        <f t="shared" si="658"/>
        <v>453.00700881259434</v>
      </c>
      <c r="J2305" s="32">
        <f t="shared" si="659"/>
        <v>2.0445325493689546</v>
      </c>
      <c r="K2305" s="33">
        <f t="shared" si="656"/>
        <v>22156.99666666667</v>
      </c>
      <c r="L2305" s="33">
        <f t="shared" si="660"/>
        <v>22156.99666666667</v>
      </c>
      <c r="M2305" s="33">
        <f t="shared" ref="M2305:M2315" si="662">ROUND(L2305,2)</f>
        <v>22157</v>
      </c>
      <c r="N2305" s="33">
        <f t="shared" si="661"/>
        <v>22157</v>
      </c>
      <c r="O2305" s="50">
        <f t="shared" si="651"/>
        <v>21650</v>
      </c>
      <c r="P2305" s="50">
        <f t="shared" si="652"/>
        <v>22299</v>
      </c>
      <c r="Q2305" s="50">
        <f t="shared" si="653"/>
        <v>22521.99</v>
      </c>
    </row>
    <row r="2306" spans="1:20" ht="24.75" thickBot="1" x14ac:dyDescent="0.3">
      <c r="A2306" s="69">
        <v>242</v>
      </c>
      <c r="B2306" s="61" t="s">
        <v>261</v>
      </c>
      <c r="C2306" s="62" t="s">
        <v>23</v>
      </c>
      <c r="D2306" s="36">
        <v>1</v>
      </c>
      <c r="E2306" s="124">
        <v>5320</v>
      </c>
      <c r="F2306" s="130">
        <v>5481</v>
      </c>
      <c r="G2306" s="130">
        <v>5535.81</v>
      </c>
      <c r="H2306" s="31">
        <f t="shared" si="657"/>
        <v>5445.6033333333335</v>
      </c>
      <c r="I2306" s="32">
        <f t="shared" si="658"/>
        <v>112.17478341112752</v>
      </c>
      <c r="J2306" s="32">
        <f t="shared" si="659"/>
        <v>2.0599146971372169</v>
      </c>
      <c r="K2306" s="33">
        <f t="shared" si="656"/>
        <v>5445.6033333333335</v>
      </c>
      <c r="L2306" s="33">
        <f t="shared" si="660"/>
        <v>5445.6033333333335</v>
      </c>
      <c r="M2306" s="33">
        <f t="shared" si="662"/>
        <v>5445.6</v>
      </c>
      <c r="N2306" s="33">
        <f t="shared" si="661"/>
        <v>5445.6</v>
      </c>
      <c r="O2306" s="50">
        <f t="shared" si="651"/>
        <v>5320</v>
      </c>
      <c r="P2306" s="50">
        <f t="shared" si="652"/>
        <v>5481</v>
      </c>
      <c r="Q2306" s="50">
        <f t="shared" si="653"/>
        <v>5535.81</v>
      </c>
    </row>
    <row r="2307" spans="1:20" ht="30.75" thickBot="1" x14ac:dyDescent="0.3">
      <c r="A2307" s="69">
        <v>243</v>
      </c>
      <c r="B2307" s="61" t="s">
        <v>731</v>
      </c>
      <c r="C2307" s="62" t="s">
        <v>23</v>
      </c>
      <c r="D2307" s="36">
        <v>1</v>
      </c>
      <c r="E2307" s="124">
        <v>160</v>
      </c>
      <c r="F2307" s="130">
        <v>165</v>
      </c>
      <c r="G2307" s="130">
        <v>166.65</v>
      </c>
      <c r="H2307" s="31">
        <f t="shared" si="657"/>
        <v>163.88333333333333</v>
      </c>
      <c r="I2307" s="32">
        <f t="shared" si="658"/>
        <v>3.4627782680000387</v>
      </c>
      <c r="J2307" s="32">
        <f t="shared" si="659"/>
        <v>2.1129532805858062</v>
      </c>
      <c r="K2307" s="33">
        <f t="shared" si="656"/>
        <v>163.88333333333333</v>
      </c>
      <c r="L2307" s="33">
        <f t="shared" si="660"/>
        <v>163.88333333333333</v>
      </c>
      <c r="M2307" s="33">
        <f t="shared" si="662"/>
        <v>163.88</v>
      </c>
      <c r="N2307" s="33">
        <f t="shared" si="661"/>
        <v>163.88</v>
      </c>
      <c r="O2307" s="50">
        <f t="shared" si="651"/>
        <v>160</v>
      </c>
      <c r="P2307" s="50">
        <f t="shared" si="652"/>
        <v>165</v>
      </c>
      <c r="Q2307" s="50">
        <f t="shared" si="653"/>
        <v>166.65</v>
      </c>
    </row>
    <row r="2308" spans="1:20" ht="30.75" thickBot="1" x14ac:dyDescent="0.3">
      <c r="A2308" s="69">
        <v>244</v>
      </c>
      <c r="B2308" s="61" t="s">
        <v>732</v>
      </c>
      <c r="C2308" s="62" t="s">
        <v>23</v>
      </c>
      <c r="D2308" s="36">
        <v>1</v>
      </c>
      <c r="E2308" s="124">
        <v>550</v>
      </c>
      <c r="F2308" s="130">
        <v>567</v>
      </c>
      <c r="G2308" s="130">
        <v>572.66999999999996</v>
      </c>
      <c r="H2308" s="31">
        <f t="shared" si="657"/>
        <v>563.22333333333336</v>
      </c>
      <c r="I2308" s="32">
        <f t="shared" si="658"/>
        <v>11.797441813093759</v>
      </c>
      <c r="J2308" s="32">
        <f t="shared" si="659"/>
        <v>2.0946294506786103</v>
      </c>
      <c r="K2308" s="33">
        <f t="shared" si="656"/>
        <v>563.22333333333336</v>
      </c>
      <c r="L2308" s="33">
        <f t="shared" si="660"/>
        <v>563.22333333333336</v>
      </c>
      <c r="M2308" s="33">
        <f t="shared" si="662"/>
        <v>563.22</v>
      </c>
      <c r="N2308" s="33">
        <f t="shared" si="661"/>
        <v>563.22</v>
      </c>
      <c r="O2308" s="50">
        <f t="shared" si="651"/>
        <v>550</v>
      </c>
      <c r="P2308" s="50">
        <f t="shared" si="652"/>
        <v>567</v>
      </c>
      <c r="Q2308" s="50">
        <f t="shared" si="653"/>
        <v>572.66999999999996</v>
      </c>
    </row>
    <row r="2309" spans="1:20" ht="30.75" thickBot="1" x14ac:dyDescent="0.3">
      <c r="A2309" s="69">
        <v>245</v>
      </c>
      <c r="B2309" s="61" t="s">
        <v>435</v>
      </c>
      <c r="C2309" s="62" t="s">
        <v>23</v>
      </c>
      <c r="D2309" s="36">
        <v>1</v>
      </c>
      <c r="E2309" s="124">
        <v>36780</v>
      </c>
      <c r="F2309" s="130">
        <v>37884</v>
      </c>
      <c r="G2309" s="130">
        <v>38262.840000000004</v>
      </c>
      <c r="H2309" s="31">
        <f t="shared" si="657"/>
        <v>37642.28</v>
      </c>
      <c r="I2309" s="32">
        <f t="shared" si="658"/>
        <v>770.40576010307871</v>
      </c>
      <c r="J2309" s="32">
        <f t="shared" si="659"/>
        <v>2.0466500969204811</v>
      </c>
      <c r="K2309" s="33">
        <f t="shared" si="656"/>
        <v>37642.28</v>
      </c>
      <c r="L2309" s="33">
        <f t="shared" si="660"/>
        <v>37642.28</v>
      </c>
      <c r="M2309" s="33">
        <f t="shared" si="662"/>
        <v>37642.28</v>
      </c>
      <c r="N2309" s="33">
        <f t="shared" si="661"/>
        <v>37642.28</v>
      </c>
      <c r="O2309" s="50">
        <f t="shared" si="651"/>
        <v>36780</v>
      </c>
      <c r="P2309" s="50">
        <f t="shared" si="652"/>
        <v>37884</v>
      </c>
      <c r="Q2309" s="50">
        <f t="shared" si="653"/>
        <v>38262.840000000004</v>
      </c>
    </row>
    <row r="2310" spans="1:20" ht="45.75" thickBot="1" x14ac:dyDescent="0.3">
      <c r="A2310" s="69">
        <v>246</v>
      </c>
      <c r="B2310" s="61" t="s">
        <v>733</v>
      </c>
      <c r="C2310" s="62" t="s">
        <v>23</v>
      </c>
      <c r="D2310" s="36">
        <v>1</v>
      </c>
      <c r="E2310" s="124">
        <v>1970</v>
      </c>
      <c r="F2310" s="130">
        <v>2028</v>
      </c>
      <c r="G2310" s="130">
        <v>2048.2800000000002</v>
      </c>
      <c r="H2310" s="31">
        <f t="shared" si="657"/>
        <v>2015.426666666667</v>
      </c>
      <c r="I2310" s="32">
        <f t="shared" si="658"/>
        <v>40.626421616151966</v>
      </c>
      <c r="J2310" s="32">
        <f t="shared" si="659"/>
        <v>2.0157727536345633</v>
      </c>
      <c r="K2310" s="33">
        <f t="shared" si="656"/>
        <v>2015.426666666667</v>
      </c>
      <c r="L2310" s="33">
        <f t="shared" si="660"/>
        <v>2015.426666666667</v>
      </c>
      <c r="M2310" s="33">
        <f t="shared" si="662"/>
        <v>2015.43</v>
      </c>
      <c r="N2310" s="33">
        <f t="shared" si="661"/>
        <v>2015.43</v>
      </c>
      <c r="O2310" s="50">
        <f t="shared" si="651"/>
        <v>1970</v>
      </c>
      <c r="P2310" s="50">
        <f t="shared" si="652"/>
        <v>2028</v>
      </c>
      <c r="Q2310" s="50">
        <f t="shared" si="653"/>
        <v>2048.2800000000002</v>
      </c>
    </row>
    <row r="2311" spans="1:20" ht="45.75" thickBot="1" x14ac:dyDescent="0.3">
      <c r="A2311" s="69">
        <v>247</v>
      </c>
      <c r="B2311" s="61" t="s">
        <v>734</v>
      </c>
      <c r="C2311" s="62" t="s">
        <v>23</v>
      </c>
      <c r="D2311" s="36">
        <v>1</v>
      </c>
      <c r="E2311" s="124">
        <v>2040</v>
      </c>
      <c r="F2311" s="130">
        <v>2100</v>
      </c>
      <c r="G2311" s="130">
        <v>2121</v>
      </c>
      <c r="H2311" s="31">
        <f t="shared" si="657"/>
        <v>2087</v>
      </c>
      <c r="I2311" s="32">
        <f t="shared" si="658"/>
        <v>42.035699113967404</v>
      </c>
      <c r="J2311" s="32">
        <f t="shared" si="659"/>
        <v>2.014168620698007</v>
      </c>
      <c r="K2311" s="33">
        <f t="shared" si="656"/>
        <v>2087</v>
      </c>
      <c r="L2311" s="33">
        <f t="shared" si="660"/>
        <v>2087</v>
      </c>
      <c r="M2311" s="33">
        <f t="shared" si="662"/>
        <v>2087</v>
      </c>
      <c r="N2311" s="33">
        <f t="shared" si="661"/>
        <v>2087</v>
      </c>
      <c r="O2311" s="50">
        <f t="shared" si="651"/>
        <v>2040</v>
      </c>
      <c r="P2311" s="50">
        <f t="shared" si="652"/>
        <v>2100</v>
      </c>
      <c r="Q2311" s="50">
        <f t="shared" si="653"/>
        <v>2121</v>
      </c>
    </row>
    <row r="2312" spans="1:20" ht="45.75" thickBot="1" x14ac:dyDescent="0.3">
      <c r="A2312" s="69">
        <v>248</v>
      </c>
      <c r="B2312" s="61" t="s">
        <v>735</v>
      </c>
      <c r="C2312" s="62" t="s">
        <v>23</v>
      </c>
      <c r="D2312" s="36">
        <v>1</v>
      </c>
      <c r="E2312" s="124">
        <v>2130</v>
      </c>
      <c r="F2312" s="130">
        <v>2193</v>
      </c>
      <c r="G2312" s="130">
        <v>2214.9299999999998</v>
      </c>
      <c r="H2312" s="31">
        <f t="shared" si="657"/>
        <v>2179.31</v>
      </c>
      <c r="I2312" s="32">
        <f t="shared" si="658"/>
        <v>44.088981616725896</v>
      </c>
      <c r="J2312" s="32">
        <f t="shared" si="659"/>
        <v>2.0230706791014539</v>
      </c>
      <c r="K2312" s="33">
        <f t="shared" si="656"/>
        <v>2179.31</v>
      </c>
      <c r="L2312" s="33">
        <f t="shared" si="660"/>
        <v>2179.31</v>
      </c>
      <c r="M2312" s="33">
        <f t="shared" si="662"/>
        <v>2179.31</v>
      </c>
      <c r="N2312" s="33">
        <f t="shared" si="661"/>
        <v>2179.31</v>
      </c>
      <c r="O2312" s="50">
        <f t="shared" si="651"/>
        <v>2130</v>
      </c>
      <c r="P2312" s="50">
        <f t="shared" si="652"/>
        <v>2193</v>
      </c>
      <c r="Q2312" s="50">
        <f t="shared" si="653"/>
        <v>2214.9299999999998</v>
      </c>
    </row>
    <row r="2313" spans="1:20" ht="30.75" thickBot="1" x14ac:dyDescent="0.3">
      <c r="A2313" s="69">
        <v>249</v>
      </c>
      <c r="B2313" s="61" t="s">
        <v>736</v>
      </c>
      <c r="C2313" s="62" t="s">
        <v>23</v>
      </c>
      <c r="D2313" s="36">
        <v>1</v>
      </c>
      <c r="E2313" s="124">
        <v>5700</v>
      </c>
      <c r="F2313" s="130">
        <v>5871</v>
      </c>
      <c r="G2313" s="130">
        <v>5929.71</v>
      </c>
      <c r="H2313" s="31">
        <f t="shared" si="657"/>
        <v>5833.57</v>
      </c>
      <c r="I2313" s="32">
        <f t="shared" si="658"/>
        <v>119.34163020505461</v>
      </c>
      <c r="J2313" s="32">
        <f t="shared" si="659"/>
        <v>2.0457735178467837</v>
      </c>
      <c r="K2313" s="33">
        <f t="shared" si="656"/>
        <v>5833.57</v>
      </c>
      <c r="L2313" s="33">
        <f t="shared" si="660"/>
        <v>5833.57</v>
      </c>
      <c r="M2313" s="33">
        <f t="shared" si="662"/>
        <v>5833.57</v>
      </c>
      <c r="N2313" s="33">
        <f t="shared" si="661"/>
        <v>5833.57</v>
      </c>
      <c r="O2313" s="50">
        <f t="shared" si="651"/>
        <v>5700</v>
      </c>
      <c r="P2313" s="50">
        <f t="shared" si="652"/>
        <v>5871</v>
      </c>
      <c r="Q2313" s="50">
        <f t="shared" si="653"/>
        <v>5929.71</v>
      </c>
    </row>
    <row r="2314" spans="1:20" ht="30.75" thickBot="1" x14ac:dyDescent="0.3">
      <c r="A2314" s="69">
        <v>250</v>
      </c>
      <c r="B2314" s="61" t="s">
        <v>737</v>
      </c>
      <c r="C2314" s="62" t="s">
        <v>23</v>
      </c>
      <c r="D2314" s="36">
        <v>1</v>
      </c>
      <c r="E2314" s="124">
        <v>1940</v>
      </c>
      <c r="F2314" s="130">
        <v>1998</v>
      </c>
      <c r="G2314" s="130">
        <v>2017.98</v>
      </c>
      <c r="H2314" s="31">
        <f t="shared" si="657"/>
        <v>1985.3266666666666</v>
      </c>
      <c r="I2314" s="32">
        <f t="shared" si="658"/>
        <v>40.505309939973721</v>
      </c>
      <c r="J2314" s="32">
        <f t="shared" si="659"/>
        <v>2.0402340138805228</v>
      </c>
      <c r="K2314" s="33">
        <f t="shared" si="656"/>
        <v>1985.3266666666666</v>
      </c>
      <c r="L2314" s="33">
        <f t="shared" si="660"/>
        <v>1985.3266666666666</v>
      </c>
      <c r="M2314" s="33">
        <f t="shared" si="662"/>
        <v>1985.33</v>
      </c>
      <c r="N2314" s="33">
        <f t="shared" si="661"/>
        <v>1985.33</v>
      </c>
      <c r="O2314" s="50">
        <f t="shared" si="651"/>
        <v>1940</v>
      </c>
      <c r="P2314" s="50">
        <f t="shared" si="652"/>
        <v>1998</v>
      </c>
      <c r="Q2314" s="50">
        <f t="shared" si="653"/>
        <v>2017.98</v>
      </c>
    </row>
    <row r="2315" spans="1:20" ht="45.75" thickBot="1" x14ac:dyDescent="0.3">
      <c r="A2315" s="69">
        <v>251</v>
      </c>
      <c r="B2315" s="61" t="s">
        <v>738</v>
      </c>
      <c r="C2315" s="62" t="s">
        <v>23</v>
      </c>
      <c r="D2315" s="36">
        <v>1</v>
      </c>
      <c r="E2315" s="124">
        <v>2300</v>
      </c>
      <c r="F2315" s="130">
        <v>2370</v>
      </c>
      <c r="G2315" s="130">
        <v>2393.6999999999998</v>
      </c>
      <c r="H2315" s="31">
        <f t="shared" si="657"/>
        <v>2354.5666666666666</v>
      </c>
      <c r="I2315" s="32">
        <f t="shared" si="658"/>
        <v>48.719229605293698</v>
      </c>
      <c r="J2315" s="32">
        <f t="shared" si="659"/>
        <v>2.0691378288415576</v>
      </c>
      <c r="K2315" s="33">
        <f t="shared" si="656"/>
        <v>2354.5666666666666</v>
      </c>
      <c r="L2315" s="33">
        <f t="shared" si="660"/>
        <v>2354.5666666666666</v>
      </c>
      <c r="M2315" s="33">
        <f t="shared" si="662"/>
        <v>2354.5700000000002</v>
      </c>
      <c r="N2315" s="33">
        <f t="shared" si="661"/>
        <v>2354.5700000000002</v>
      </c>
      <c r="O2315" s="50">
        <f t="shared" si="651"/>
        <v>2300</v>
      </c>
      <c r="P2315" s="50">
        <f t="shared" si="652"/>
        <v>2370</v>
      </c>
      <c r="Q2315" s="50">
        <f t="shared" si="653"/>
        <v>2393.6999999999998</v>
      </c>
    </row>
    <row r="2316" spans="1:20" ht="24.75" thickBot="1" x14ac:dyDescent="0.3">
      <c r="A2316" s="69">
        <v>252</v>
      </c>
      <c r="B2316" s="61" t="s">
        <v>739</v>
      </c>
      <c r="C2316" s="62" t="s">
        <v>23</v>
      </c>
      <c r="D2316" s="36">
        <v>1</v>
      </c>
      <c r="E2316" s="125">
        <v>12430</v>
      </c>
      <c r="F2316" s="130">
        <v>12804</v>
      </c>
      <c r="G2316" s="130">
        <v>12932.04</v>
      </c>
      <c r="H2316" s="31">
        <f t="shared" si="613"/>
        <v>12722.013333333334</v>
      </c>
      <c r="I2316" s="32">
        <f t="shared" si="614"/>
        <v>260.86855029561059</v>
      </c>
      <c r="J2316" s="32">
        <f t="shared" si="615"/>
        <v>2.0505288232335128</v>
      </c>
      <c r="K2316" s="33">
        <f t="shared" si="656"/>
        <v>12722.013333333334</v>
      </c>
      <c r="L2316" s="33">
        <f t="shared" si="616"/>
        <v>12722.013333333334</v>
      </c>
      <c r="M2316" s="33">
        <f t="shared" si="617"/>
        <v>12722.01</v>
      </c>
      <c r="N2316" s="33">
        <f t="shared" si="618"/>
        <v>12722.01</v>
      </c>
      <c r="O2316" s="50">
        <f t="shared" ref="O2316:O2376" si="663">E2316*D2316</f>
        <v>12430</v>
      </c>
      <c r="P2316" s="50">
        <f t="shared" ref="P2316:P2376" si="664">F2316*D2316</f>
        <v>12804</v>
      </c>
      <c r="Q2316" s="50">
        <f t="shared" ref="Q2316:Q2376" si="665">G2316*D2316</f>
        <v>12932.04</v>
      </c>
    </row>
    <row r="2317" spans="1:20" ht="15.75" thickBot="1" x14ac:dyDescent="0.3">
      <c r="A2317" s="157" t="s">
        <v>559</v>
      </c>
      <c r="B2317" s="158"/>
      <c r="C2317" s="159"/>
      <c r="D2317" s="159"/>
      <c r="E2317" s="158"/>
      <c r="F2317" s="158"/>
      <c r="G2317" s="158"/>
      <c r="H2317" s="159"/>
      <c r="I2317" s="159"/>
      <c r="J2317" s="159"/>
      <c r="K2317" s="159"/>
      <c r="L2317" s="159"/>
      <c r="M2317" s="159"/>
      <c r="N2317" s="160"/>
      <c r="O2317" s="50"/>
      <c r="P2317" s="50"/>
      <c r="Q2317" s="50"/>
      <c r="R2317" s="135">
        <f>SUM(O2299:O2316)</f>
        <v>187050</v>
      </c>
      <c r="S2317" s="135">
        <f>SUM(P2299:P2316)</f>
        <v>192666</v>
      </c>
      <c r="T2317" s="135">
        <f>SUM(Q2299:Q2316)</f>
        <v>194592.66</v>
      </c>
    </row>
    <row r="2318" spans="1:20" ht="45.75" thickBot="1" x14ac:dyDescent="0.3">
      <c r="A2318" s="69">
        <v>253</v>
      </c>
      <c r="B2318" s="61" t="s">
        <v>740</v>
      </c>
      <c r="C2318" s="62" t="s">
        <v>23</v>
      </c>
      <c r="D2318" s="36">
        <v>1</v>
      </c>
      <c r="E2318" s="123">
        <v>14515</v>
      </c>
      <c r="F2318" s="130">
        <v>14949</v>
      </c>
      <c r="G2318" s="130">
        <v>15098.49</v>
      </c>
      <c r="H2318" s="31">
        <f t="shared" si="613"/>
        <v>14854.163333333332</v>
      </c>
      <c r="I2318" s="32">
        <f t="shared" si="614"/>
        <v>303.08520259711344</v>
      </c>
      <c r="J2318" s="32">
        <f t="shared" si="615"/>
        <v>2.0404057488514229</v>
      </c>
      <c r="K2318" s="33">
        <f t="shared" si="656"/>
        <v>14854.163333333332</v>
      </c>
      <c r="L2318" s="33">
        <f t="shared" si="616"/>
        <v>14854.163333333332</v>
      </c>
      <c r="M2318" s="33">
        <f t="shared" si="617"/>
        <v>14854.16</v>
      </c>
      <c r="N2318" s="33">
        <f t="shared" si="618"/>
        <v>14854.16</v>
      </c>
      <c r="O2318" s="50">
        <f t="shared" si="663"/>
        <v>14515</v>
      </c>
      <c r="P2318" s="50">
        <f t="shared" si="664"/>
        <v>14949</v>
      </c>
      <c r="Q2318" s="50">
        <f t="shared" si="665"/>
        <v>15098.49</v>
      </c>
    </row>
    <row r="2319" spans="1:20" ht="30.75" thickBot="1" x14ac:dyDescent="0.3">
      <c r="A2319" s="69">
        <v>254</v>
      </c>
      <c r="B2319" s="61" t="s">
        <v>396</v>
      </c>
      <c r="C2319" s="62" t="s">
        <v>23</v>
      </c>
      <c r="D2319" s="36">
        <v>1</v>
      </c>
      <c r="E2319" s="124">
        <v>14100</v>
      </c>
      <c r="F2319" s="130">
        <v>14523</v>
      </c>
      <c r="G2319" s="130">
        <v>14668.23</v>
      </c>
      <c r="H2319" s="31">
        <f t="shared" si="613"/>
        <v>14430.409999999998</v>
      </c>
      <c r="I2319" s="32">
        <f t="shared" si="614"/>
        <v>295.21350629671383</v>
      </c>
      <c r="J2319" s="32">
        <f t="shared" si="615"/>
        <v>2.0457735178467824</v>
      </c>
      <c r="K2319" s="33">
        <f t="shared" si="656"/>
        <v>14430.409999999998</v>
      </c>
      <c r="L2319" s="33">
        <f t="shared" si="616"/>
        <v>14430.409999999998</v>
      </c>
      <c r="M2319" s="33">
        <f t="shared" si="617"/>
        <v>14430.41</v>
      </c>
      <c r="N2319" s="33">
        <f t="shared" si="618"/>
        <v>14430.41</v>
      </c>
      <c r="O2319" s="50">
        <f t="shared" si="663"/>
        <v>14100</v>
      </c>
      <c r="P2319" s="50">
        <f t="shared" si="664"/>
        <v>14523</v>
      </c>
      <c r="Q2319" s="50">
        <f t="shared" si="665"/>
        <v>14668.23</v>
      </c>
    </row>
    <row r="2320" spans="1:20" ht="30.75" thickBot="1" x14ac:dyDescent="0.3">
      <c r="A2320" s="69">
        <v>255</v>
      </c>
      <c r="B2320" s="61" t="s">
        <v>741</v>
      </c>
      <c r="C2320" s="62" t="s">
        <v>23</v>
      </c>
      <c r="D2320" s="36">
        <v>1</v>
      </c>
      <c r="E2320" s="124">
        <v>2590</v>
      </c>
      <c r="F2320" s="130">
        <v>2667</v>
      </c>
      <c r="G2320" s="130">
        <v>2693.67</v>
      </c>
      <c r="H2320" s="31">
        <f t="shared" si="613"/>
        <v>2650.2233333333334</v>
      </c>
      <c r="I2320" s="32">
        <f t="shared" si="614"/>
        <v>53.832700409076047</v>
      </c>
      <c r="J2320" s="32">
        <f t="shared" si="615"/>
        <v>2.0312514697154849</v>
      </c>
      <c r="K2320" s="33">
        <f t="shared" si="656"/>
        <v>2650.2233333333334</v>
      </c>
      <c r="L2320" s="33">
        <f t="shared" si="616"/>
        <v>2650.2233333333334</v>
      </c>
      <c r="M2320" s="33">
        <f t="shared" si="617"/>
        <v>2650.22</v>
      </c>
      <c r="N2320" s="33">
        <f t="shared" si="618"/>
        <v>2650.22</v>
      </c>
      <c r="O2320" s="50">
        <f t="shared" si="663"/>
        <v>2590</v>
      </c>
      <c r="P2320" s="50">
        <f t="shared" si="664"/>
        <v>2667</v>
      </c>
      <c r="Q2320" s="50">
        <f t="shared" si="665"/>
        <v>2693.67</v>
      </c>
    </row>
    <row r="2321" spans="1:17" ht="24.75" thickBot="1" x14ac:dyDescent="0.3">
      <c r="A2321" s="69">
        <v>256</v>
      </c>
      <c r="B2321" s="61" t="s">
        <v>696</v>
      </c>
      <c r="C2321" s="62" t="s">
        <v>23</v>
      </c>
      <c r="D2321" s="36">
        <v>1</v>
      </c>
      <c r="E2321" s="124">
        <v>2075</v>
      </c>
      <c r="F2321" s="130">
        <v>2136</v>
      </c>
      <c r="G2321" s="130">
        <v>2157.36</v>
      </c>
      <c r="H2321" s="31">
        <f t="shared" si="613"/>
        <v>2122.7866666666669</v>
      </c>
      <c r="I2321" s="32">
        <f t="shared" si="614"/>
        <v>42.740338479395994</v>
      </c>
      <c r="J2321" s="32">
        <f t="shared" si="615"/>
        <v>2.0134071478086661</v>
      </c>
      <c r="K2321" s="33">
        <f t="shared" si="656"/>
        <v>2122.7866666666669</v>
      </c>
      <c r="L2321" s="33">
        <f t="shared" si="616"/>
        <v>2122.7866666666669</v>
      </c>
      <c r="M2321" s="33">
        <f t="shared" si="617"/>
        <v>2122.79</v>
      </c>
      <c r="N2321" s="33">
        <f t="shared" si="618"/>
        <v>2122.79</v>
      </c>
      <c r="O2321" s="50">
        <f t="shared" si="663"/>
        <v>2075</v>
      </c>
      <c r="P2321" s="50">
        <f t="shared" si="664"/>
        <v>2136</v>
      </c>
      <c r="Q2321" s="50">
        <f t="shared" si="665"/>
        <v>2157.36</v>
      </c>
    </row>
    <row r="2322" spans="1:17" ht="30.75" thickBot="1" x14ac:dyDescent="0.3">
      <c r="A2322" s="69">
        <v>257</v>
      </c>
      <c r="B2322" s="61" t="s">
        <v>742</v>
      </c>
      <c r="C2322" s="62" t="s">
        <v>23</v>
      </c>
      <c r="D2322" s="36">
        <v>1</v>
      </c>
      <c r="E2322" s="124">
        <v>2450</v>
      </c>
      <c r="F2322" s="130">
        <v>2523</v>
      </c>
      <c r="G2322" s="130">
        <v>2548.23</v>
      </c>
      <c r="H2322" s="31">
        <f t="shared" si="613"/>
        <v>2507.0766666666664</v>
      </c>
      <c r="I2322" s="32">
        <f t="shared" si="614"/>
        <v>51.014190509438983</v>
      </c>
      <c r="J2322" s="32">
        <f t="shared" si="615"/>
        <v>2.0348077578842418</v>
      </c>
      <c r="K2322" s="33">
        <f t="shared" si="656"/>
        <v>2507.0766666666664</v>
      </c>
      <c r="L2322" s="33">
        <f t="shared" si="616"/>
        <v>2507.0766666666664</v>
      </c>
      <c r="M2322" s="33">
        <f t="shared" si="617"/>
        <v>2507.08</v>
      </c>
      <c r="N2322" s="33">
        <f t="shared" si="618"/>
        <v>2507.08</v>
      </c>
      <c r="O2322" s="50">
        <f t="shared" si="663"/>
        <v>2450</v>
      </c>
      <c r="P2322" s="50">
        <f t="shared" si="664"/>
        <v>2523</v>
      </c>
      <c r="Q2322" s="50">
        <f t="shared" si="665"/>
        <v>2548.23</v>
      </c>
    </row>
    <row r="2323" spans="1:17" ht="30.75" thickBot="1" x14ac:dyDescent="0.3">
      <c r="A2323" s="69">
        <v>258</v>
      </c>
      <c r="B2323" s="61" t="s">
        <v>1037</v>
      </c>
      <c r="C2323" s="62" t="s">
        <v>23</v>
      </c>
      <c r="D2323" s="29">
        <v>1</v>
      </c>
      <c r="E2323" s="124">
        <v>43940</v>
      </c>
      <c r="F2323" s="130">
        <v>45258</v>
      </c>
      <c r="G2323" s="130">
        <v>45710.58</v>
      </c>
      <c r="H2323" s="31">
        <f t="shared" si="613"/>
        <v>44969.526666666672</v>
      </c>
      <c r="I2323" s="32">
        <f t="shared" si="614"/>
        <v>919.86468142511842</v>
      </c>
      <c r="J2323" s="32">
        <f t="shared" si="615"/>
        <v>2.0455289383932103</v>
      </c>
      <c r="K2323" s="33">
        <f t="shared" ref="K2323:K2352" si="666">D2323*SUM(E2323:G2323)/COLUMNS(E2323:G2323)</f>
        <v>44969.526666666672</v>
      </c>
      <c r="L2323" s="33">
        <f t="shared" si="616"/>
        <v>44969.526666666672</v>
      </c>
      <c r="M2323" s="33">
        <f t="shared" si="617"/>
        <v>44969.53</v>
      </c>
      <c r="N2323" s="33">
        <f t="shared" si="618"/>
        <v>44969.53</v>
      </c>
      <c r="O2323" s="50">
        <f t="shared" si="663"/>
        <v>43940</v>
      </c>
      <c r="P2323" s="50">
        <f t="shared" si="664"/>
        <v>45258</v>
      </c>
      <c r="Q2323" s="50">
        <f t="shared" si="665"/>
        <v>45710.58</v>
      </c>
    </row>
    <row r="2324" spans="1:17" ht="30.75" thickBot="1" x14ac:dyDescent="0.3">
      <c r="A2324" s="69">
        <v>259</v>
      </c>
      <c r="B2324" s="61" t="s">
        <v>743</v>
      </c>
      <c r="C2324" s="62" t="s">
        <v>23</v>
      </c>
      <c r="D2324" s="36">
        <v>1</v>
      </c>
      <c r="E2324" s="124">
        <v>310</v>
      </c>
      <c r="F2324" s="130">
        <v>318</v>
      </c>
      <c r="G2324" s="130">
        <v>321.18</v>
      </c>
      <c r="H2324" s="31">
        <f t="shared" si="613"/>
        <v>316.39333333333337</v>
      </c>
      <c r="I2324" s="32">
        <f t="shared" si="614"/>
        <v>5.7605671017125877</v>
      </c>
      <c r="J2324" s="32">
        <f t="shared" si="615"/>
        <v>1.8206980030276407</v>
      </c>
      <c r="K2324" s="33">
        <f t="shared" si="666"/>
        <v>316.39333333333337</v>
      </c>
      <c r="L2324" s="33">
        <f t="shared" si="616"/>
        <v>316.39333333333337</v>
      </c>
      <c r="M2324" s="33">
        <f t="shared" si="617"/>
        <v>316.39</v>
      </c>
      <c r="N2324" s="33">
        <f t="shared" si="618"/>
        <v>316.39</v>
      </c>
      <c r="O2324" s="50">
        <f t="shared" si="663"/>
        <v>310</v>
      </c>
      <c r="P2324" s="50">
        <f t="shared" si="664"/>
        <v>318</v>
      </c>
      <c r="Q2324" s="50">
        <f t="shared" si="665"/>
        <v>321.18</v>
      </c>
    </row>
    <row r="2325" spans="1:17" ht="30.75" thickBot="1" x14ac:dyDescent="0.3">
      <c r="A2325" s="69">
        <v>260</v>
      </c>
      <c r="B2325" s="61" t="s">
        <v>562</v>
      </c>
      <c r="C2325" s="62" t="s">
        <v>23</v>
      </c>
      <c r="D2325" s="36">
        <v>1</v>
      </c>
      <c r="E2325" s="124">
        <v>2140</v>
      </c>
      <c r="F2325" s="130">
        <v>2205</v>
      </c>
      <c r="G2325" s="130">
        <v>2227.0500000000002</v>
      </c>
      <c r="H2325" s="31">
        <f t="shared" ref="H2325:H2348" si="667">AVERAGE(E2325:G2325)</f>
        <v>2190.6833333333334</v>
      </c>
      <c r="I2325" s="32">
        <f t="shared" ref="I2325:I2348" si="668">SQRT(VAR(E2325:G2325))</f>
        <v>45.256500453894354</v>
      </c>
      <c r="J2325" s="32">
        <f t="shared" ref="J2325:J2348" si="669">I2325/H2325*100</f>
        <v>2.0658622707021865</v>
      </c>
      <c r="K2325" s="33">
        <f t="shared" si="666"/>
        <v>2190.6833333333334</v>
      </c>
      <c r="L2325" s="33">
        <f t="shared" ref="L2325:L2348" si="670">K2325/D2325</f>
        <v>2190.6833333333334</v>
      </c>
      <c r="M2325" s="33">
        <f t="shared" ref="M2325:M2348" si="671">ROUND(L2325,2)</f>
        <v>2190.6799999999998</v>
      </c>
      <c r="N2325" s="33">
        <f t="shared" ref="N2325:N2348" si="672">M2325*D2325</f>
        <v>2190.6799999999998</v>
      </c>
      <c r="O2325" s="50">
        <f t="shared" si="663"/>
        <v>2140</v>
      </c>
      <c r="P2325" s="50">
        <f t="shared" si="664"/>
        <v>2205</v>
      </c>
      <c r="Q2325" s="50">
        <f t="shared" si="665"/>
        <v>2227.0500000000002</v>
      </c>
    </row>
    <row r="2326" spans="1:17" ht="30.75" thickBot="1" x14ac:dyDescent="0.3">
      <c r="A2326" s="69">
        <v>261</v>
      </c>
      <c r="B2326" s="61" t="s">
        <v>562</v>
      </c>
      <c r="C2326" s="62" t="s">
        <v>23</v>
      </c>
      <c r="D2326" s="36">
        <v>1</v>
      </c>
      <c r="E2326" s="124">
        <v>2620</v>
      </c>
      <c r="F2326" s="130">
        <v>2700</v>
      </c>
      <c r="G2326" s="130">
        <v>2727</v>
      </c>
      <c r="H2326" s="31">
        <f t="shared" si="667"/>
        <v>2682.3333333333335</v>
      </c>
      <c r="I2326" s="32">
        <f t="shared" si="668"/>
        <v>55.644706247165452</v>
      </c>
      <c r="J2326" s="32">
        <f t="shared" si="669"/>
        <v>2.07448886220326</v>
      </c>
      <c r="K2326" s="33">
        <f t="shared" si="666"/>
        <v>2682.3333333333335</v>
      </c>
      <c r="L2326" s="33">
        <f t="shared" si="670"/>
        <v>2682.3333333333335</v>
      </c>
      <c r="M2326" s="33">
        <f t="shared" si="671"/>
        <v>2682.33</v>
      </c>
      <c r="N2326" s="33">
        <f t="shared" si="672"/>
        <v>2682.33</v>
      </c>
      <c r="O2326" s="50">
        <f t="shared" si="663"/>
        <v>2620</v>
      </c>
      <c r="P2326" s="50">
        <f t="shared" si="664"/>
        <v>2700</v>
      </c>
      <c r="Q2326" s="50">
        <f t="shared" si="665"/>
        <v>2727</v>
      </c>
    </row>
    <row r="2327" spans="1:17" ht="30.75" thickBot="1" x14ac:dyDescent="0.3">
      <c r="A2327" s="69">
        <v>262</v>
      </c>
      <c r="B2327" s="61" t="s">
        <v>561</v>
      </c>
      <c r="C2327" s="62" t="s">
        <v>23</v>
      </c>
      <c r="D2327" s="36">
        <v>1</v>
      </c>
      <c r="E2327" s="124">
        <v>980</v>
      </c>
      <c r="F2327" s="130">
        <v>1008</v>
      </c>
      <c r="G2327" s="130">
        <v>1018.08</v>
      </c>
      <c r="H2327" s="31">
        <f t="shared" si="667"/>
        <v>1002.0266666666666</v>
      </c>
      <c r="I2327" s="32">
        <f t="shared" si="668"/>
        <v>19.730233990840908</v>
      </c>
      <c r="J2327" s="32">
        <f t="shared" si="669"/>
        <v>1.9690328258902865</v>
      </c>
      <c r="K2327" s="33">
        <f t="shared" si="666"/>
        <v>1002.0266666666666</v>
      </c>
      <c r="L2327" s="33">
        <f t="shared" si="670"/>
        <v>1002.0266666666666</v>
      </c>
      <c r="M2327" s="33">
        <f t="shared" si="671"/>
        <v>1002.03</v>
      </c>
      <c r="N2327" s="33">
        <f t="shared" si="672"/>
        <v>1002.03</v>
      </c>
      <c r="O2327" s="50">
        <f t="shared" si="663"/>
        <v>980</v>
      </c>
      <c r="P2327" s="50">
        <f t="shared" si="664"/>
        <v>1008</v>
      </c>
      <c r="Q2327" s="50">
        <f t="shared" si="665"/>
        <v>1018.08</v>
      </c>
    </row>
    <row r="2328" spans="1:17" ht="24.75" thickBot="1" x14ac:dyDescent="0.3">
      <c r="A2328" s="69">
        <v>263</v>
      </c>
      <c r="B2328" s="61" t="s">
        <v>744</v>
      </c>
      <c r="C2328" s="62" t="s">
        <v>23</v>
      </c>
      <c r="D2328" s="36">
        <v>1</v>
      </c>
      <c r="E2328" s="124">
        <v>200</v>
      </c>
      <c r="F2328" s="130">
        <v>207</v>
      </c>
      <c r="G2328" s="130">
        <v>209.07</v>
      </c>
      <c r="H2328" s="31">
        <f t="shared" si="667"/>
        <v>205.35666666666665</v>
      </c>
      <c r="I2328" s="32">
        <f t="shared" si="668"/>
        <v>4.7530656773637485</v>
      </c>
      <c r="J2328" s="32">
        <f t="shared" si="669"/>
        <v>2.3145416968999055</v>
      </c>
      <c r="K2328" s="33">
        <f t="shared" si="666"/>
        <v>205.35666666666665</v>
      </c>
      <c r="L2328" s="33">
        <f t="shared" si="670"/>
        <v>205.35666666666665</v>
      </c>
      <c r="M2328" s="33">
        <f t="shared" si="671"/>
        <v>205.36</v>
      </c>
      <c r="N2328" s="33">
        <f t="shared" si="672"/>
        <v>205.36</v>
      </c>
      <c r="O2328" s="50">
        <f t="shared" si="663"/>
        <v>200</v>
      </c>
      <c r="P2328" s="50">
        <f t="shared" si="664"/>
        <v>207</v>
      </c>
      <c r="Q2328" s="50">
        <f t="shared" si="665"/>
        <v>209.07</v>
      </c>
    </row>
    <row r="2329" spans="1:17" ht="24.75" thickBot="1" x14ac:dyDescent="0.3">
      <c r="A2329" s="69">
        <v>264</v>
      </c>
      <c r="B2329" s="61" t="s">
        <v>745</v>
      </c>
      <c r="C2329" s="62" t="s">
        <v>23</v>
      </c>
      <c r="D2329" s="36">
        <v>1</v>
      </c>
      <c r="E2329" s="124">
        <v>930</v>
      </c>
      <c r="F2329" s="130">
        <v>957</v>
      </c>
      <c r="G2329" s="130">
        <v>966.57</v>
      </c>
      <c r="H2329" s="31">
        <f t="shared" si="667"/>
        <v>951.19</v>
      </c>
      <c r="I2329" s="32">
        <f t="shared" si="668"/>
        <v>18.964659237645183</v>
      </c>
      <c r="J2329" s="32">
        <f t="shared" si="669"/>
        <v>1.9937824449000916</v>
      </c>
      <c r="K2329" s="33">
        <f t="shared" si="666"/>
        <v>951.19</v>
      </c>
      <c r="L2329" s="33">
        <f t="shared" si="670"/>
        <v>951.19</v>
      </c>
      <c r="M2329" s="33">
        <f t="shared" si="671"/>
        <v>951.19</v>
      </c>
      <c r="N2329" s="33">
        <f t="shared" si="672"/>
        <v>951.19</v>
      </c>
      <c r="O2329" s="50">
        <f t="shared" si="663"/>
        <v>930</v>
      </c>
      <c r="P2329" s="50">
        <f t="shared" si="664"/>
        <v>957</v>
      </c>
      <c r="Q2329" s="50">
        <f t="shared" si="665"/>
        <v>966.57</v>
      </c>
    </row>
    <row r="2330" spans="1:17" ht="24.75" thickBot="1" x14ac:dyDescent="0.3">
      <c r="A2330" s="69">
        <v>265</v>
      </c>
      <c r="B2330" s="61" t="s">
        <v>746</v>
      </c>
      <c r="C2330" s="62" t="s">
        <v>23</v>
      </c>
      <c r="D2330" s="36">
        <v>1</v>
      </c>
      <c r="E2330" s="124">
        <v>24680</v>
      </c>
      <c r="F2330" s="130">
        <v>25419</v>
      </c>
      <c r="G2330" s="130">
        <v>25673.19</v>
      </c>
      <c r="H2330" s="31">
        <f t="shared" si="667"/>
        <v>25257.396666666667</v>
      </c>
      <c r="I2330" s="32">
        <f t="shared" si="668"/>
        <v>515.93926196145685</v>
      </c>
      <c r="J2330" s="32">
        <f t="shared" si="669"/>
        <v>2.0427254192921844</v>
      </c>
      <c r="K2330" s="33">
        <f t="shared" si="666"/>
        <v>25257.396666666667</v>
      </c>
      <c r="L2330" s="33">
        <f t="shared" si="670"/>
        <v>25257.396666666667</v>
      </c>
      <c r="M2330" s="33">
        <f t="shared" si="671"/>
        <v>25257.4</v>
      </c>
      <c r="N2330" s="33">
        <f t="shared" si="672"/>
        <v>25257.4</v>
      </c>
      <c r="O2330" s="50">
        <f t="shared" si="663"/>
        <v>24680</v>
      </c>
      <c r="P2330" s="50">
        <f t="shared" si="664"/>
        <v>25419</v>
      </c>
      <c r="Q2330" s="50">
        <f t="shared" si="665"/>
        <v>25673.19</v>
      </c>
    </row>
    <row r="2331" spans="1:17" ht="30.75" thickBot="1" x14ac:dyDescent="0.3">
      <c r="A2331" s="69">
        <v>266</v>
      </c>
      <c r="B2331" s="61" t="s">
        <v>67</v>
      </c>
      <c r="C2331" s="62" t="s">
        <v>23</v>
      </c>
      <c r="D2331" s="36">
        <v>1</v>
      </c>
      <c r="E2331" s="124">
        <v>700</v>
      </c>
      <c r="F2331" s="130">
        <v>720</v>
      </c>
      <c r="G2331" s="130">
        <v>727.2</v>
      </c>
      <c r="H2331" s="31">
        <f t="shared" si="667"/>
        <v>715.73333333333323</v>
      </c>
      <c r="I2331" s="32">
        <f t="shared" si="668"/>
        <v>14.093024279172084</v>
      </c>
      <c r="J2331" s="32">
        <f t="shared" si="669"/>
        <v>1.9690328258902878</v>
      </c>
      <c r="K2331" s="33">
        <f t="shared" si="666"/>
        <v>715.73333333333323</v>
      </c>
      <c r="L2331" s="33">
        <f t="shared" si="670"/>
        <v>715.73333333333323</v>
      </c>
      <c r="M2331" s="33">
        <f t="shared" si="671"/>
        <v>715.73</v>
      </c>
      <c r="N2331" s="33">
        <f t="shared" si="672"/>
        <v>715.73</v>
      </c>
      <c r="O2331" s="50">
        <f t="shared" si="663"/>
        <v>700</v>
      </c>
      <c r="P2331" s="50">
        <f t="shared" si="664"/>
        <v>720</v>
      </c>
      <c r="Q2331" s="50">
        <f t="shared" si="665"/>
        <v>727.2</v>
      </c>
    </row>
    <row r="2332" spans="1:17" ht="24.75" thickBot="1" x14ac:dyDescent="0.3">
      <c r="A2332" s="69">
        <v>267</v>
      </c>
      <c r="B2332" s="61" t="s">
        <v>747</v>
      </c>
      <c r="C2332" s="62" t="s">
        <v>23</v>
      </c>
      <c r="D2332" s="36">
        <v>1</v>
      </c>
      <c r="E2332" s="124">
        <v>2900</v>
      </c>
      <c r="F2332" s="130">
        <v>2988</v>
      </c>
      <c r="G2332" s="130">
        <v>3017.88</v>
      </c>
      <c r="H2332" s="31">
        <f t="shared" si="667"/>
        <v>2968.626666666667</v>
      </c>
      <c r="I2332" s="32">
        <f t="shared" si="668"/>
        <v>61.281466475055403</v>
      </c>
      <c r="J2332" s="32">
        <f t="shared" si="669"/>
        <v>2.0643035772452154</v>
      </c>
      <c r="K2332" s="33">
        <f t="shared" si="666"/>
        <v>2968.626666666667</v>
      </c>
      <c r="L2332" s="33">
        <f t="shared" si="670"/>
        <v>2968.626666666667</v>
      </c>
      <c r="M2332" s="33">
        <f t="shared" si="671"/>
        <v>2968.63</v>
      </c>
      <c r="N2332" s="33">
        <f t="shared" si="672"/>
        <v>2968.63</v>
      </c>
      <c r="O2332" s="50">
        <f t="shared" si="663"/>
        <v>2900</v>
      </c>
      <c r="P2332" s="50">
        <f t="shared" si="664"/>
        <v>2988</v>
      </c>
      <c r="Q2332" s="50">
        <f t="shared" si="665"/>
        <v>3017.88</v>
      </c>
    </row>
    <row r="2333" spans="1:17" ht="24.75" thickBot="1" x14ac:dyDescent="0.3">
      <c r="A2333" s="69">
        <v>268</v>
      </c>
      <c r="B2333" s="61" t="s">
        <v>748</v>
      </c>
      <c r="C2333" s="62" t="s">
        <v>23</v>
      </c>
      <c r="D2333" s="36">
        <v>1</v>
      </c>
      <c r="E2333" s="124">
        <v>3620</v>
      </c>
      <c r="F2333" s="130">
        <v>3729</v>
      </c>
      <c r="G2333" s="130">
        <v>3766.29</v>
      </c>
      <c r="H2333" s="31">
        <f t="shared" si="667"/>
        <v>3705.0966666666668</v>
      </c>
      <c r="I2333" s="32">
        <f t="shared" si="668"/>
        <v>76.017879695064707</v>
      </c>
      <c r="J2333" s="32">
        <f t="shared" si="669"/>
        <v>2.0517111032208257</v>
      </c>
      <c r="K2333" s="33">
        <f t="shared" si="666"/>
        <v>3705.0966666666668</v>
      </c>
      <c r="L2333" s="33">
        <f t="shared" si="670"/>
        <v>3705.0966666666668</v>
      </c>
      <c r="M2333" s="33">
        <f t="shared" si="671"/>
        <v>3705.1</v>
      </c>
      <c r="N2333" s="33">
        <f t="shared" si="672"/>
        <v>3705.1</v>
      </c>
      <c r="O2333" s="50">
        <f t="shared" si="663"/>
        <v>3620</v>
      </c>
      <c r="P2333" s="50">
        <f t="shared" si="664"/>
        <v>3729</v>
      </c>
      <c r="Q2333" s="50">
        <f t="shared" si="665"/>
        <v>3766.29</v>
      </c>
    </row>
    <row r="2334" spans="1:17" ht="45.75" thickBot="1" x14ac:dyDescent="0.3">
      <c r="A2334" s="69">
        <v>269</v>
      </c>
      <c r="B2334" s="61" t="s">
        <v>1043</v>
      </c>
      <c r="C2334" s="62" t="s">
        <v>23</v>
      </c>
      <c r="D2334" s="36">
        <v>1</v>
      </c>
      <c r="E2334" s="124">
        <v>5090</v>
      </c>
      <c r="F2334" s="130">
        <v>5244</v>
      </c>
      <c r="G2334" s="130">
        <v>5296.44</v>
      </c>
      <c r="H2334" s="31">
        <f t="shared" si="667"/>
        <v>5210.1466666666665</v>
      </c>
      <c r="I2334" s="32">
        <f t="shared" si="668"/>
        <v>107.30286358403163</v>
      </c>
      <c r="J2334" s="32">
        <f t="shared" si="669"/>
        <v>2.0594979460085252</v>
      </c>
      <c r="K2334" s="33">
        <f t="shared" si="666"/>
        <v>5210.1466666666665</v>
      </c>
      <c r="L2334" s="33">
        <f t="shared" si="670"/>
        <v>5210.1466666666665</v>
      </c>
      <c r="M2334" s="33">
        <f t="shared" si="671"/>
        <v>5210.1499999999996</v>
      </c>
      <c r="N2334" s="33">
        <f t="shared" si="672"/>
        <v>5210.1499999999996</v>
      </c>
      <c r="O2334" s="50">
        <f t="shared" si="663"/>
        <v>5090</v>
      </c>
      <c r="P2334" s="50">
        <f t="shared" si="664"/>
        <v>5244</v>
      </c>
      <c r="Q2334" s="50">
        <f t="shared" si="665"/>
        <v>5296.44</v>
      </c>
    </row>
    <row r="2335" spans="1:17" ht="45.75" thickBot="1" x14ac:dyDescent="0.3">
      <c r="A2335" s="69">
        <v>270</v>
      </c>
      <c r="B2335" s="61" t="s">
        <v>1044</v>
      </c>
      <c r="C2335" s="62" t="s">
        <v>23</v>
      </c>
      <c r="D2335" s="36">
        <v>1</v>
      </c>
      <c r="E2335" s="124">
        <v>5090</v>
      </c>
      <c r="F2335" s="130">
        <v>5244</v>
      </c>
      <c r="G2335" s="130">
        <v>5296.44</v>
      </c>
      <c r="H2335" s="31">
        <f t="shared" si="667"/>
        <v>5210.1466666666665</v>
      </c>
      <c r="I2335" s="32">
        <f t="shared" si="668"/>
        <v>107.30286358403163</v>
      </c>
      <c r="J2335" s="32">
        <f t="shared" si="669"/>
        <v>2.0594979460085252</v>
      </c>
      <c r="K2335" s="33">
        <f t="shared" si="666"/>
        <v>5210.1466666666665</v>
      </c>
      <c r="L2335" s="33">
        <f t="shared" si="670"/>
        <v>5210.1466666666665</v>
      </c>
      <c r="M2335" s="33">
        <f t="shared" si="671"/>
        <v>5210.1499999999996</v>
      </c>
      <c r="N2335" s="33">
        <f t="shared" si="672"/>
        <v>5210.1499999999996</v>
      </c>
      <c r="O2335" s="50">
        <f t="shared" si="663"/>
        <v>5090</v>
      </c>
      <c r="P2335" s="50">
        <f t="shared" si="664"/>
        <v>5244</v>
      </c>
      <c r="Q2335" s="50">
        <f t="shared" si="665"/>
        <v>5296.44</v>
      </c>
    </row>
    <row r="2336" spans="1:17" ht="30.75" thickBot="1" x14ac:dyDescent="0.3">
      <c r="A2336" s="69">
        <v>271</v>
      </c>
      <c r="B2336" s="61" t="s">
        <v>564</v>
      </c>
      <c r="C2336" s="62" t="s">
        <v>23</v>
      </c>
      <c r="D2336" s="36">
        <v>1</v>
      </c>
      <c r="E2336" s="124">
        <v>4020</v>
      </c>
      <c r="F2336" s="130">
        <v>4140</v>
      </c>
      <c r="G2336" s="130">
        <v>4181.3999999999996</v>
      </c>
      <c r="H2336" s="31">
        <f t="shared" si="667"/>
        <v>4113.8</v>
      </c>
      <c r="I2336" s="32">
        <f t="shared" si="668"/>
        <v>83.829111888412456</v>
      </c>
      <c r="J2336" s="32">
        <f t="shared" si="669"/>
        <v>2.0377537043223408</v>
      </c>
      <c r="K2336" s="33">
        <f t="shared" si="666"/>
        <v>4113.8</v>
      </c>
      <c r="L2336" s="33">
        <f t="shared" si="670"/>
        <v>4113.8</v>
      </c>
      <c r="M2336" s="33">
        <f t="shared" si="671"/>
        <v>4113.8</v>
      </c>
      <c r="N2336" s="33">
        <f t="shared" si="672"/>
        <v>4113.8</v>
      </c>
      <c r="O2336" s="50">
        <f t="shared" si="663"/>
        <v>4020</v>
      </c>
      <c r="P2336" s="50">
        <f t="shared" si="664"/>
        <v>4140</v>
      </c>
      <c r="Q2336" s="50">
        <f t="shared" si="665"/>
        <v>4181.3999999999996</v>
      </c>
    </row>
    <row r="2337" spans="1:20" ht="45.75" thickBot="1" x14ac:dyDescent="0.3">
      <c r="A2337" s="69">
        <v>272</v>
      </c>
      <c r="B2337" s="61" t="s">
        <v>749</v>
      </c>
      <c r="C2337" s="62" t="s">
        <v>23</v>
      </c>
      <c r="D2337" s="36">
        <v>1</v>
      </c>
      <c r="E2337" s="124">
        <v>7650</v>
      </c>
      <c r="F2337" s="130">
        <v>7881</v>
      </c>
      <c r="G2337" s="130">
        <v>7959.81</v>
      </c>
      <c r="H2337" s="31">
        <f t="shared" si="667"/>
        <v>7830.27</v>
      </c>
      <c r="I2337" s="32">
        <f t="shared" si="668"/>
        <v>161.01462262788448</v>
      </c>
      <c r="J2337" s="32">
        <f t="shared" si="669"/>
        <v>2.0563099692333018</v>
      </c>
      <c r="K2337" s="33">
        <f t="shared" si="666"/>
        <v>7830.27</v>
      </c>
      <c r="L2337" s="33">
        <f t="shared" si="670"/>
        <v>7830.27</v>
      </c>
      <c r="M2337" s="33">
        <f t="shared" si="671"/>
        <v>7830.27</v>
      </c>
      <c r="N2337" s="33">
        <f t="shared" si="672"/>
        <v>7830.27</v>
      </c>
      <c r="O2337" s="50">
        <f t="shared" si="663"/>
        <v>7650</v>
      </c>
      <c r="P2337" s="50">
        <f t="shared" si="664"/>
        <v>7881</v>
      </c>
      <c r="Q2337" s="50">
        <f t="shared" si="665"/>
        <v>7959.81</v>
      </c>
    </row>
    <row r="2338" spans="1:20" ht="24.75" thickBot="1" x14ac:dyDescent="0.3">
      <c r="A2338" s="69">
        <v>273</v>
      </c>
      <c r="B2338" s="61" t="s">
        <v>750</v>
      </c>
      <c r="C2338" s="62" t="s">
        <v>23</v>
      </c>
      <c r="D2338" s="36">
        <v>1</v>
      </c>
      <c r="E2338" s="124">
        <v>2800</v>
      </c>
      <c r="F2338" s="130">
        <v>2883</v>
      </c>
      <c r="G2338" s="130">
        <v>2911.83</v>
      </c>
      <c r="H2338" s="31">
        <f t="shared" si="667"/>
        <v>2864.9433333333332</v>
      </c>
      <c r="I2338" s="32">
        <f t="shared" si="668"/>
        <v>58.060482544785401</v>
      </c>
      <c r="J2338" s="32">
        <f t="shared" si="669"/>
        <v>2.0265839770461569</v>
      </c>
      <c r="K2338" s="33">
        <f t="shared" si="666"/>
        <v>2864.9433333333332</v>
      </c>
      <c r="L2338" s="33">
        <f t="shared" si="670"/>
        <v>2864.9433333333332</v>
      </c>
      <c r="M2338" s="33">
        <f t="shared" si="671"/>
        <v>2864.94</v>
      </c>
      <c r="N2338" s="33">
        <f t="shared" si="672"/>
        <v>2864.94</v>
      </c>
      <c r="O2338" s="50">
        <f t="shared" si="663"/>
        <v>2800</v>
      </c>
      <c r="P2338" s="50">
        <f t="shared" si="664"/>
        <v>2883</v>
      </c>
      <c r="Q2338" s="50">
        <f t="shared" si="665"/>
        <v>2911.83</v>
      </c>
    </row>
    <row r="2339" spans="1:20" ht="45.75" thickBot="1" x14ac:dyDescent="0.3">
      <c r="A2339" s="69">
        <v>274</v>
      </c>
      <c r="B2339" s="61" t="s">
        <v>384</v>
      </c>
      <c r="C2339" s="62" t="s">
        <v>23</v>
      </c>
      <c r="D2339" s="36">
        <v>1</v>
      </c>
      <c r="E2339" s="124">
        <v>20370</v>
      </c>
      <c r="F2339" s="130">
        <v>20982</v>
      </c>
      <c r="G2339" s="130">
        <v>21191.82</v>
      </c>
      <c r="H2339" s="31">
        <f t="shared" si="667"/>
        <v>20847.939999999999</v>
      </c>
      <c r="I2339" s="32">
        <f t="shared" si="668"/>
        <v>426.99659342903419</v>
      </c>
      <c r="J2339" s="32">
        <f t="shared" si="669"/>
        <v>2.0481476511781702</v>
      </c>
      <c r="K2339" s="33">
        <f t="shared" si="666"/>
        <v>20847.939999999999</v>
      </c>
      <c r="L2339" s="33">
        <f t="shared" si="670"/>
        <v>20847.939999999999</v>
      </c>
      <c r="M2339" s="33">
        <f t="shared" si="671"/>
        <v>20847.939999999999</v>
      </c>
      <c r="N2339" s="33">
        <f t="shared" si="672"/>
        <v>20847.939999999999</v>
      </c>
      <c r="O2339" s="50">
        <f t="shared" si="663"/>
        <v>20370</v>
      </c>
      <c r="P2339" s="50">
        <f t="shared" si="664"/>
        <v>20982</v>
      </c>
      <c r="Q2339" s="50">
        <f t="shared" si="665"/>
        <v>21191.82</v>
      </c>
    </row>
    <row r="2340" spans="1:20" ht="24.75" thickBot="1" x14ac:dyDescent="0.3">
      <c r="A2340" s="69">
        <v>275</v>
      </c>
      <c r="B2340" s="61" t="s">
        <v>386</v>
      </c>
      <c r="C2340" s="62" t="s">
        <v>23</v>
      </c>
      <c r="D2340" s="36">
        <v>1</v>
      </c>
      <c r="E2340" s="124">
        <v>2085</v>
      </c>
      <c r="F2340" s="130">
        <v>2148</v>
      </c>
      <c r="G2340" s="130">
        <v>2169.48</v>
      </c>
      <c r="H2340" s="31">
        <f t="shared" si="667"/>
        <v>2134.16</v>
      </c>
      <c r="I2340" s="32">
        <f t="shared" si="668"/>
        <v>43.907593876230578</v>
      </c>
      <c r="J2340" s="32">
        <f t="shared" si="669"/>
        <v>2.0573712315960653</v>
      </c>
      <c r="K2340" s="33">
        <f t="shared" si="666"/>
        <v>2134.16</v>
      </c>
      <c r="L2340" s="33">
        <f t="shared" si="670"/>
        <v>2134.16</v>
      </c>
      <c r="M2340" s="33">
        <f t="shared" si="671"/>
        <v>2134.16</v>
      </c>
      <c r="N2340" s="33">
        <f t="shared" si="672"/>
        <v>2134.16</v>
      </c>
      <c r="O2340" s="50">
        <f t="shared" si="663"/>
        <v>2085</v>
      </c>
      <c r="P2340" s="50">
        <f t="shared" si="664"/>
        <v>2148</v>
      </c>
      <c r="Q2340" s="50">
        <f t="shared" si="665"/>
        <v>2169.48</v>
      </c>
    </row>
    <row r="2341" spans="1:20" ht="24.75" thickBot="1" x14ac:dyDescent="0.3">
      <c r="A2341" s="69">
        <v>276</v>
      </c>
      <c r="B2341" s="61" t="s">
        <v>751</v>
      </c>
      <c r="C2341" s="62" t="s">
        <v>23</v>
      </c>
      <c r="D2341" s="36">
        <v>1</v>
      </c>
      <c r="E2341" s="124">
        <v>5020</v>
      </c>
      <c r="F2341" s="130">
        <v>5172</v>
      </c>
      <c r="G2341" s="130">
        <v>5223.72</v>
      </c>
      <c r="H2341" s="31">
        <f t="shared" si="667"/>
        <v>5138.5733333333337</v>
      </c>
      <c r="I2341" s="32">
        <f t="shared" si="668"/>
        <v>105.89365483036912</v>
      </c>
      <c r="J2341" s="32">
        <f t="shared" si="669"/>
        <v>2.060759824978057</v>
      </c>
      <c r="K2341" s="33">
        <f t="shared" si="666"/>
        <v>5138.5733333333337</v>
      </c>
      <c r="L2341" s="33">
        <f t="shared" si="670"/>
        <v>5138.5733333333337</v>
      </c>
      <c r="M2341" s="33">
        <f t="shared" si="671"/>
        <v>5138.57</v>
      </c>
      <c r="N2341" s="33">
        <f t="shared" si="672"/>
        <v>5138.57</v>
      </c>
      <c r="O2341" s="50">
        <f t="shared" si="663"/>
        <v>5020</v>
      </c>
      <c r="P2341" s="50">
        <f t="shared" si="664"/>
        <v>5172</v>
      </c>
      <c r="Q2341" s="50">
        <f t="shared" si="665"/>
        <v>5223.72</v>
      </c>
    </row>
    <row r="2342" spans="1:20" ht="24.75" thickBot="1" x14ac:dyDescent="0.3">
      <c r="A2342" s="69">
        <v>277</v>
      </c>
      <c r="B2342" s="61" t="s">
        <v>560</v>
      </c>
      <c r="C2342" s="62" t="s">
        <v>23</v>
      </c>
      <c r="D2342" s="36">
        <v>1</v>
      </c>
      <c r="E2342" s="124">
        <v>21925</v>
      </c>
      <c r="F2342" s="130">
        <v>22584</v>
      </c>
      <c r="G2342" s="130">
        <v>22809.84</v>
      </c>
      <c r="H2342" s="31">
        <f t="shared" si="667"/>
        <v>22439.613333333331</v>
      </c>
      <c r="I2342" s="32">
        <f t="shared" si="668"/>
        <v>459.7511158587148</v>
      </c>
      <c r="J2342" s="32">
        <f t="shared" si="669"/>
        <v>2.0488370678641292</v>
      </c>
      <c r="K2342" s="33">
        <f t="shared" si="666"/>
        <v>22439.613333333331</v>
      </c>
      <c r="L2342" s="33">
        <f t="shared" si="670"/>
        <v>22439.613333333331</v>
      </c>
      <c r="M2342" s="33">
        <f t="shared" si="671"/>
        <v>22439.61</v>
      </c>
      <c r="N2342" s="33">
        <f t="shared" si="672"/>
        <v>22439.61</v>
      </c>
      <c r="O2342" s="50">
        <f t="shared" si="663"/>
        <v>21925</v>
      </c>
      <c r="P2342" s="50">
        <f t="shared" si="664"/>
        <v>22584</v>
      </c>
      <c r="Q2342" s="50">
        <f t="shared" si="665"/>
        <v>22809.84</v>
      </c>
    </row>
    <row r="2343" spans="1:20" ht="30.75" thickBot="1" x14ac:dyDescent="0.3">
      <c r="A2343" s="69">
        <v>278</v>
      </c>
      <c r="B2343" s="61" t="s">
        <v>394</v>
      </c>
      <c r="C2343" s="62" t="s">
        <v>23</v>
      </c>
      <c r="D2343" s="36">
        <v>1</v>
      </c>
      <c r="E2343" s="124">
        <v>1720</v>
      </c>
      <c r="F2343" s="130">
        <v>1773</v>
      </c>
      <c r="G2343" s="130">
        <v>1790.73</v>
      </c>
      <c r="H2343" s="31">
        <f t="shared" si="667"/>
        <v>1761.2433333333331</v>
      </c>
      <c r="I2343" s="32">
        <f t="shared" si="668"/>
        <v>36.801462380363823</v>
      </c>
      <c r="J2343" s="32">
        <f t="shared" si="669"/>
        <v>2.0895160642404416</v>
      </c>
      <c r="K2343" s="33">
        <f t="shared" si="666"/>
        <v>1761.2433333333331</v>
      </c>
      <c r="L2343" s="33">
        <f t="shared" si="670"/>
        <v>1761.2433333333331</v>
      </c>
      <c r="M2343" s="33">
        <f t="shared" si="671"/>
        <v>1761.24</v>
      </c>
      <c r="N2343" s="33">
        <f t="shared" si="672"/>
        <v>1761.24</v>
      </c>
      <c r="O2343" s="50">
        <f t="shared" si="663"/>
        <v>1720</v>
      </c>
      <c r="P2343" s="50">
        <f t="shared" si="664"/>
        <v>1773</v>
      </c>
      <c r="Q2343" s="50">
        <f t="shared" si="665"/>
        <v>1790.73</v>
      </c>
    </row>
    <row r="2344" spans="1:20" ht="30.75" thickBot="1" x14ac:dyDescent="0.3">
      <c r="A2344" s="69">
        <v>279</v>
      </c>
      <c r="B2344" s="61" t="s">
        <v>395</v>
      </c>
      <c r="C2344" s="62" t="s">
        <v>23</v>
      </c>
      <c r="D2344" s="36">
        <v>1</v>
      </c>
      <c r="E2344" s="124">
        <v>2150</v>
      </c>
      <c r="F2344" s="130">
        <v>2214</v>
      </c>
      <c r="G2344" s="130">
        <v>2236.14</v>
      </c>
      <c r="H2344" s="31">
        <f t="shared" si="667"/>
        <v>2200.0466666666666</v>
      </c>
      <c r="I2344" s="32">
        <f t="shared" si="668"/>
        <v>44.733058618133064</v>
      </c>
      <c r="J2344" s="32">
        <f t="shared" si="669"/>
        <v>2.033277716145403</v>
      </c>
      <c r="K2344" s="33">
        <f t="shared" si="666"/>
        <v>2200.0466666666666</v>
      </c>
      <c r="L2344" s="33">
        <f t="shared" si="670"/>
        <v>2200.0466666666666</v>
      </c>
      <c r="M2344" s="33">
        <f t="shared" si="671"/>
        <v>2200.0500000000002</v>
      </c>
      <c r="N2344" s="33">
        <f t="shared" si="672"/>
        <v>2200.0500000000002</v>
      </c>
      <c r="O2344" s="50">
        <f t="shared" si="663"/>
        <v>2150</v>
      </c>
      <c r="P2344" s="50">
        <f t="shared" si="664"/>
        <v>2214</v>
      </c>
      <c r="Q2344" s="50">
        <f t="shared" si="665"/>
        <v>2236.14</v>
      </c>
    </row>
    <row r="2345" spans="1:20" ht="45.75" thickBot="1" x14ac:dyDescent="0.3">
      <c r="A2345" s="69">
        <v>280</v>
      </c>
      <c r="B2345" s="61" t="s">
        <v>400</v>
      </c>
      <c r="C2345" s="62" t="s">
        <v>23</v>
      </c>
      <c r="D2345" s="36">
        <v>1</v>
      </c>
      <c r="E2345" s="124">
        <v>36570</v>
      </c>
      <c r="F2345" s="130">
        <v>37668</v>
      </c>
      <c r="G2345" s="130">
        <v>38044.68</v>
      </c>
      <c r="H2345" s="31">
        <f t="shared" si="667"/>
        <v>37427.56</v>
      </c>
      <c r="I2345" s="32">
        <f t="shared" si="668"/>
        <v>766.17806076655586</v>
      </c>
      <c r="J2345" s="32">
        <f t="shared" si="669"/>
        <v>2.0470959388390693</v>
      </c>
      <c r="K2345" s="33">
        <f t="shared" si="666"/>
        <v>37427.56</v>
      </c>
      <c r="L2345" s="33">
        <f t="shared" si="670"/>
        <v>37427.56</v>
      </c>
      <c r="M2345" s="33">
        <f t="shared" si="671"/>
        <v>37427.56</v>
      </c>
      <c r="N2345" s="33">
        <f t="shared" si="672"/>
        <v>37427.56</v>
      </c>
      <c r="O2345" s="50">
        <f t="shared" si="663"/>
        <v>36570</v>
      </c>
      <c r="P2345" s="50">
        <f t="shared" si="664"/>
        <v>37668</v>
      </c>
      <c r="Q2345" s="50">
        <f t="shared" si="665"/>
        <v>38044.68</v>
      </c>
    </row>
    <row r="2346" spans="1:20" ht="24.75" thickBot="1" x14ac:dyDescent="0.3">
      <c r="A2346" s="69">
        <v>281</v>
      </c>
      <c r="B2346" s="61" t="s">
        <v>752</v>
      </c>
      <c r="C2346" s="62" t="s">
        <v>23</v>
      </c>
      <c r="D2346" s="36">
        <v>1</v>
      </c>
      <c r="E2346" s="124">
        <v>7480</v>
      </c>
      <c r="F2346" s="130">
        <v>7704</v>
      </c>
      <c r="G2346" s="130">
        <v>7781.04</v>
      </c>
      <c r="H2346" s="31">
        <f t="shared" si="667"/>
        <v>7655.0133333333333</v>
      </c>
      <c r="I2346" s="32">
        <f t="shared" si="668"/>
        <v>156.38427201395072</v>
      </c>
      <c r="J2346" s="32">
        <f t="shared" si="669"/>
        <v>2.0429000604477596</v>
      </c>
      <c r="K2346" s="33">
        <f t="shared" si="666"/>
        <v>7655.0133333333333</v>
      </c>
      <c r="L2346" s="33">
        <f t="shared" si="670"/>
        <v>7655.0133333333333</v>
      </c>
      <c r="M2346" s="33">
        <f t="shared" si="671"/>
        <v>7655.01</v>
      </c>
      <c r="N2346" s="33">
        <f t="shared" si="672"/>
        <v>7655.01</v>
      </c>
      <c r="O2346" s="50">
        <f t="shared" si="663"/>
        <v>7480</v>
      </c>
      <c r="P2346" s="50">
        <f t="shared" si="664"/>
        <v>7704</v>
      </c>
      <c r="Q2346" s="50">
        <f t="shared" si="665"/>
        <v>7781.04</v>
      </c>
    </row>
    <row r="2347" spans="1:20" ht="24.75" thickBot="1" x14ac:dyDescent="0.3">
      <c r="A2347" s="69">
        <v>282</v>
      </c>
      <c r="B2347" s="61" t="s">
        <v>753</v>
      </c>
      <c r="C2347" s="62" t="s">
        <v>23</v>
      </c>
      <c r="D2347" s="36">
        <v>1</v>
      </c>
      <c r="E2347" s="124">
        <v>1330</v>
      </c>
      <c r="F2347" s="130">
        <v>1371</v>
      </c>
      <c r="G2347" s="130">
        <v>1384.71</v>
      </c>
      <c r="H2347" s="31">
        <f t="shared" si="667"/>
        <v>1361.9033333333334</v>
      </c>
      <c r="I2347" s="32">
        <f t="shared" si="668"/>
        <v>28.466788251106482</v>
      </c>
      <c r="J2347" s="32">
        <f t="shared" si="669"/>
        <v>2.0902209102780045</v>
      </c>
      <c r="K2347" s="33">
        <f t="shared" si="666"/>
        <v>1361.9033333333334</v>
      </c>
      <c r="L2347" s="33">
        <f t="shared" si="670"/>
        <v>1361.9033333333334</v>
      </c>
      <c r="M2347" s="33">
        <f t="shared" si="671"/>
        <v>1361.9</v>
      </c>
      <c r="N2347" s="33">
        <f t="shared" si="672"/>
        <v>1361.9</v>
      </c>
      <c r="O2347" s="50">
        <f t="shared" si="663"/>
        <v>1330</v>
      </c>
      <c r="P2347" s="50">
        <f t="shared" si="664"/>
        <v>1371</v>
      </c>
      <c r="Q2347" s="50">
        <f t="shared" si="665"/>
        <v>1384.71</v>
      </c>
    </row>
    <row r="2348" spans="1:20" ht="30.75" thickBot="1" x14ac:dyDescent="0.3">
      <c r="A2348" s="69">
        <v>283</v>
      </c>
      <c r="B2348" s="61" t="s">
        <v>404</v>
      </c>
      <c r="C2348" s="62" t="s">
        <v>23</v>
      </c>
      <c r="D2348" s="36">
        <v>1</v>
      </c>
      <c r="E2348" s="124">
        <v>240</v>
      </c>
      <c r="F2348" s="130">
        <v>246</v>
      </c>
      <c r="G2348" s="130">
        <v>248.46</v>
      </c>
      <c r="H2348" s="31">
        <f t="shared" si="667"/>
        <v>244.82000000000002</v>
      </c>
      <c r="I2348" s="32">
        <f t="shared" si="668"/>
        <v>4.3516893271464161</v>
      </c>
      <c r="J2348" s="32">
        <f t="shared" si="669"/>
        <v>1.7775056478826958</v>
      </c>
      <c r="K2348" s="33">
        <f t="shared" si="666"/>
        <v>244.82000000000002</v>
      </c>
      <c r="L2348" s="33">
        <f t="shared" si="670"/>
        <v>244.82000000000002</v>
      </c>
      <c r="M2348" s="33">
        <f t="shared" si="671"/>
        <v>244.82</v>
      </c>
      <c r="N2348" s="33">
        <f t="shared" si="672"/>
        <v>244.82</v>
      </c>
      <c r="O2348" s="50">
        <f t="shared" si="663"/>
        <v>240</v>
      </c>
      <c r="P2348" s="50">
        <f t="shared" si="664"/>
        <v>246</v>
      </c>
      <c r="Q2348" s="50">
        <f t="shared" si="665"/>
        <v>248.46</v>
      </c>
    </row>
    <row r="2349" spans="1:20" ht="30.75" thickBot="1" x14ac:dyDescent="0.3">
      <c r="A2349" s="69">
        <v>284</v>
      </c>
      <c r="B2349" s="61" t="s">
        <v>754</v>
      </c>
      <c r="C2349" s="62" t="s">
        <v>23</v>
      </c>
      <c r="D2349" s="36">
        <v>1</v>
      </c>
      <c r="E2349" s="125">
        <v>3595</v>
      </c>
      <c r="F2349" s="130">
        <v>3702</v>
      </c>
      <c r="G2349" s="130">
        <v>3739.02</v>
      </c>
      <c r="H2349" s="31">
        <f t="shared" si="613"/>
        <v>3678.6733333333336</v>
      </c>
      <c r="I2349" s="32">
        <f t="shared" si="614"/>
        <v>74.789973481298489</v>
      </c>
      <c r="J2349" s="32">
        <f t="shared" si="615"/>
        <v>2.0330691720737679</v>
      </c>
      <c r="K2349" s="33">
        <f t="shared" si="666"/>
        <v>3678.6733333333336</v>
      </c>
      <c r="L2349" s="33">
        <f t="shared" si="616"/>
        <v>3678.6733333333336</v>
      </c>
      <c r="M2349" s="33">
        <f t="shared" si="617"/>
        <v>3678.67</v>
      </c>
      <c r="N2349" s="33">
        <f t="shared" si="618"/>
        <v>3678.67</v>
      </c>
      <c r="O2349" s="50">
        <f t="shared" si="663"/>
        <v>3595</v>
      </c>
      <c r="P2349" s="50">
        <f t="shared" si="664"/>
        <v>3702</v>
      </c>
      <c r="Q2349" s="50">
        <f t="shared" si="665"/>
        <v>3739.02</v>
      </c>
    </row>
    <row r="2350" spans="1:20" ht="15.75" thickBot="1" x14ac:dyDescent="0.3">
      <c r="A2350" s="157" t="s">
        <v>755</v>
      </c>
      <c r="B2350" s="158"/>
      <c r="C2350" s="159"/>
      <c r="D2350" s="159"/>
      <c r="E2350" s="158"/>
      <c r="F2350" s="158"/>
      <c r="G2350" s="158"/>
      <c r="H2350" s="159"/>
      <c r="I2350" s="159"/>
      <c r="J2350" s="159"/>
      <c r="K2350" s="159"/>
      <c r="L2350" s="159"/>
      <c r="M2350" s="159"/>
      <c r="N2350" s="160"/>
      <c r="O2350" s="50"/>
      <c r="P2350" s="50"/>
      <c r="Q2350" s="50"/>
      <c r="R2350" s="135">
        <f>SUM(O2318:O2349)</f>
        <v>245885</v>
      </c>
      <c r="S2350" s="135">
        <f>SUM(P2318:P2349)</f>
        <v>253263</v>
      </c>
      <c r="T2350" s="135">
        <f>SUM(Q2318:Q2349)</f>
        <v>255795.63</v>
      </c>
    </row>
    <row r="2351" spans="1:20" ht="24.75" thickBot="1" x14ac:dyDescent="0.3">
      <c r="A2351" s="69">
        <v>285</v>
      </c>
      <c r="B2351" s="61" t="s">
        <v>1045</v>
      </c>
      <c r="C2351" s="62" t="s">
        <v>23</v>
      </c>
      <c r="D2351" s="36">
        <v>1</v>
      </c>
      <c r="E2351" s="123">
        <v>1600</v>
      </c>
      <c r="F2351" s="130">
        <v>1647</v>
      </c>
      <c r="G2351" s="130">
        <v>1663.47</v>
      </c>
      <c r="H2351" s="31">
        <f t="shared" si="613"/>
        <v>1636.8233333333335</v>
      </c>
      <c r="I2351" s="32">
        <f t="shared" si="614"/>
        <v>32.936053700061493</v>
      </c>
      <c r="J2351" s="32">
        <f t="shared" si="615"/>
        <v>2.0121935598870264</v>
      </c>
      <c r="K2351" s="33">
        <f t="shared" si="666"/>
        <v>1636.8233333333335</v>
      </c>
      <c r="L2351" s="33">
        <f t="shared" si="616"/>
        <v>1636.8233333333335</v>
      </c>
      <c r="M2351" s="33">
        <f t="shared" si="617"/>
        <v>1636.82</v>
      </c>
      <c r="N2351" s="33">
        <f t="shared" si="618"/>
        <v>1636.82</v>
      </c>
      <c r="O2351" s="50">
        <f t="shared" si="663"/>
        <v>1600</v>
      </c>
      <c r="P2351" s="50">
        <f t="shared" si="664"/>
        <v>1647</v>
      </c>
      <c r="Q2351" s="50">
        <f t="shared" si="665"/>
        <v>1663.47</v>
      </c>
    </row>
    <row r="2352" spans="1:20" ht="24.75" thickBot="1" x14ac:dyDescent="0.3">
      <c r="A2352" s="69">
        <v>286</v>
      </c>
      <c r="B2352" s="61" t="s">
        <v>756</v>
      </c>
      <c r="C2352" s="62" t="s">
        <v>23</v>
      </c>
      <c r="D2352" s="36">
        <v>1</v>
      </c>
      <c r="E2352" s="124">
        <v>400</v>
      </c>
      <c r="F2352" s="130">
        <v>411</v>
      </c>
      <c r="G2352" s="130">
        <v>415.11</v>
      </c>
      <c r="H2352" s="31">
        <f t="shared" si="613"/>
        <v>408.70333333333338</v>
      </c>
      <c r="I2352" s="32">
        <f t="shared" si="614"/>
        <v>7.812428133002788</v>
      </c>
      <c r="J2352" s="32">
        <f t="shared" si="615"/>
        <v>1.911515638809598</v>
      </c>
      <c r="K2352" s="33">
        <f t="shared" si="666"/>
        <v>408.70333333333338</v>
      </c>
      <c r="L2352" s="33">
        <f t="shared" si="616"/>
        <v>408.70333333333338</v>
      </c>
      <c r="M2352" s="33">
        <f t="shared" si="617"/>
        <v>408.7</v>
      </c>
      <c r="N2352" s="33">
        <f t="shared" si="618"/>
        <v>408.7</v>
      </c>
      <c r="O2352" s="50">
        <f t="shared" si="663"/>
        <v>400</v>
      </c>
      <c r="P2352" s="50">
        <f t="shared" si="664"/>
        <v>411</v>
      </c>
      <c r="Q2352" s="50">
        <f t="shared" si="665"/>
        <v>415.11</v>
      </c>
    </row>
    <row r="2353" spans="1:20" ht="30.75" thickBot="1" x14ac:dyDescent="0.3">
      <c r="A2353" s="69">
        <v>287</v>
      </c>
      <c r="B2353" s="61" t="s">
        <v>757</v>
      </c>
      <c r="C2353" s="62" t="s">
        <v>23</v>
      </c>
      <c r="D2353" s="36">
        <v>1</v>
      </c>
      <c r="E2353" s="125">
        <v>110</v>
      </c>
      <c r="F2353" s="130">
        <v>114</v>
      </c>
      <c r="G2353" s="130">
        <v>115.14</v>
      </c>
      <c r="H2353" s="31">
        <f t="shared" si="613"/>
        <v>113.04666666666667</v>
      </c>
      <c r="I2353" s="32">
        <f t="shared" si="614"/>
        <v>2.6993579483524104</v>
      </c>
      <c r="J2353" s="32">
        <f t="shared" si="615"/>
        <v>2.3878262207516752</v>
      </c>
      <c r="K2353" s="33">
        <f>D2353*SUM(E2353:G2353)/COLUMNS(E2353:G2353)</f>
        <v>113.04666666666667</v>
      </c>
      <c r="L2353" s="33">
        <f t="shared" si="616"/>
        <v>113.04666666666667</v>
      </c>
      <c r="M2353" s="33">
        <f t="shared" si="617"/>
        <v>113.05</v>
      </c>
      <c r="N2353" s="33">
        <f t="shared" si="618"/>
        <v>113.05</v>
      </c>
      <c r="O2353" s="50">
        <f t="shared" si="663"/>
        <v>110</v>
      </c>
      <c r="P2353" s="50">
        <f t="shared" si="664"/>
        <v>114</v>
      </c>
      <c r="Q2353" s="50">
        <f t="shared" si="665"/>
        <v>115.14</v>
      </c>
    </row>
    <row r="2354" spans="1:20" ht="15.75" thickBot="1" x14ac:dyDescent="0.3">
      <c r="A2354" s="157" t="s">
        <v>2379</v>
      </c>
      <c r="B2354" s="163"/>
      <c r="C2354" s="159"/>
      <c r="D2354" s="159"/>
      <c r="E2354" s="158"/>
      <c r="F2354" s="158"/>
      <c r="G2354" s="158"/>
      <c r="H2354" s="159"/>
      <c r="I2354" s="159"/>
      <c r="J2354" s="159"/>
      <c r="K2354" s="159"/>
      <c r="L2354" s="159"/>
      <c r="M2354" s="159"/>
      <c r="N2354" s="160"/>
      <c r="O2354" s="50"/>
      <c r="P2354" s="50"/>
      <c r="Q2354" s="50"/>
      <c r="R2354" s="135">
        <f>SUM(O2351:O2353)</f>
        <v>2110</v>
      </c>
      <c r="S2354" s="135">
        <f>SUM(P2351:P2353)</f>
        <v>2172</v>
      </c>
      <c r="T2354" s="135">
        <f>SUM(Q2318:Q2353)</f>
        <v>257989.35</v>
      </c>
    </row>
    <row r="2355" spans="1:20" ht="24.75" thickBot="1" x14ac:dyDescent="0.3">
      <c r="A2355" s="24">
        <v>1</v>
      </c>
      <c r="B2355" s="1" t="s">
        <v>544</v>
      </c>
      <c r="C2355" s="28" t="s">
        <v>23</v>
      </c>
      <c r="D2355" s="36">
        <v>1</v>
      </c>
      <c r="E2355" s="122">
        <v>4110</v>
      </c>
      <c r="F2355" s="130">
        <v>4233</v>
      </c>
      <c r="G2355" s="130">
        <v>4275.33</v>
      </c>
      <c r="H2355" s="31">
        <f t="shared" ref="H2355:H2375" si="673">AVERAGE(E2355:G2355)</f>
        <v>4206.1099999999997</v>
      </c>
      <c r="I2355" s="32">
        <f t="shared" ref="I2355:I2375" si="674">SQRT(VAR(E2355:G2355))</f>
        <v>85.882514518381413</v>
      </c>
      <c r="J2355" s="32">
        <f t="shared" ref="J2355:J2375" si="675">I2355/H2355*100</f>
        <v>2.0418513666637681</v>
      </c>
      <c r="K2355" s="33">
        <f>D2355*SUM(E2355:G2355)/COLUMNS(E2355:G2355)</f>
        <v>4206.1099999999997</v>
      </c>
      <c r="L2355" s="33">
        <f t="shared" ref="L2355:L2375" si="676">K2355/D2355</f>
        <v>4206.1099999999997</v>
      </c>
      <c r="M2355" s="33">
        <f t="shared" ref="M2355:M2375" si="677">ROUND(L2355,2)</f>
        <v>4206.1099999999997</v>
      </c>
      <c r="N2355" s="33">
        <f t="shared" ref="N2355:N2375" si="678">M2355*D2355</f>
        <v>4206.1099999999997</v>
      </c>
      <c r="O2355" s="50">
        <f t="shared" si="663"/>
        <v>4110</v>
      </c>
      <c r="P2355" s="50">
        <f t="shared" si="664"/>
        <v>4233</v>
      </c>
      <c r="Q2355" s="50">
        <f t="shared" si="665"/>
        <v>4275.33</v>
      </c>
    </row>
    <row r="2356" spans="1:20" ht="32.25" customHeight="1" thickBot="1" x14ac:dyDescent="0.3">
      <c r="A2356" s="24">
        <v>2</v>
      </c>
      <c r="B2356" s="1" t="s">
        <v>773</v>
      </c>
      <c r="C2356" s="28" t="s">
        <v>23</v>
      </c>
      <c r="D2356" s="36">
        <v>1</v>
      </c>
      <c r="E2356" s="121">
        <v>9403</v>
      </c>
      <c r="F2356" s="130">
        <v>9684</v>
      </c>
      <c r="G2356" s="130">
        <v>9780.84</v>
      </c>
      <c r="H2356" s="31">
        <f t="shared" si="673"/>
        <v>9622.6133333333328</v>
      </c>
      <c r="I2356" s="32">
        <f t="shared" si="674"/>
        <v>196.25750567388081</v>
      </c>
      <c r="J2356" s="32">
        <f t="shared" si="675"/>
        <v>2.0395447564543883</v>
      </c>
      <c r="K2356" s="33">
        <f t="shared" ref="K2356:K2361" si="679">D2356*SUM(E2356:G2356)/COLUMNS(E2356:G2356)</f>
        <v>9622.6133333333328</v>
      </c>
      <c r="L2356" s="33">
        <f t="shared" si="676"/>
        <v>9622.6133333333328</v>
      </c>
      <c r="M2356" s="33">
        <f t="shared" si="677"/>
        <v>9622.61</v>
      </c>
      <c r="N2356" s="33">
        <f t="shared" si="678"/>
        <v>9622.61</v>
      </c>
      <c r="O2356" s="50">
        <f t="shared" si="663"/>
        <v>9403</v>
      </c>
      <c r="P2356" s="50">
        <f t="shared" si="664"/>
        <v>9684</v>
      </c>
      <c r="Q2356" s="50">
        <f t="shared" si="665"/>
        <v>9780.84</v>
      </c>
    </row>
    <row r="2357" spans="1:20" ht="24.75" thickBot="1" x14ac:dyDescent="0.3">
      <c r="A2357" s="24">
        <v>3</v>
      </c>
      <c r="B2357" s="1" t="s">
        <v>774</v>
      </c>
      <c r="C2357" s="28" t="s">
        <v>23</v>
      </c>
      <c r="D2357" s="36">
        <v>1</v>
      </c>
      <c r="E2357" s="121">
        <v>4802</v>
      </c>
      <c r="F2357" s="130">
        <v>4947</v>
      </c>
      <c r="G2357" s="130">
        <v>4996.47</v>
      </c>
      <c r="H2357" s="31">
        <f t="shared" si="673"/>
        <v>4915.1566666666668</v>
      </c>
      <c r="I2357" s="32">
        <f t="shared" si="674"/>
        <v>101.06999373371582</v>
      </c>
      <c r="J2357" s="32">
        <f t="shared" si="675"/>
        <v>2.0562924152376794</v>
      </c>
      <c r="K2357" s="33">
        <f t="shared" si="679"/>
        <v>4915.1566666666668</v>
      </c>
      <c r="L2357" s="33">
        <f t="shared" si="676"/>
        <v>4915.1566666666668</v>
      </c>
      <c r="M2357" s="33">
        <f t="shared" si="677"/>
        <v>4915.16</v>
      </c>
      <c r="N2357" s="33">
        <f t="shared" si="678"/>
        <v>4915.16</v>
      </c>
      <c r="O2357" s="50">
        <f t="shared" si="663"/>
        <v>4802</v>
      </c>
      <c r="P2357" s="50">
        <f t="shared" si="664"/>
        <v>4947</v>
      </c>
      <c r="Q2357" s="50">
        <f t="shared" si="665"/>
        <v>4996.47</v>
      </c>
    </row>
    <row r="2358" spans="1:20" ht="45.75" thickBot="1" x14ac:dyDescent="0.3">
      <c r="A2358" s="24">
        <v>4</v>
      </c>
      <c r="B2358" s="1" t="s">
        <v>2380</v>
      </c>
      <c r="C2358" s="28" t="s">
        <v>23</v>
      </c>
      <c r="D2358" s="36">
        <v>1</v>
      </c>
      <c r="E2358" s="121">
        <v>3896</v>
      </c>
      <c r="F2358" s="130">
        <v>4014</v>
      </c>
      <c r="G2358" s="130">
        <v>4054.14</v>
      </c>
      <c r="H2358" s="31">
        <f t="shared" si="673"/>
        <v>3988.0466666666666</v>
      </c>
      <c r="I2358" s="32">
        <f t="shared" si="674"/>
        <v>82.202472793300601</v>
      </c>
      <c r="J2358" s="32">
        <f t="shared" si="675"/>
        <v>2.0612214365587649</v>
      </c>
      <c r="K2358" s="33">
        <f t="shared" si="679"/>
        <v>3988.0466666666666</v>
      </c>
      <c r="L2358" s="33">
        <f t="shared" si="676"/>
        <v>3988.0466666666666</v>
      </c>
      <c r="M2358" s="33">
        <f t="shared" si="677"/>
        <v>3988.05</v>
      </c>
      <c r="N2358" s="33">
        <f t="shared" si="678"/>
        <v>3988.05</v>
      </c>
      <c r="O2358" s="50">
        <f t="shared" si="663"/>
        <v>3896</v>
      </c>
      <c r="P2358" s="50">
        <f t="shared" si="664"/>
        <v>4014</v>
      </c>
      <c r="Q2358" s="50">
        <f t="shared" si="665"/>
        <v>4054.14</v>
      </c>
    </row>
    <row r="2359" spans="1:20" ht="24.75" thickBot="1" x14ac:dyDescent="0.3">
      <c r="A2359" s="24">
        <v>5</v>
      </c>
      <c r="B2359" s="1" t="s">
        <v>2381</v>
      </c>
      <c r="C2359" s="28" t="s">
        <v>23</v>
      </c>
      <c r="D2359" s="36">
        <v>1</v>
      </c>
      <c r="E2359" s="121">
        <v>3117</v>
      </c>
      <c r="F2359" s="130">
        <v>3210</v>
      </c>
      <c r="G2359" s="130">
        <v>3242.1</v>
      </c>
      <c r="H2359" s="31">
        <f t="shared" si="673"/>
        <v>3189.7000000000003</v>
      </c>
      <c r="I2359" s="32">
        <f t="shared" si="674"/>
        <v>64.973610027456502</v>
      </c>
      <c r="J2359" s="32">
        <f t="shared" si="675"/>
        <v>2.0369818486834652</v>
      </c>
      <c r="K2359" s="33">
        <f t="shared" si="679"/>
        <v>3189.7000000000003</v>
      </c>
      <c r="L2359" s="33">
        <f t="shared" si="676"/>
        <v>3189.7000000000003</v>
      </c>
      <c r="M2359" s="33">
        <f t="shared" si="677"/>
        <v>3189.7</v>
      </c>
      <c r="N2359" s="33">
        <f t="shared" si="678"/>
        <v>3189.7</v>
      </c>
      <c r="O2359" s="50">
        <f t="shared" si="663"/>
        <v>3117</v>
      </c>
      <c r="P2359" s="50">
        <f t="shared" si="664"/>
        <v>3210</v>
      </c>
      <c r="Q2359" s="50">
        <f t="shared" si="665"/>
        <v>3242.1</v>
      </c>
    </row>
    <row r="2360" spans="1:20" ht="24.75" thickBot="1" x14ac:dyDescent="0.3">
      <c r="A2360" s="24">
        <v>6</v>
      </c>
      <c r="B2360" s="1" t="s">
        <v>765</v>
      </c>
      <c r="C2360" s="28" t="s">
        <v>23</v>
      </c>
      <c r="D2360" s="36">
        <v>1</v>
      </c>
      <c r="E2360" s="121">
        <v>9846</v>
      </c>
      <c r="F2360" s="130">
        <v>10140</v>
      </c>
      <c r="G2360" s="130">
        <v>10241.4</v>
      </c>
      <c r="H2360" s="31">
        <f t="shared" si="673"/>
        <v>10075.800000000001</v>
      </c>
      <c r="I2360" s="32">
        <f t="shared" si="674"/>
        <v>205.36922846424665</v>
      </c>
      <c r="J2360" s="32">
        <f t="shared" si="675"/>
        <v>2.0382424071959213</v>
      </c>
      <c r="K2360" s="33">
        <f t="shared" si="679"/>
        <v>10075.800000000001</v>
      </c>
      <c r="L2360" s="33">
        <f t="shared" si="676"/>
        <v>10075.800000000001</v>
      </c>
      <c r="M2360" s="33">
        <f t="shared" si="677"/>
        <v>10075.799999999999</v>
      </c>
      <c r="N2360" s="33">
        <f t="shared" si="678"/>
        <v>10075.799999999999</v>
      </c>
      <c r="O2360" s="50">
        <f t="shared" si="663"/>
        <v>9846</v>
      </c>
      <c r="P2360" s="50">
        <f t="shared" si="664"/>
        <v>10140</v>
      </c>
      <c r="Q2360" s="50">
        <f t="shared" si="665"/>
        <v>10241.4</v>
      </c>
    </row>
    <row r="2361" spans="1:20" ht="24.75" thickBot="1" x14ac:dyDescent="0.3">
      <c r="A2361" s="24">
        <v>7</v>
      </c>
      <c r="B2361" s="1" t="s">
        <v>1066</v>
      </c>
      <c r="C2361" s="28" t="s">
        <v>23</v>
      </c>
      <c r="D2361" s="36">
        <v>1</v>
      </c>
      <c r="E2361" s="121">
        <v>15058</v>
      </c>
      <c r="F2361" s="130">
        <v>15510</v>
      </c>
      <c r="G2361" s="130">
        <v>15665.1</v>
      </c>
      <c r="H2361" s="31">
        <f t="shared" si="673"/>
        <v>15411.033333333333</v>
      </c>
      <c r="I2361" s="32">
        <f t="shared" si="674"/>
        <v>315.41782342368259</v>
      </c>
      <c r="J2361" s="32">
        <f t="shared" si="675"/>
        <v>2.0467013249620898</v>
      </c>
      <c r="K2361" s="33">
        <f t="shared" si="679"/>
        <v>15411.033333333333</v>
      </c>
      <c r="L2361" s="33">
        <f t="shared" si="676"/>
        <v>15411.033333333333</v>
      </c>
      <c r="M2361" s="33">
        <f t="shared" si="677"/>
        <v>15411.03</v>
      </c>
      <c r="N2361" s="33">
        <f t="shared" si="678"/>
        <v>15411.03</v>
      </c>
      <c r="O2361" s="50">
        <f t="shared" si="663"/>
        <v>15058</v>
      </c>
      <c r="P2361" s="50">
        <f t="shared" si="664"/>
        <v>15510</v>
      </c>
      <c r="Q2361" s="50">
        <f t="shared" si="665"/>
        <v>15665.1</v>
      </c>
    </row>
    <row r="2362" spans="1:20" ht="24.75" thickBot="1" x14ac:dyDescent="0.3">
      <c r="A2362" s="24">
        <v>8</v>
      </c>
      <c r="B2362" s="1" t="s">
        <v>681</v>
      </c>
      <c r="C2362" s="28" t="s">
        <v>23</v>
      </c>
      <c r="D2362" s="36">
        <v>1</v>
      </c>
      <c r="E2362" s="121">
        <v>209126</v>
      </c>
      <c r="F2362" s="130">
        <v>215400</v>
      </c>
      <c r="G2362" s="130">
        <v>217554</v>
      </c>
      <c r="H2362" s="31">
        <f t="shared" si="673"/>
        <v>214026.66666666666</v>
      </c>
      <c r="I2362" s="32">
        <f t="shared" si="674"/>
        <v>4378.6218532014536</v>
      </c>
      <c r="J2362" s="32">
        <f t="shared" si="675"/>
        <v>2.0458300460385561</v>
      </c>
      <c r="K2362" s="33">
        <f t="shared" ref="K2362:K2370" si="680">D2362*SUM(E2362:G2362)/COLUMNS(E2362:G2362)</f>
        <v>214026.66666666666</v>
      </c>
      <c r="L2362" s="33">
        <f t="shared" si="676"/>
        <v>214026.66666666666</v>
      </c>
      <c r="M2362" s="33">
        <f t="shared" si="677"/>
        <v>214026.67</v>
      </c>
      <c r="N2362" s="33">
        <f t="shared" si="678"/>
        <v>214026.67</v>
      </c>
      <c r="O2362" s="50">
        <f t="shared" si="663"/>
        <v>209126</v>
      </c>
      <c r="P2362" s="50">
        <f t="shared" si="664"/>
        <v>215400</v>
      </c>
      <c r="Q2362" s="50">
        <f t="shared" si="665"/>
        <v>217554</v>
      </c>
    </row>
    <row r="2363" spans="1:20" ht="24.75" thickBot="1" x14ac:dyDescent="0.3">
      <c r="A2363" s="24">
        <v>9</v>
      </c>
      <c r="B2363" s="1" t="s">
        <v>2382</v>
      </c>
      <c r="C2363" s="28" t="s">
        <v>23</v>
      </c>
      <c r="D2363" s="36">
        <v>1</v>
      </c>
      <c r="E2363" s="121">
        <v>67500</v>
      </c>
      <c r="F2363" s="130">
        <v>69525</v>
      </c>
      <c r="G2363" s="130">
        <v>70220.25</v>
      </c>
      <c r="H2363" s="31">
        <f t="shared" si="673"/>
        <v>69081.75</v>
      </c>
      <c r="I2363" s="32">
        <f t="shared" si="674"/>
        <v>1413.2561471651202</v>
      </c>
      <c r="J2363" s="32">
        <f t="shared" si="675"/>
        <v>2.0457735178467833</v>
      </c>
      <c r="K2363" s="33">
        <f t="shared" si="680"/>
        <v>69081.75</v>
      </c>
      <c r="L2363" s="33">
        <f t="shared" si="676"/>
        <v>69081.75</v>
      </c>
      <c r="M2363" s="33">
        <f t="shared" si="677"/>
        <v>69081.75</v>
      </c>
      <c r="N2363" s="33">
        <f t="shared" si="678"/>
        <v>69081.75</v>
      </c>
      <c r="O2363" s="50">
        <f t="shared" si="663"/>
        <v>67500</v>
      </c>
      <c r="P2363" s="50">
        <f t="shared" si="664"/>
        <v>69525</v>
      </c>
      <c r="Q2363" s="50">
        <f t="shared" si="665"/>
        <v>70220.25</v>
      </c>
    </row>
    <row r="2364" spans="1:20" ht="24.75" thickBot="1" x14ac:dyDescent="0.3">
      <c r="A2364" s="24">
        <v>10</v>
      </c>
      <c r="B2364" s="1" t="s">
        <v>2383</v>
      </c>
      <c r="C2364" s="28" t="s">
        <v>23</v>
      </c>
      <c r="D2364" s="36">
        <v>1</v>
      </c>
      <c r="E2364" s="121">
        <v>7400</v>
      </c>
      <c r="F2364" s="130">
        <v>7623</v>
      </c>
      <c r="G2364" s="130">
        <v>7699.2300000000005</v>
      </c>
      <c r="H2364" s="31">
        <f t="shared" si="673"/>
        <v>7574.0766666666668</v>
      </c>
      <c r="I2364" s="32">
        <f t="shared" si="674"/>
        <v>155.49844897404409</v>
      </c>
      <c r="J2364" s="32">
        <f t="shared" si="675"/>
        <v>2.0530350538751359</v>
      </c>
      <c r="K2364" s="33">
        <f t="shared" si="680"/>
        <v>7574.0766666666668</v>
      </c>
      <c r="L2364" s="33">
        <f t="shared" si="676"/>
        <v>7574.0766666666668</v>
      </c>
      <c r="M2364" s="33">
        <f t="shared" si="677"/>
        <v>7574.08</v>
      </c>
      <c r="N2364" s="33">
        <f t="shared" si="678"/>
        <v>7574.08</v>
      </c>
      <c r="O2364" s="50">
        <f t="shared" si="663"/>
        <v>7400</v>
      </c>
      <c r="P2364" s="50">
        <f t="shared" si="664"/>
        <v>7623</v>
      </c>
      <c r="Q2364" s="50">
        <f t="shared" si="665"/>
        <v>7699.2300000000005</v>
      </c>
    </row>
    <row r="2365" spans="1:20" ht="24.75" thickBot="1" x14ac:dyDescent="0.3">
      <c r="A2365" s="24">
        <v>11</v>
      </c>
      <c r="B2365" s="1" t="s">
        <v>2384</v>
      </c>
      <c r="C2365" s="28" t="s">
        <v>23</v>
      </c>
      <c r="D2365" s="36">
        <v>1</v>
      </c>
      <c r="E2365" s="121">
        <v>39382</v>
      </c>
      <c r="F2365" s="130">
        <v>40563</v>
      </c>
      <c r="G2365" s="130">
        <v>40968.629999999997</v>
      </c>
      <c r="H2365" s="31">
        <f t="shared" si="673"/>
        <v>40304.543333333335</v>
      </c>
      <c r="I2365" s="32">
        <f t="shared" si="674"/>
        <v>824.28670717980856</v>
      </c>
      <c r="J2365" s="32">
        <f t="shared" si="675"/>
        <v>2.0451458793681287</v>
      </c>
      <c r="K2365" s="33">
        <f t="shared" si="680"/>
        <v>40304.543333333335</v>
      </c>
      <c r="L2365" s="33">
        <f t="shared" si="676"/>
        <v>40304.543333333335</v>
      </c>
      <c r="M2365" s="33">
        <f t="shared" si="677"/>
        <v>40304.54</v>
      </c>
      <c r="N2365" s="33">
        <f t="shared" si="678"/>
        <v>40304.54</v>
      </c>
      <c r="O2365" s="50">
        <f t="shared" si="663"/>
        <v>39382</v>
      </c>
      <c r="P2365" s="50">
        <f t="shared" si="664"/>
        <v>40563</v>
      </c>
      <c r="Q2365" s="50">
        <f t="shared" si="665"/>
        <v>40968.629999999997</v>
      </c>
    </row>
    <row r="2366" spans="1:20" ht="24.75" thickBot="1" x14ac:dyDescent="0.3">
      <c r="A2366" s="24">
        <v>12</v>
      </c>
      <c r="B2366" s="1" t="s">
        <v>2385</v>
      </c>
      <c r="C2366" s="28" t="s">
        <v>23</v>
      </c>
      <c r="D2366" s="36">
        <v>1</v>
      </c>
      <c r="E2366" s="121">
        <v>18638</v>
      </c>
      <c r="F2366" s="130">
        <v>19197</v>
      </c>
      <c r="G2366" s="130">
        <v>19388.97</v>
      </c>
      <c r="H2366" s="31">
        <f t="shared" si="673"/>
        <v>19074.656666666666</v>
      </c>
      <c r="I2366" s="32">
        <f t="shared" si="674"/>
        <v>390.14728453922845</v>
      </c>
      <c r="J2366" s="32">
        <f t="shared" si="675"/>
        <v>2.0453698924029307</v>
      </c>
      <c r="K2366" s="33">
        <f t="shared" si="680"/>
        <v>19074.656666666666</v>
      </c>
      <c r="L2366" s="33">
        <f t="shared" si="676"/>
        <v>19074.656666666666</v>
      </c>
      <c r="M2366" s="33">
        <f t="shared" si="677"/>
        <v>19074.66</v>
      </c>
      <c r="N2366" s="33">
        <f t="shared" si="678"/>
        <v>19074.66</v>
      </c>
      <c r="O2366" s="50">
        <f t="shared" si="663"/>
        <v>18638</v>
      </c>
      <c r="P2366" s="50">
        <f t="shared" si="664"/>
        <v>19197</v>
      </c>
      <c r="Q2366" s="50">
        <f t="shared" si="665"/>
        <v>19388.97</v>
      </c>
    </row>
    <row r="2367" spans="1:20" ht="24.75" thickBot="1" x14ac:dyDescent="0.3">
      <c r="A2367" s="24">
        <v>13</v>
      </c>
      <c r="B2367" s="1" t="s">
        <v>2386</v>
      </c>
      <c r="C2367" s="28" t="s">
        <v>23</v>
      </c>
      <c r="D2367" s="36">
        <v>1</v>
      </c>
      <c r="E2367" s="121">
        <v>13531</v>
      </c>
      <c r="F2367" s="130">
        <v>13938</v>
      </c>
      <c r="G2367" s="130">
        <v>14077.380000000001</v>
      </c>
      <c r="H2367" s="31">
        <f t="shared" si="673"/>
        <v>13848.793333333335</v>
      </c>
      <c r="I2367" s="32">
        <f t="shared" si="674"/>
        <v>283.90341338795764</v>
      </c>
      <c r="J2367" s="32">
        <f t="shared" si="675"/>
        <v>2.0500227460584357</v>
      </c>
      <c r="K2367" s="33">
        <f t="shared" si="680"/>
        <v>13848.793333333335</v>
      </c>
      <c r="L2367" s="33">
        <f t="shared" si="676"/>
        <v>13848.793333333335</v>
      </c>
      <c r="M2367" s="33">
        <f t="shared" si="677"/>
        <v>13848.79</v>
      </c>
      <c r="N2367" s="33">
        <f t="shared" si="678"/>
        <v>13848.79</v>
      </c>
      <c r="O2367" s="50">
        <f t="shared" si="663"/>
        <v>13531</v>
      </c>
      <c r="P2367" s="50">
        <f t="shared" si="664"/>
        <v>13938</v>
      </c>
      <c r="Q2367" s="50">
        <f t="shared" si="665"/>
        <v>14077.380000000001</v>
      </c>
    </row>
    <row r="2368" spans="1:20" ht="32.25" customHeight="1" thickBot="1" x14ac:dyDescent="0.3">
      <c r="A2368" s="24">
        <v>14</v>
      </c>
      <c r="B2368" s="1" t="s">
        <v>2387</v>
      </c>
      <c r="C2368" s="28" t="s">
        <v>23</v>
      </c>
      <c r="D2368" s="36">
        <v>1</v>
      </c>
      <c r="E2368" s="121">
        <v>43600</v>
      </c>
      <c r="F2368" s="130">
        <v>44907</v>
      </c>
      <c r="G2368" s="130">
        <v>45356.07</v>
      </c>
      <c r="H2368" s="31">
        <f t="shared" si="673"/>
        <v>44621.023333333338</v>
      </c>
      <c r="I2368" s="32">
        <f t="shared" si="674"/>
        <v>912.29515598480134</v>
      </c>
      <c r="J2368" s="32">
        <f t="shared" si="675"/>
        <v>2.0445410881092174</v>
      </c>
      <c r="K2368" s="33">
        <f t="shared" si="680"/>
        <v>44621.023333333338</v>
      </c>
      <c r="L2368" s="33">
        <f t="shared" si="676"/>
        <v>44621.023333333338</v>
      </c>
      <c r="M2368" s="33">
        <f t="shared" si="677"/>
        <v>44621.02</v>
      </c>
      <c r="N2368" s="33">
        <f t="shared" si="678"/>
        <v>44621.02</v>
      </c>
      <c r="O2368" s="50">
        <f t="shared" si="663"/>
        <v>43600</v>
      </c>
      <c r="P2368" s="50">
        <f t="shared" si="664"/>
        <v>44907</v>
      </c>
      <c r="Q2368" s="50">
        <f t="shared" si="665"/>
        <v>45356.07</v>
      </c>
    </row>
    <row r="2369" spans="1:20" ht="30.75" thickBot="1" x14ac:dyDescent="0.3">
      <c r="A2369" s="24">
        <v>15</v>
      </c>
      <c r="B2369" s="1" t="s">
        <v>2388</v>
      </c>
      <c r="C2369" s="28" t="s">
        <v>23</v>
      </c>
      <c r="D2369" s="36">
        <v>1</v>
      </c>
      <c r="E2369" s="118">
        <v>663</v>
      </c>
      <c r="F2369" s="130">
        <v>684</v>
      </c>
      <c r="G2369" s="130">
        <v>690.84</v>
      </c>
      <c r="H2369" s="31">
        <f t="shared" si="673"/>
        <v>679.28000000000009</v>
      </c>
      <c r="I2369" s="32">
        <f t="shared" si="674"/>
        <v>14.507763438931597</v>
      </c>
      <c r="J2369" s="32">
        <f t="shared" si="675"/>
        <v>2.1357560120909778</v>
      </c>
      <c r="K2369" s="33">
        <f t="shared" si="680"/>
        <v>679.28000000000009</v>
      </c>
      <c r="L2369" s="33">
        <f t="shared" si="676"/>
        <v>679.28000000000009</v>
      </c>
      <c r="M2369" s="33">
        <f t="shared" si="677"/>
        <v>679.28</v>
      </c>
      <c r="N2369" s="33">
        <f t="shared" si="678"/>
        <v>679.28</v>
      </c>
      <c r="O2369" s="50">
        <f t="shared" si="663"/>
        <v>663</v>
      </c>
      <c r="P2369" s="50">
        <f t="shared" si="664"/>
        <v>684</v>
      </c>
      <c r="Q2369" s="50">
        <f t="shared" si="665"/>
        <v>690.84</v>
      </c>
    </row>
    <row r="2370" spans="1:20" ht="30.75" thickBot="1" x14ac:dyDescent="0.3">
      <c r="A2370" s="24">
        <v>16</v>
      </c>
      <c r="B2370" s="1" t="s">
        <v>2389</v>
      </c>
      <c r="C2370" s="28" t="s">
        <v>23</v>
      </c>
      <c r="D2370" s="36">
        <v>1</v>
      </c>
      <c r="E2370" s="121">
        <v>2600</v>
      </c>
      <c r="F2370" s="130">
        <v>2679</v>
      </c>
      <c r="G2370" s="130">
        <v>2705.79</v>
      </c>
      <c r="H2370" s="31">
        <f t="shared" si="673"/>
        <v>2661.5966666666668</v>
      </c>
      <c r="I2370" s="32">
        <f t="shared" si="674"/>
        <v>55.000345756488947</v>
      </c>
      <c r="J2370" s="32">
        <f t="shared" si="675"/>
        <v>2.0664417883183757</v>
      </c>
      <c r="K2370" s="33">
        <f t="shared" si="680"/>
        <v>2661.5966666666668</v>
      </c>
      <c r="L2370" s="33">
        <f t="shared" si="676"/>
        <v>2661.5966666666668</v>
      </c>
      <c r="M2370" s="33">
        <f t="shared" si="677"/>
        <v>2661.6</v>
      </c>
      <c r="N2370" s="33">
        <f t="shared" si="678"/>
        <v>2661.6</v>
      </c>
      <c r="O2370" s="50">
        <f t="shared" si="663"/>
        <v>2600</v>
      </c>
      <c r="P2370" s="50">
        <f t="shared" si="664"/>
        <v>2679</v>
      </c>
      <c r="Q2370" s="50">
        <f t="shared" si="665"/>
        <v>2705.79</v>
      </c>
    </row>
    <row r="2371" spans="1:20" ht="30.75" thickBot="1" x14ac:dyDescent="0.3">
      <c r="A2371" s="24">
        <v>17</v>
      </c>
      <c r="B2371" s="1" t="s">
        <v>2390</v>
      </c>
      <c r="C2371" s="28" t="s">
        <v>23</v>
      </c>
      <c r="D2371" s="39">
        <v>1</v>
      </c>
      <c r="E2371" s="121">
        <v>2600</v>
      </c>
      <c r="F2371" s="130">
        <v>2679</v>
      </c>
      <c r="G2371" s="130">
        <v>2705.79</v>
      </c>
      <c r="H2371" s="31">
        <f t="shared" si="673"/>
        <v>2661.5966666666668</v>
      </c>
      <c r="I2371" s="32">
        <f t="shared" si="674"/>
        <v>55.000345756488947</v>
      </c>
      <c r="J2371" s="32">
        <f t="shared" si="675"/>
        <v>2.0664417883183757</v>
      </c>
      <c r="K2371" s="33">
        <f t="shared" ref="K2371:K2375" si="681">D2371*SUM(E2371:G2371)/COLUMNS(E2371:G2371)</f>
        <v>2661.5966666666668</v>
      </c>
      <c r="L2371" s="33">
        <f t="shared" si="676"/>
        <v>2661.5966666666668</v>
      </c>
      <c r="M2371" s="33">
        <f t="shared" si="677"/>
        <v>2661.6</v>
      </c>
      <c r="N2371" s="33">
        <f t="shared" si="678"/>
        <v>2661.6</v>
      </c>
      <c r="O2371" s="50">
        <f t="shared" si="663"/>
        <v>2600</v>
      </c>
      <c r="P2371" s="50">
        <f t="shared" si="664"/>
        <v>2679</v>
      </c>
      <c r="Q2371" s="50">
        <f t="shared" si="665"/>
        <v>2705.79</v>
      </c>
    </row>
    <row r="2372" spans="1:20" ht="45.75" thickBot="1" x14ac:dyDescent="0.3">
      <c r="A2372" s="24">
        <v>18</v>
      </c>
      <c r="B2372" s="1" t="s">
        <v>2391</v>
      </c>
      <c r="C2372" s="28" t="s">
        <v>23</v>
      </c>
      <c r="D2372" s="36">
        <v>1</v>
      </c>
      <c r="E2372" s="121">
        <v>23019</v>
      </c>
      <c r="F2372" s="130">
        <v>23709</v>
      </c>
      <c r="G2372" s="130">
        <v>23946.09</v>
      </c>
      <c r="H2372" s="31">
        <f t="shared" si="673"/>
        <v>23558.03</v>
      </c>
      <c r="I2372" s="32">
        <f t="shared" si="674"/>
        <v>481.63048356598034</v>
      </c>
      <c r="J2372" s="32">
        <f t="shared" si="675"/>
        <v>2.0444429503060331</v>
      </c>
      <c r="K2372" s="33">
        <f t="shared" si="681"/>
        <v>23558.03</v>
      </c>
      <c r="L2372" s="33">
        <f t="shared" si="676"/>
        <v>23558.03</v>
      </c>
      <c r="M2372" s="33">
        <f t="shared" si="677"/>
        <v>23558.03</v>
      </c>
      <c r="N2372" s="33">
        <f t="shared" si="678"/>
        <v>23558.03</v>
      </c>
      <c r="O2372" s="50">
        <f t="shared" si="663"/>
        <v>23019</v>
      </c>
      <c r="P2372" s="50">
        <f t="shared" si="664"/>
        <v>23709</v>
      </c>
      <c r="Q2372" s="50">
        <f t="shared" si="665"/>
        <v>23946.09</v>
      </c>
    </row>
    <row r="2373" spans="1:20" ht="24.75" thickBot="1" x14ac:dyDescent="0.3">
      <c r="A2373" s="24">
        <v>19</v>
      </c>
      <c r="B2373" s="1" t="s">
        <v>1067</v>
      </c>
      <c r="C2373" s="28" t="s">
        <v>23</v>
      </c>
      <c r="D2373" s="36">
        <v>1</v>
      </c>
      <c r="E2373" s="121">
        <v>12804</v>
      </c>
      <c r="F2373" s="130">
        <v>13188</v>
      </c>
      <c r="G2373" s="130">
        <v>13319.880000000001</v>
      </c>
      <c r="H2373" s="31">
        <f t="shared" si="673"/>
        <v>13103.960000000001</v>
      </c>
      <c r="I2373" s="32">
        <f t="shared" si="674"/>
        <v>268.01135199838126</v>
      </c>
      <c r="J2373" s="32">
        <f t="shared" si="675"/>
        <v>2.0452699183939909</v>
      </c>
      <c r="K2373" s="33">
        <f t="shared" si="681"/>
        <v>13103.960000000001</v>
      </c>
      <c r="L2373" s="33">
        <f t="shared" si="676"/>
        <v>13103.960000000001</v>
      </c>
      <c r="M2373" s="33">
        <f t="shared" si="677"/>
        <v>13103.96</v>
      </c>
      <c r="N2373" s="33">
        <f t="shared" si="678"/>
        <v>13103.96</v>
      </c>
      <c r="O2373" s="50">
        <f t="shared" si="663"/>
        <v>12804</v>
      </c>
      <c r="P2373" s="50">
        <f t="shared" si="664"/>
        <v>13188</v>
      </c>
      <c r="Q2373" s="50">
        <f t="shared" si="665"/>
        <v>13319.880000000001</v>
      </c>
    </row>
    <row r="2374" spans="1:20" ht="24.75" thickBot="1" x14ac:dyDescent="0.3">
      <c r="A2374" s="24">
        <v>20</v>
      </c>
      <c r="B2374" s="1" t="s">
        <v>707</v>
      </c>
      <c r="C2374" s="28" t="s">
        <v>23</v>
      </c>
      <c r="D2374" s="36">
        <v>1</v>
      </c>
      <c r="E2374" s="121">
        <v>15700</v>
      </c>
      <c r="F2374" s="130">
        <v>16170</v>
      </c>
      <c r="G2374" s="130">
        <v>16331.7</v>
      </c>
      <c r="H2374" s="31">
        <f t="shared" si="673"/>
        <v>16067.233333333332</v>
      </c>
      <c r="I2374" s="32">
        <f t="shared" si="674"/>
        <v>328.14930037001989</v>
      </c>
      <c r="J2374" s="32">
        <f t="shared" si="675"/>
        <v>2.0423509982221781</v>
      </c>
      <c r="K2374" s="33">
        <f t="shared" si="681"/>
        <v>16067.233333333332</v>
      </c>
      <c r="L2374" s="33">
        <f t="shared" si="676"/>
        <v>16067.233333333332</v>
      </c>
      <c r="M2374" s="33">
        <f t="shared" si="677"/>
        <v>16067.23</v>
      </c>
      <c r="N2374" s="33">
        <f t="shared" si="678"/>
        <v>16067.23</v>
      </c>
      <c r="O2374" s="50">
        <f t="shared" si="663"/>
        <v>15700</v>
      </c>
      <c r="P2374" s="50">
        <f t="shared" si="664"/>
        <v>16170</v>
      </c>
      <c r="Q2374" s="50">
        <f t="shared" si="665"/>
        <v>16331.7</v>
      </c>
    </row>
    <row r="2375" spans="1:20" ht="24.75" thickBot="1" x14ac:dyDescent="0.3">
      <c r="A2375" s="24">
        <v>21</v>
      </c>
      <c r="B2375" s="1" t="s">
        <v>2392</v>
      </c>
      <c r="C2375" s="28" t="s">
        <v>23</v>
      </c>
      <c r="D2375" s="36">
        <v>1</v>
      </c>
      <c r="E2375" s="121">
        <v>11700</v>
      </c>
      <c r="F2375" s="130">
        <v>12051</v>
      </c>
      <c r="G2375" s="130">
        <v>12171.51</v>
      </c>
      <c r="H2375" s="31">
        <f t="shared" si="673"/>
        <v>11974.17</v>
      </c>
      <c r="I2375" s="32">
        <f t="shared" si="674"/>
        <v>244.96439884195425</v>
      </c>
      <c r="J2375" s="32">
        <f t="shared" si="675"/>
        <v>2.0457735178467837</v>
      </c>
      <c r="K2375" s="33">
        <f t="shared" si="681"/>
        <v>11974.17</v>
      </c>
      <c r="L2375" s="33">
        <f t="shared" si="676"/>
        <v>11974.17</v>
      </c>
      <c r="M2375" s="33">
        <f t="shared" si="677"/>
        <v>11974.17</v>
      </c>
      <c r="N2375" s="33">
        <f t="shared" si="678"/>
        <v>11974.17</v>
      </c>
      <c r="O2375" s="50">
        <f t="shared" si="663"/>
        <v>11700</v>
      </c>
      <c r="P2375" s="50">
        <f t="shared" si="664"/>
        <v>12051</v>
      </c>
      <c r="Q2375" s="50">
        <f t="shared" si="665"/>
        <v>12171.51</v>
      </c>
    </row>
    <row r="2376" spans="1:20" ht="30.75" thickBot="1" x14ac:dyDescent="0.3">
      <c r="A2376" s="24">
        <v>22</v>
      </c>
      <c r="B2376" s="1" t="s">
        <v>2393</v>
      </c>
      <c r="C2376" s="28" t="s">
        <v>23</v>
      </c>
      <c r="D2376" s="36">
        <v>1</v>
      </c>
      <c r="E2376" s="121">
        <v>93000</v>
      </c>
      <c r="F2376" s="130">
        <v>95790</v>
      </c>
      <c r="G2376" s="130">
        <v>96747.9</v>
      </c>
      <c r="H2376" s="31">
        <f>AVERAGE(E2376:G2376)</f>
        <v>95179.3</v>
      </c>
      <c r="I2376" s="32">
        <f>SQRT(VAR(E2376:G2376))</f>
        <v>1947.1529138719409</v>
      </c>
      <c r="J2376" s="32">
        <f>I2376/H2376*100</f>
        <v>2.0457735178467806</v>
      </c>
      <c r="K2376" s="33">
        <f>D2376*SUM(E2376:G2376)/COLUMNS(E2376:G2376)</f>
        <v>95179.3</v>
      </c>
      <c r="L2376" s="33">
        <f>K2376/D2376</f>
        <v>95179.3</v>
      </c>
      <c r="M2376" s="33">
        <f>ROUND(L2376,2)</f>
        <v>95179.3</v>
      </c>
      <c r="N2376" s="33">
        <f>M2376*D2376</f>
        <v>95179.3</v>
      </c>
      <c r="O2376" s="50">
        <f t="shared" si="663"/>
        <v>93000</v>
      </c>
      <c r="P2376" s="50">
        <f t="shared" si="664"/>
        <v>95790</v>
      </c>
      <c r="Q2376" s="50">
        <f t="shared" si="665"/>
        <v>96747.9</v>
      </c>
    </row>
    <row r="2377" spans="1:20" x14ac:dyDescent="0.25">
      <c r="A2377" s="171" t="s">
        <v>2650</v>
      </c>
      <c r="B2377" s="172"/>
      <c r="C2377" s="172"/>
      <c r="D2377" s="172"/>
      <c r="E2377" s="173"/>
      <c r="F2377" s="173"/>
      <c r="G2377" s="173"/>
      <c r="H2377" s="172"/>
      <c r="I2377" s="172"/>
      <c r="J2377" s="172"/>
      <c r="K2377" s="172"/>
      <c r="L2377" s="172"/>
      <c r="M2377" s="172"/>
      <c r="N2377" s="174"/>
      <c r="O2377" s="50"/>
      <c r="P2377" s="50"/>
      <c r="Q2377" s="50"/>
      <c r="R2377" s="135">
        <f>SUM(O2355:O2376)</f>
        <v>611495</v>
      </c>
      <c r="S2377" s="135">
        <f>SUM(P2355:P2376)</f>
        <v>629841</v>
      </c>
      <c r="T2377" s="135">
        <f>SUM(Q2355:Q2376)</f>
        <v>636139.41</v>
      </c>
    </row>
    <row r="2378" spans="1:20" ht="15.75" thickBot="1" x14ac:dyDescent="0.3">
      <c r="A2378" s="157" t="s">
        <v>524</v>
      </c>
      <c r="B2378" s="164"/>
      <c r="C2378" s="159"/>
      <c r="D2378" s="159"/>
      <c r="E2378" s="164"/>
      <c r="F2378" s="164"/>
      <c r="G2378" s="164"/>
      <c r="H2378" s="159"/>
      <c r="I2378" s="159"/>
      <c r="J2378" s="159"/>
      <c r="K2378" s="159"/>
      <c r="L2378" s="159"/>
      <c r="M2378" s="159"/>
      <c r="N2378" s="160"/>
      <c r="O2378" s="50"/>
      <c r="P2378" s="50"/>
      <c r="Q2378" s="50"/>
    </row>
    <row r="2379" spans="1:20" ht="30.75" thickBot="1" x14ac:dyDescent="0.3">
      <c r="A2379" s="69">
        <v>1</v>
      </c>
      <c r="B2379" s="61" t="s">
        <v>28</v>
      </c>
      <c r="C2379" s="62" t="s">
        <v>23</v>
      </c>
      <c r="D2379" s="36">
        <v>1</v>
      </c>
      <c r="E2379" s="123">
        <v>506900</v>
      </c>
      <c r="F2379" s="131">
        <v>527175</v>
      </c>
      <c r="G2379" s="155">
        <v>532446.75</v>
      </c>
      <c r="H2379" s="31">
        <f t="shared" ref="H2379:H2419" si="682">AVERAGE(E2379:G2379)</f>
        <v>522173.91666666669</v>
      </c>
      <c r="I2379" s="32">
        <f t="shared" ref="I2379:I2419" si="683">SQRT(VAR(E2379:G2379))</f>
        <v>13487.669730936968</v>
      </c>
      <c r="J2379" s="32">
        <f t="shared" ref="J2379:J2419" si="684">I2379/H2379*100</f>
        <v>2.5829841936641418</v>
      </c>
      <c r="K2379" s="33">
        <f t="shared" ref="K2379:K2385" si="685">D2379*SUM(E2379:G2379)/COLUMNS(E2379:G2379)</f>
        <v>522173.91666666669</v>
      </c>
      <c r="L2379" s="33">
        <f t="shared" ref="L2379:L2419" si="686">K2379/D2379</f>
        <v>522173.91666666669</v>
      </c>
      <c r="M2379" s="33">
        <f t="shared" ref="M2379:M2419" si="687">ROUND(L2379,2)</f>
        <v>522173.92</v>
      </c>
      <c r="N2379" s="33">
        <f t="shared" ref="N2379:N2419" si="688">M2379*D2379</f>
        <v>522173.92</v>
      </c>
      <c r="O2379" s="50">
        <f t="shared" ref="O2379:O2442" si="689">E2379*D2379</f>
        <v>506900</v>
      </c>
      <c r="P2379" s="50">
        <f t="shared" ref="P2379:P2442" si="690">F2379*D2379</f>
        <v>527175</v>
      </c>
      <c r="Q2379" s="50">
        <f t="shared" ref="Q2379:Q2442" si="691">G2379*D2379</f>
        <v>532446.75</v>
      </c>
    </row>
    <row r="2380" spans="1:20" ht="24.75" thickBot="1" x14ac:dyDescent="0.3">
      <c r="A2380" s="69">
        <v>2</v>
      </c>
      <c r="B2380" s="61" t="s">
        <v>1031</v>
      </c>
      <c r="C2380" s="62" t="s">
        <v>23</v>
      </c>
      <c r="D2380" s="36">
        <v>1</v>
      </c>
      <c r="E2380" s="124">
        <v>26825</v>
      </c>
      <c r="F2380" s="131">
        <v>27897</v>
      </c>
      <c r="G2380" s="155">
        <v>28175.97</v>
      </c>
      <c r="H2380" s="31">
        <f t="shared" si="682"/>
        <v>27632.656666666666</v>
      </c>
      <c r="I2380" s="32">
        <f t="shared" si="683"/>
        <v>713.22369116100879</v>
      </c>
      <c r="J2380" s="32">
        <f t="shared" si="684"/>
        <v>2.5810898306472723</v>
      </c>
      <c r="K2380" s="33">
        <f t="shared" si="685"/>
        <v>27632.656666666666</v>
      </c>
      <c r="L2380" s="33">
        <f t="shared" si="686"/>
        <v>27632.656666666666</v>
      </c>
      <c r="M2380" s="33">
        <f t="shared" si="687"/>
        <v>27632.66</v>
      </c>
      <c r="N2380" s="33">
        <f t="shared" si="688"/>
        <v>27632.66</v>
      </c>
      <c r="O2380" s="50">
        <f t="shared" si="689"/>
        <v>26825</v>
      </c>
      <c r="P2380" s="50">
        <f t="shared" si="690"/>
        <v>27897</v>
      </c>
      <c r="Q2380" s="50">
        <f t="shared" si="691"/>
        <v>28175.97</v>
      </c>
    </row>
    <row r="2381" spans="1:20" ht="30.75" thickBot="1" x14ac:dyDescent="0.3">
      <c r="A2381" s="69">
        <v>3</v>
      </c>
      <c r="B2381" s="61" t="s">
        <v>565</v>
      </c>
      <c r="C2381" s="62" t="s">
        <v>23</v>
      </c>
      <c r="D2381" s="36">
        <v>1</v>
      </c>
      <c r="E2381" s="124">
        <v>5330</v>
      </c>
      <c r="F2381" s="131">
        <v>5544</v>
      </c>
      <c r="G2381" s="155">
        <v>5599.44</v>
      </c>
      <c r="H2381" s="31">
        <f t="shared" si="682"/>
        <v>5491.1466666666665</v>
      </c>
      <c r="I2381" s="32">
        <f t="shared" si="683"/>
        <v>142.28346542495123</v>
      </c>
      <c r="J2381" s="32">
        <f t="shared" si="684"/>
        <v>2.5911430537571611</v>
      </c>
      <c r="K2381" s="33">
        <f t="shared" si="685"/>
        <v>5491.1466666666665</v>
      </c>
      <c r="L2381" s="33">
        <f t="shared" si="686"/>
        <v>5491.1466666666665</v>
      </c>
      <c r="M2381" s="33">
        <f t="shared" si="687"/>
        <v>5491.15</v>
      </c>
      <c r="N2381" s="33">
        <f t="shared" si="688"/>
        <v>5491.15</v>
      </c>
      <c r="O2381" s="50">
        <f t="shared" si="689"/>
        <v>5330</v>
      </c>
      <c r="P2381" s="50">
        <f t="shared" si="690"/>
        <v>5544</v>
      </c>
      <c r="Q2381" s="50">
        <f t="shared" si="691"/>
        <v>5599.44</v>
      </c>
    </row>
    <row r="2382" spans="1:20" ht="30.75" thickBot="1" x14ac:dyDescent="0.3">
      <c r="A2382" s="69">
        <v>4</v>
      </c>
      <c r="B2382" s="61" t="s">
        <v>566</v>
      </c>
      <c r="C2382" s="62" t="s">
        <v>23</v>
      </c>
      <c r="D2382" s="36">
        <v>1</v>
      </c>
      <c r="E2382" s="124">
        <v>5330</v>
      </c>
      <c r="F2382" s="131">
        <v>5544</v>
      </c>
      <c r="G2382" s="155">
        <v>5599.44</v>
      </c>
      <c r="H2382" s="31">
        <f t="shared" si="682"/>
        <v>5491.1466666666665</v>
      </c>
      <c r="I2382" s="32">
        <f t="shared" si="683"/>
        <v>142.28346542495123</v>
      </c>
      <c r="J2382" s="32">
        <f t="shared" si="684"/>
        <v>2.5911430537571611</v>
      </c>
      <c r="K2382" s="33">
        <f t="shared" si="685"/>
        <v>5491.1466666666665</v>
      </c>
      <c r="L2382" s="33">
        <f t="shared" si="686"/>
        <v>5491.1466666666665</v>
      </c>
      <c r="M2382" s="33">
        <f t="shared" si="687"/>
        <v>5491.15</v>
      </c>
      <c r="N2382" s="33">
        <f t="shared" si="688"/>
        <v>5491.15</v>
      </c>
      <c r="O2382" s="50">
        <f t="shared" si="689"/>
        <v>5330</v>
      </c>
      <c r="P2382" s="50">
        <f t="shared" si="690"/>
        <v>5544</v>
      </c>
      <c r="Q2382" s="50">
        <f t="shared" si="691"/>
        <v>5599.44</v>
      </c>
    </row>
    <row r="2383" spans="1:20" ht="30.75" thickBot="1" x14ac:dyDescent="0.3">
      <c r="A2383" s="69">
        <v>5</v>
      </c>
      <c r="B2383" s="61" t="s">
        <v>567</v>
      </c>
      <c r="C2383" s="62" t="s">
        <v>23</v>
      </c>
      <c r="D2383" s="36">
        <v>1</v>
      </c>
      <c r="E2383" s="124">
        <v>3885</v>
      </c>
      <c r="F2383" s="131">
        <v>4041</v>
      </c>
      <c r="G2383" s="155">
        <v>4081.41</v>
      </c>
      <c r="H2383" s="31">
        <f t="shared" si="682"/>
        <v>4002.47</v>
      </c>
      <c r="I2383" s="32">
        <f t="shared" si="683"/>
        <v>103.71905659038742</v>
      </c>
      <c r="J2383" s="32">
        <f t="shared" si="684"/>
        <v>2.5913762399315279</v>
      </c>
      <c r="K2383" s="33">
        <f t="shared" si="685"/>
        <v>4002.47</v>
      </c>
      <c r="L2383" s="33">
        <f t="shared" si="686"/>
        <v>4002.47</v>
      </c>
      <c r="M2383" s="33">
        <f t="shared" si="687"/>
        <v>4002.47</v>
      </c>
      <c r="N2383" s="33">
        <f t="shared" si="688"/>
        <v>4002.47</v>
      </c>
      <c r="O2383" s="50">
        <f t="shared" si="689"/>
        <v>3885</v>
      </c>
      <c r="P2383" s="50">
        <f t="shared" si="690"/>
        <v>4041</v>
      </c>
      <c r="Q2383" s="50">
        <f t="shared" si="691"/>
        <v>4081.41</v>
      </c>
    </row>
    <row r="2384" spans="1:20" ht="30.75" thickBot="1" x14ac:dyDescent="0.3">
      <c r="A2384" s="69">
        <v>6</v>
      </c>
      <c r="B2384" s="61" t="s">
        <v>568</v>
      </c>
      <c r="C2384" s="62" t="s">
        <v>23</v>
      </c>
      <c r="D2384" s="36">
        <v>1</v>
      </c>
      <c r="E2384" s="124">
        <v>3885</v>
      </c>
      <c r="F2384" s="131">
        <v>4041</v>
      </c>
      <c r="G2384" s="155">
        <v>4081.41</v>
      </c>
      <c r="H2384" s="31">
        <f t="shared" si="682"/>
        <v>4002.47</v>
      </c>
      <c r="I2384" s="32">
        <f t="shared" si="683"/>
        <v>103.71905659038742</v>
      </c>
      <c r="J2384" s="32">
        <f t="shared" si="684"/>
        <v>2.5913762399315279</v>
      </c>
      <c r="K2384" s="33">
        <f t="shared" si="685"/>
        <v>4002.47</v>
      </c>
      <c r="L2384" s="33">
        <f t="shared" si="686"/>
        <v>4002.47</v>
      </c>
      <c r="M2384" s="33">
        <f t="shared" si="687"/>
        <v>4002.47</v>
      </c>
      <c r="N2384" s="33">
        <f t="shared" si="688"/>
        <v>4002.47</v>
      </c>
      <c r="O2384" s="50">
        <f t="shared" si="689"/>
        <v>3885</v>
      </c>
      <c r="P2384" s="50">
        <f t="shared" si="690"/>
        <v>4041</v>
      </c>
      <c r="Q2384" s="50">
        <f t="shared" si="691"/>
        <v>4081.41</v>
      </c>
    </row>
    <row r="2385" spans="1:17" ht="45.75" thickBot="1" x14ac:dyDescent="0.3">
      <c r="A2385" s="69">
        <v>7</v>
      </c>
      <c r="B2385" s="61" t="s">
        <v>569</v>
      </c>
      <c r="C2385" s="62" t="s">
        <v>23</v>
      </c>
      <c r="D2385" s="36">
        <v>1</v>
      </c>
      <c r="E2385" s="124">
        <v>1770</v>
      </c>
      <c r="F2385" s="131">
        <v>1842</v>
      </c>
      <c r="G2385" s="155">
        <v>1860.42</v>
      </c>
      <c r="H2385" s="31">
        <f t="shared" si="682"/>
        <v>1824.14</v>
      </c>
      <c r="I2385" s="32">
        <f t="shared" si="683"/>
        <v>47.782620271391586</v>
      </c>
      <c r="J2385" s="32">
        <f t="shared" si="684"/>
        <v>2.619460144034536</v>
      </c>
      <c r="K2385" s="33">
        <f t="shared" si="685"/>
        <v>1824.14</v>
      </c>
      <c r="L2385" s="33">
        <f t="shared" si="686"/>
        <v>1824.14</v>
      </c>
      <c r="M2385" s="33">
        <f t="shared" si="687"/>
        <v>1824.14</v>
      </c>
      <c r="N2385" s="33">
        <f t="shared" si="688"/>
        <v>1824.14</v>
      </c>
      <c r="O2385" s="50">
        <f t="shared" si="689"/>
        <v>1770</v>
      </c>
      <c r="P2385" s="50">
        <f t="shared" si="690"/>
        <v>1842</v>
      </c>
      <c r="Q2385" s="50">
        <f t="shared" si="691"/>
        <v>1860.42</v>
      </c>
    </row>
    <row r="2386" spans="1:17" ht="45.75" thickBot="1" x14ac:dyDescent="0.3">
      <c r="A2386" s="69">
        <v>8</v>
      </c>
      <c r="B2386" s="61" t="s">
        <v>570</v>
      </c>
      <c r="C2386" s="62" t="s">
        <v>23</v>
      </c>
      <c r="D2386" s="36">
        <v>1</v>
      </c>
      <c r="E2386" s="124">
        <v>1685</v>
      </c>
      <c r="F2386" s="131">
        <v>1752</v>
      </c>
      <c r="G2386" s="155">
        <v>1769.52</v>
      </c>
      <c r="H2386" s="31">
        <f t="shared" si="682"/>
        <v>1735.5066666666669</v>
      </c>
      <c r="I2386" s="32">
        <f t="shared" si="683"/>
        <v>44.6086329462508</v>
      </c>
      <c r="J2386" s="32">
        <f t="shared" si="684"/>
        <v>2.5703521515091152</v>
      </c>
      <c r="K2386" s="33">
        <f t="shared" ref="K2386:K2419" si="692">D2386*SUM(E2386:G2386)/COLUMNS(E2386:G2386)</f>
        <v>1735.5066666666669</v>
      </c>
      <c r="L2386" s="33">
        <f t="shared" si="686"/>
        <v>1735.5066666666669</v>
      </c>
      <c r="M2386" s="33">
        <f t="shared" si="687"/>
        <v>1735.51</v>
      </c>
      <c r="N2386" s="33">
        <f t="shared" si="688"/>
        <v>1735.51</v>
      </c>
      <c r="O2386" s="50">
        <f t="shared" si="689"/>
        <v>1685</v>
      </c>
      <c r="P2386" s="50">
        <f t="shared" si="690"/>
        <v>1752</v>
      </c>
      <c r="Q2386" s="50">
        <f t="shared" si="691"/>
        <v>1769.52</v>
      </c>
    </row>
    <row r="2387" spans="1:17" ht="45.75" thickBot="1" x14ac:dyDescent="0.3">
      <c r="A2387" s="69">
        <v>9</v>
      </c>
      <c r="B2387" s="61" t="s">
        <v>571</v>
      </c>
      <c r="C2387" s="62" t="s">
        <v>23</v>
      </c>
      <c r="D2387" s="36">
        <v>1</v>
      </c>
      <c r="E2387" s="124">
        <v>13565</v>
      </c>
      <c r="F2387" s="131">
        <v>14109</v>
      </c>
      <c r="G2387" s="155">
        <v>14250.09</v>
      </c>
      <c r="H2387" s="31">
        <f t="shared" si="682"/>
        <v>13974.696666666665</v>
      </c>
      <c r="I2387" s="32">
        <f t="shared" si="683"/>
        <v>361.75283832104674</v>
      </c>
      <c r="J2387" s="32">
        <f t="shared" si="684"/>
        <v>2.5886274811525793</v>
      </c>
      <c r="K2387" s="33">
        <f t="shared" si="692"/>
        <v>13974.696666666665</v>
      </c>
      <c r="L2387" s="33">
        <f t="shared" si="686"/>
        <v>13974.696666666665</v>
      </c>
      <c r="M2387" s="33">
        <f t="shared" si="687"/>
        <v>13974.7</v>
      </c>
      <c r="N2387" s="33">
        <f t="shared" si="688"/>
        <v>13974.7</v>
      </c>
      <c r="O2387" s="50">
        <f t="shared" si="689"/>
        <v>13565</v>
      </c>
      <c r="P2387" s="50">
        <f t="shared" si="690"/>
        <v>14109</v>
      </c>
      <c r="Q2387" s="50">
        <f t="shared" si="691"/>
        <v>14250.09</v>
      </c>
    </row>
    <row r="2388" spans="1:17" ht="45.75" thickBot="1" x14ac:dyDescent="0.3">
      <c r="A2388" s="69">
        <v>10</v>
      </c>
      <c r="B2388" s="61" t="s">
        <v>572</v>
      </c>
      <c r="C2388" s="62" t="s">
        <v>23</v>
      </c>
      <c r="D2388" s="36">
        <v>1</v>
      </c>
      <c r="E2388" s="124">
        <v>15820</v>
      </c>
      <c r="F2388" s="131">
        <v>16452</v>
      </c>
      <c r="G2388" s="155">
        <v>16616.52</v>
      </c>
      <c r="H2388" s="31">
        <f t="shared" si="682"/>
        <v>16296.173333333334</v>
      </c>
      <c r="I2388" s="32">
        <f t="shared" si="683"/>
        <v>420.50266364594347</v>
      </c>
      <c r="J2388" s="32">
        <f t="shared" si="684"/>
        <v>2.5803767243063001</v>
      </c>
      <c r="K2388" s="33">
        <f t="shared" si="692"/>
        <v>16296.173333333334</v>
      </c>
      <c r="L2388" s="33">
        <f t="shared" si="686"/>
        <v>16296.173333333334</v>
      </c>
      <c r="M2388" s="33">
        <f t="shared" si="687"/>
        <v>16296.17</v>
      </c>
      <c r="N2388" s="33">
        <f t="shared" si="688"/>
        <v>16296.17</v>
      </c>
      <c r="O2388" s="50">
        <f t="shared" si="689"/>
        <v>15820</v>
      </c>
      <c r="P2388" s="50">
        <f t="shared" si="690"/>
        <v>16452</v>
      </c>
      <c r="Q2388" s="50">
        <f t="shared" si="691"/>
        <v>16616.52</v>
      </c>
    </row>
    <row r="2389" spans="1:17" ht="45.75" thickBot="1" x14ac:dyDescent="0.3">
      <c r="A2389" s="69">
        <v>11</v>
      </c>
      <c r="B2389" s="61" t="s">
        <v>1032</v>
      </c>
      <c r="C2389" s="62" t="s">
        <v>23</v>
      </c>
      <c r="D2389" s="36">
        <v>1</v>
      </c>
      <c r="E2389" s="124">
        <v>18195</v>
      </c>
      <c r="F2389" s="131">
        <v>18924</v>
      </c>
      <c r="G2389" s="155">
        <v>19113.240000000002</v>
      </c>
      <c r="H2389" s="31">
        <f t="shared" si="682"/>
        <v>18744.080000000002</v>
      </c>
      <c r="I2389" s="32">
        <f t="shared" si="683"/>
        <v>484.83974589548717</v>
      </c>
      <c r="J2389" s="32">
        <f t="shared" si="684"/>
        <v>2.5866286629991291</v>
      </c>
      <c r="K2389" s="33">
        <f t="shared" si="692"/>
        <v>18744.080000000002</v>
      </c>
      <c r="L2389" s="33">
        <f t="shared" si="686"/>
        <v>18744.080000000002</v>
      </c>
      <c r="M2389" s="33">
        <f t="shared" si="687"/>
        <v>18744.080000000002</v>
      </c>
      <c r="N2389" s="33">
        <f t="shared" si="688"/>
        <v>18744.080000000002</v>
      </c>
      <c r="O2389" s="50">
        <f t="shared" si="689"/>
        <v>18195</v>
      </c>
      <c r="P2389" s="50">
        <f t="shared" si="690"/>
        <v>18924</v>
      </c>
      <c r="Q2389" s="50">
        <f t="shared" si="691"/>
        <v>19113.240000000002</v>
      </c>
    </row>
    <row r="2390" spans="1:17" ht="45.75" thickBot="1" x14ac:dyDescent="0.3">
      <c r="A2390" s="69">
        <v>12</v>
      </c>
      <c r="B2390" s="61" t="s">
        <v>573</v>
      </c>
      <c r="C2390" s="62" t="s">
        <v>23</v>
      </c>
      <c r="D2390" s="36">
        <v>1</v>
      </c>
      <c r="E2390" s="124">
        <v>8460</v>
      </c>
      <c r="F2390" s="131">
        <v>8799</v>
      </c>
      <c r="G2390" s="155">
        <v>8886.99</v>
      </c>
      <c r="H2390" s="31">
        <f t="shared" si="682"/>
        <v>8715.33</v>
      </c>
      <c r="I2390" s="32">
        <f t="shared" si="683"/>
        <v>225.456462981215</v>
      </c>
      <c r="J2390" s="32">
        <f t="shared" si="684"/>
        <v>2.5868953095432414</v>
      </c>
      <c r="K2390" s="33">
        <f t="shared" si="692"/>
        <v>8715.33</v>
      </c>
      <c r="L2390" s="33">
        <f t="shared" si="686"/>
        <v>8715.33</v>
      </c>
      <c r="M2390" s="33">
        <f t="shared" si="687"/>
        <v>8715.33</v>
      </c>
      <c r="N2390" s="33">
        <f t="shared" si="688"/>
        <v>8715.33</v>
      </c>
      <c r="O2390" s="50">
        <f t="shared" si="689"/>
        <v>8460</v>
      </c>
      <c r="P2390" s="50">
        <f t="shared" si="690"/>
        <v>8799</v>
      </c>
      <c r="Q2390" s="50">
        <f t="shared" si="691"/>
        <v>8886.99</v>
      </c>
    </row>
    <row r="2391" spans="1:17" ht="30.75" thickBot="1" x14ac:dyDescent="0.3">
      <c r="A2391" s="69">
        <v>13</v>
      </c>
      <c r="B2391" s="61" t="s">
        <v>527</v>
      </c>
      <c r="C2391" s="62" t="s">
        <v>23</v>
      </c>
      <c r="D2391" s="36">
        <v>1</v>
      </c>
      <c r="E2391" s="124">
        <v>19985</v>
      </c>
      <c r="F2391" s="131">
        <v>20784</v>
      </c>
      <c r="G2391" s="155">
        <v>20991.84</v>
      </c>
      <c r="H2391" s="31">
        <f t="shared" si="682"/>
        <v>20586.946666666667</v>
      </c>
      <c r="I2391" s="32">
        <f t="shared" si="683"/>
        <v>531.55828328917369</v>
      </c>
      <c r="J2391" s="32">
        <f t="shared" si="684"/>
        <v>2.5820161284521408</v>
      </c>
      <c r="K2391" s="33">
        <f t="shared" si="692"/>
        <v>20586.946666666667</v>
      </c>
      <c r="L2391" s="33">
        <f t="shared" si="686"/>
        <v>20586.946666666667</v>
      </c>
      <c r="M2391" s="33">
        <f t="shared" si="687"/>
        <v>20586.95</v>
      </c>
      <c r="N2391" s="33">
        <f t="shared" si="688"/>
        <v>20586.95</v>
      </c>
      <c r="O2391" s="50">
        <f t="shared" si="689"/>
        <v>19985</v>
      </c>
      <c r="P2391" s="50">
        <f t="shared" si="690"/>
        <v>20784</v>
      </c>
      <c r="Q2391" s="50">
        <f t="shared" si="691"/>
        <v>20991.84</v>
      </c>
    </row>
    <row r="2392" spans="1:17" ht="30.75" thickBot="1" x14ac:dyDescent="0.3">
      <c r="A2392" s="69">
        <v>14</v>
      </c>
      <c r="B2392" s="61" t="s">
        <v>574</v>
      </c>
      <c r="C2392" s="62" t="s">
        <v>23</v>
      </c>
      <c r="D2392" s="36">
        <v>1</v>
      </c>
      <c r="E2392" s="124">
        <v>2660</v>
      </c>
      <c r="F2392" s="131">
        <v>2766</v>
      </c>
      <c r="G2392" s="155">
        <v>2793.66</v>
      </c>
      <c r="H2392" s="31">
        <f t="shared" si="682"/>
        <v>2739.8866666666668</v>
      </c>
      <c r="I2392" s="32">
        <f t="shared" si="683"/>
        <v>70.552664962659819</v>
      </c>
      <c r="J2392" s="32">
        <f t="shared" si="684"/>
        <v>2.5750212890555018</v>
      </c>
      <c r="K2392" s="33">
        <f t="shared" si="692"/>
        <v>2739.8866666666668</v>
      </c>
      <c r="L2392" s="33">
        <f t="shared" si="686"/>
        <v>2739.8866666666668</v>
      </c>
      <c r="M2392" s="33">
        <f t="shared" si="687"/>
        <v>2739.89</v>
      </c>
      <c r="N2392" s="33">
        <f t="shared" si="688"/>
        <v>2739.89</v>
      </c>
      <c r="O2392" s="50">
        <f t="shared" si="689"/>
        <v>2660</v>
      </c>
      <c r="P2392" s="50">
        <f t="shared" si="690"/>
        <v>2766</v>
      </c>
      <c r="Q2392" s="50">
        <f t="shared" si="691"/>
        <v>2793.66</v>
      </c>
    </row>
    <row r="2393" spans="1:17" ht="30.75" thickBot="1" x14ac:dyDescent="0.3">
      <c r="A2393" s="69">
        <v>15</v>
      </c>
      <c r="B2393" s="61" t="s">
        <v>528</v>
      </c>
      <c r="C2393" s="62" t="s">
        <v>23</v>
      </c>
      <c r="D2393" s="36">
        <v>1</v>
      </c>
      <c r="E2393" s="124">
        <v>16625</v>
      </c>
      <c r="F2393" s="131">
        <v>17289</v>
      </c>
      <c r="G2393" s="155">
        <v>17461.89</v>
      </c>
      <c r="H2393" s="31">
        <f t="shared" si="682"/>
        <v>17125.296666666665</v>
      </c>
      <c r="I2393" s="32">
        <f t="shared" si="683"/>
        <v>441.80912624495789</v>
      </c>
      <c r="J2393" s="32">
        <f t="shared" si="684"/>
        <v>2.579862614029409</v>
      </c>
      <c r="K2393" s="33">
        <f t="shared" si="692"/>
        <v>17125.296666666665</v>
      </c>
      <c r="L2393" s="33">
        <f t="shared" si="686"/>
        <v>17125.296666666665</v>
      </c>
      <c r="M2393" s="33">
        <f t="shared" si="687"/>
        <v>17125.3</v>
      </c>
      <c r="N2393" s="33">
        <f t="shared" si="688"/>
        <v>17125.3</v>
      </c>
      <c r="O2393" s="50">
        <f t="shared" si="689"/>
        <v>16625</v>
      </c>
      <c r="P2393" s="50">
        <f t="shared" si="690"/>
        <v>17289</v>
      </c>
      <c r="Q2393" s="50">
        <f t="shared" si="691"/>
        <v>17461.89</v>
      </c>
    </row>
    <row r="2394" spans="1:17" ht="30.75" thickBot="1" x14ac:dyDescent="0.3">
      <c r="A2394" s="69">
        <v>16</v>
      </c>
      <c r="B2394" s="61" t="s">
        <v>575</v>
      </c>
      <c r="C2394" s="62" t="s">
        <v>23</v>
      </c>
      <c r="D2394" s="36">
        <v>1</v>
      </c>
      <c r="E2394" s="124">
        <v>2200</v>
      </c>
      <c r="F2394" s="131">
        <v>2289</v>
      </c>
      <c r="G2394" s="155">
        <v>2311.89</v>
      </c>
      <c r="H2394" s="31">
        <f t="shared" si="682"/>
        <v>2266.9633333333331</v>
      </c>
      <c r="I2394" s="32">
        <f t="shared" si="683"/>
        <v>59.110523879706292</v>
      </c>
      <c r="J2394" s="32">
        <f t="shared" si="684"/>
        <v>2.6074759573985009</v>
      </c>
      <c r="K2394" s="33">
        <f t="shared" si="692"/>
        <v>2266.9633333333331</v>
      </c>
      <c r="L2394" s="33">
        <f t="shared" si="686"/>
        <v>2266.9633333333331</v>
      </c>
      <c r="M2394" s="33">
        <f t="shared" si="687"/>
        <v>2266.96</v>
      </c>
      <c r="N2394" s="33">
        <f t="shared" si="688"/>
        <v>2266.96</v>
      </c>
      <c r="O2394" s="50">
        <f t="shared" si="689"/>
        <v>2200</v>
      </c>
      <c r="P2394" s="50">
        <f t="shared" si="690"/>
        <v>2289</v>
      </c>
      <c r="Q2394" s="50">
        <f t="shared" si="691"/>
        <v>2311.89</v>
      </c>
    </row>
    <row r="2395" spans="1:17" ht="30.75" thickBot="1" x14ac:dyDescent="0.3">
      <c r="A2395" s="69">
        <v>17</v>
      </c>
      <c r="B2395" s="61" t="s">
        <v>529</v>
      </c>
      <c r="C2395" s="62" t="s">
        <v>23</v>
      </c>
      <c r="D2395" s="36">
        <v>1</v>
      </c>
      <c r="E2395" s="124">
        <v>9560</v>
      </c>
      <c r="F2395" s="131">
        <v>9942</v>
      </c>
      <c r="G2395" s="155">
        <v>10041.42</v>
      </c>
      <c r="H2395" s="31">
        <f t="shared" si="682"/>
        <v>9847.8066666666655</v>
      </c>
      <c r="I2395" s="32">
        <f t="shared" si="683"/>
        <v>254.15662913513262</v>
      </c>
      <c r="J2395" s="32">
        <f t="shared" si="684"/>
        <v>2.5808450321777165</v>
      </c>
      <c r="K2395" s="33">
        <f t="shared" si="692"/>
        <v>9847.8066666666655</v>
      </c>
      <c r="L2395" s="33">
        <f t="shared" si="686"/>
        <v>9847.8066666666655</v>
      </c>
      <c r="M2395" s="33">
        <f t="shared" si="687"/>
        <v>9847.81</v>
      </c>
      <c r="N2395" s="33">
        <f t="shared" si="688"/>
        <v>9847.81</v>
      </c>
      <c r="O2395" s="50">
        <f t="shared" si="689"/>
        <v>9560</v>
      </c>
      <c r="P2395" s="50">
        <f t="shared" si="690"/>
        <v>9942</v>
      </c>
      <c r="Q2395" s="50">
        <f t="shared" si="691"/>
        <v>10041.42</v>
      </c>
    </row>
    <row r="2396" spans="1:17" ht="30.75" thickBot="1" x14ac:dyDescent="0.3">
      <c r="A2396" s="69">
        <v>18</v>
      </c>
      <c r="B2396" s="61" t="s">
        <v>576</v>
      </c>
      <c r="C2396" s="62" t="s">
        <v>23</v>
      </c>
      <c r="D2396" s="36">
        <v>1</v>
      </c>
      <c r="E2396" s="124">
        <v>2660</v>
      </c>
      <c r="F2396" s="131">
        <v>2766</v>
      </c>
      <c r="G2396" s="155">
        <v>2793.66</v>
      </c>
      <c r="H2396" s="31">
        <f t="shared" si="682"/>
        <v>2739.8866666666668</v>
      </c>
      <c r="I2396" s="32">
        <f t="shared" si="683"/>
        <v>70.552664962659819</v>
      </c>
      <c r="J2396" s="32">
        <f t="shared" si="684"/>
        <v>2.5750212890555018</v>
      </c>
      <c r="K2396" s="33">
        <f t="shared" si="692"/>
        <v>2739.8866666666668</v>
      </c>
      <c r="L2396" s="33">
        <f t="shared" si="686"/>
        <v>2739.8866666666668</v>
      </c>
      <c r="M2396" s="33">
        <f t="shared" si="687"/>
        <v>2739.89</v>
      </c>
      <c r="N2396" s="33">
        <f t="shared" si="688"/>
        <v>2739.89</v>
      </c>
      <c r="O2396" s="50">
        <f t="shared" si="689"/>
        <v>2660</v>
      </c>
      <c r="P2396" s="50">
        <f t="shared" si="690"/>
        <v>2766</v>
      </c>
      <c r="Q2396" s="50">
        <f t="shared" si="691"/>
        <v>2793.66</v>
      </c>
    </row>
    <row r="2397" spans="1:17" ht="30.75" thickBot="1" x14ac:dyDescent="0.3">
      <c r="A2397" s="69">
        <v>19</v>
      </c>
      <c r="B2397" s="61" t="s">
        <v>577</v>
      </c>
      <c r="C2397" s="62" t="s">
        <v>23</v>
      </c>
      <c r="D2397" s="36">
        <v>1</v>
      </c>
      <c r="E2397" s="124">
        <v>45540</v>
      </c>
      <c r="F2397" s="131">
        <v>47361</v>
      </c>
      <c r="G2397" s="155">
        <v>47834.61</v>
      </c>
      <c r="H2397" s="31">
        <f t="shared" si="682"/>
        <v>46911.869999999995</v>
      </c>
      <c r="I2397" s="32">
        <f t="shared" si="683"/>
        <v>1211.4442127890168</v>
      </c>
      <c r="J2397" s="32">
        <f t="shared" si="684"/>
        <v>2.5823831213486415</v>
      </c>
      <c r="K2397" s="33">
        <f t="shared" si="692"/>
        <v>46911.869999999995</v>
      </c>
      <c r="L2397" s="33">
        <f t="shared" si="686"/>
        <v>46911.869999999995</v>
      </c>
      <c r="M2397" s="33">
        <f t="shared" si="687"/>
        <v>46911.87</v>
      </c>
      <c r="N2397" s="33">
        <f t="shared" si="688"/>
        <v>46911.87</v>
      </c>
      <c r="O2397" s="50">
        <f t="shared" si="689"/>
        <v>45540</v>
      </c>
      <c r="P2397" s="50">
        <f t="shared" si="690"/>
        <v>47361</v>
      </c>
      <c r="Q2397" s="50">
        <f t="shared" si="691"/>
        <v>47834.61</v>
      </c>
    </row>
    <row r="2398" spans="1:17" ht="30.75" thickBot="1" x14ac:dyDescent="0.3">
      <c r="A2398" s="69">
        <v>20</v>
      </c>
      <c r="B2398" s="61" t="s">
        <v>578</v>
      </c>
      <c r="C2398" s="62" t="s">
        <v>23</v>
      </c>
      <c r="D2398" s="36">
        <v>1</v>
      </c>
      <c r="E2398" s="124">
        <v>5225</v>
      </c>
      <c r="F2398" s="131">
        <v>5433</v>
      </c>
      <c r="G2398" s="155">
        <v>5487.33</v>
      </c>
      <c r="H2398" s="31">
        <f t="shared" si="682"/>
        <v>5381.7766666666666</v>
      </c>
      <c r="I2398" s="32">
        <f t="shared" si="683"/>
        <v>138.46345956003455</v>
      </c>
      <c r="J2398" s="32">
        <f t="shared" si="684"/>
        <v>2.5728206154975073</v>
      </c>
      <c r="K2398" s="33">
        <f t="shared" si="692"/>
        <v>5381.7766666666666</v>
      </c>
      <c r="L2398" s="33">
        <f t="shared" si="686"/>
        <v>5381.7766666666666</v>
      </c>
      <c r="M2398" s="33">
        <f t="shared" si="687"/>
        <v>5381.78</v>
      </c>
      <c r="N2398" s="33">
        <f t="shared" si="688"/>
        <v>5381.78</v>
      </c>
      <c r="O2398" s="50">
        <f t="shared" si="689"/>
        <v>5225</v>
      </c>
      <c r="P2398" s="50">
        <f t="shared" si="690"/>
        <v>5433</v>
      </c>
      <c r="Q2398" s="50">
        <f t="shared" si="691"/>
        <v>5487.33</v>
      </c>
    </row>
    <row r="2399" spans="1:17" ht="30.75" thickBot="1" x14ac:dyDescent="0.3">
      <c r="A2399" s="69">
        <v>21</v>
      </c>
      <c r="B2399" s="61" t="s">
        <v>530</v>
      </c>
      <c r="C2399" s="62" t="s">
        <v>23</v>
      </c>
      <c r="D2399" s="36">
        <v>1</v>
      </c>
      <c r="E2399" s="124">
        <v>6170</v>
      </c>
      <c r="F2399" s="131">
        <v>6417</v>
      </c>
      <c r="G2399" s="155">
        <v>6481.17</v>
      </c>
      <c r="H2399" s="31">
        <f t="shared" si="682"/>
        <v>6356.0566666666664</v>
      </c>
      <c r="I2399" s="32">
        <f t="shared" si="683"/>
        <v>164.29321237754573</v>
      </c>
      <c r="J2399" s="32">
        <f t="shared" si="684"/>
        <v>2.5848292580391155</v>
      </c>
      <c r="K2399" s="33">
        <f t="shared" si="692"/>
        <v>6356.0566666666664</v>
      </c>
      <c r="L2399" s="33">
        <f t="shared" si="686"/>
        <v>6356.0566666666664</v>
      </c>
      <c r="M2399" s="33">
        <f t="shared" si="687"/>
        <v>6356.06</v>
      </c>
      <c r="N2399" s="33">
        <f t="shared" si="688"/>
        <v>6356.06</v>
      </c>
      <c r="O2399" s="50">
        <f t="shared" si="689"/>
        <v>6170</v>
      </c>
      <c r="P2399" s="50">
        <f t="shared" si="690"/>
        <v>6417</v>
      </c>
      <c r="Q2399" s="50">
        <f t="shared" si="691"/>
        <v>6481.17</v>
      </c>
    </row>
    <row r="2400" spans="1:17" ht="30.75" thickBot="1" x14ac:dyDescent="0.3">
      <c r="A2400" s="69">
        <v>22</v>
      </c>
      <c r="B2400" s="61" t="s">
        <v>579</v>
      </c>
      <c r="C2400" s="62" t="s">
        <v>23</v>
      </c>
      <c r="D2400" s="36">
        <v>1</v>
      </c>
      <c r="E2400" s="124">
        <v>2660</v>
      </c>
      <c r="F2400" s="131">
        <v>2766</v>
      </c>
      <c r="G2400" s="155">
        <v>2793.66</v>
      </c>
      <c r="H2400" s="31">
        <f t="shared" si="682"/>
        <v>2739.8866666666668</v>
      </c>
      <c r="I2400" s="32">
        <f t="shared" si="683"/>
        <v>70.552664962659819</v>
      </c>
      <c r="J2400" s="32">
        <f t="shared" si="684"/>
        <v>2.5750212890555018</v>
      </c>
      <c r="K2400" s="33">
        <f t="shared" si="692"/>
        <v>2739.8866666666668</v>
      </c>
      <c r="L2400" s="33">
        <f t="shared" si="686"/>
        <v>2739.8866666666668</v>
      </c>
      <c r="M2400" s="33">
        <f t="shared" si="687"/>
        <v>2739.89</v>
      </c>
      <c r="N2400" s="33">
        <f t="shared" si="688"/>
        <v>2739.89</v>
      </c>
      <c r="O2400" s="50">
        <f t="shared" si="689"/>
        <v>2660</v>
      </c>
      <c r="P2400" s="50">
        <f t="shared" si="690"/>
        <v>2766</v>
      </c>
      <c r="Q2400" s="50">
        <f t="shared" si="691"/>
        <v>2793.66</v>
      </c>
    </row>
    <row r="2401" spans="1:17" ht="30.75" thickBot="1" x14ac:dyDescent="0.3">
      <c r="A2401" s="69">
        <v>23</v>
      </c>
      <c r="B2401" s="61" t="s">
        <v>580</v>
      </c>
      <c r="C2401" s="62" t="s">
        <v>23</v>
      </c>
      <c r="D2401" s="36">
        <v>1</v>
      </c>
      <c r="E2401" s="124">
        <v>2675</v>
      </c>
      <c r="F2401" s="131">
        <v>2781</v>
      </c>
      <c r="G2401" s="155">
        <v>2808.81</v>
      </c>
      <c r="H2401" s="31">
        <f t="shared" si="682"/>
        <v>2754.9366666666665</v>
      </c>
      <c r="I2401" s="32">
        <f t="shared" si="683"/>
        <v>70.609857904780768</v>
      </c>
      <c r="J2401" s="32">
        <f t="shared" si="684"/>
        <v>2.5630301690461406</v>
      </c>
      <c r="K2401" s="33">
        <f t="shared" si="692"/>
        <v>2754.9366666666665</v>
      </c>
      <c r="L2401" s="33">
        <f t="shared" si="686"/>
        <v>2754.9366666666665</v>
      </c>
      <c r="M2401" s="33">
        <f t="shared" si="687"/>
        <v>2754.94</v>
      </c>
      <c r="N2401" s="33">
        <f t="shared" si="688"/>
        <v>2754.94</v>
      </c>
      <c r="O2401" s="50">
        <f t="shared" si="689"/>
        <v>2675</v>
      </c>
      <c r="P2401" s="50">
        <f t="shared" si="690"/>
        <v>2781</v>
      </c>
      <c r="Q2401" s="50">
        <f t="shared" si="691"/>
        <v>2808.81</v>
      </c>
    </row>
    <row r="2402" spans="1:17" ht="30.75" thickBot="1" x14ac:dyDescent="0.3">
      <c r="A2402" s="69">
        <v>24</v>
      </c>
      <c r="B2402" s="61" t="s">
        <v>581</v>
      </c>
      <c r="C2402" s="62" t="s">
        <v>23</v>
      </c>
      <c r="D2402" s="36">
        <v>1</v>
      </c>
      <c r="E2402" s="124">
        <v>5040</v>
      </c>
      <c r="F2402" s="131">
        <v>5241</v>
      </c>
      <c r="G2402" s="155">
        <v>5293.41</v>
      </c>
      <c r="H2402" s="31">
        <f t="shared" si="682"/>
        <v>5191.47</v>
      </c>
      <c r="I2402" s="32">
        <f t="shared" si="683"/>
        <v>133.76872840839889</v>
      </c>
      <c r="J2402" s="32">
        <f t="shared" si="684"/>
        <v>2.5767023291745668</v>
      </c>
      <c r="K2402" s="33">
        <f t="shared" si="692"/>
        <v>5191.47</v>
      </c>
      <c r="L2402" s="33">
        <f t="shared" si="686"/>
        <v>5191.47</v>
      </c>
      <c r="M2402" s="33">
        <f t="shared" si="687"/>
        <v>5191.47</v>
      </c>
      <c r="N2402" s="33">
        <f t="shared" si="688"/>
        <v>5191.47</v>
      </c>
      <c r="O2402" s="50">
        <f t="shared" si="689"/>
        <v>5040</v>
      </c>
      <c r="P2402" s="50">
        <f t="shared" si="690"/>
        <v>5241</v>
      </c>
      <c r="Q2402" s="50">
        <f t="shared" si="691"/>
        <v>5293.41</v>
      </c>
    </row>
    <row r="2403" spans="1:17" ht="30.75" thickBot="1" x14ac:dyDescent="0.3">
      <c r="A2403" s="69">
        <v>25</v>
      </c>
      <c r="B2403" s="74" t="s">
        <v>582</v>
      </c>
      <c r="C2403" s="62" t="s">
        <v>23</v>
      </c>
      <c r="D2403" s="36">
        <v>1</v>
      </c>
      <c r="E2403" s="124">
        <v>47040</v>
      </c>
      <c r="F2403" s="131">
        <v>48921</v>
      </c>
      <c r="G2403" s="155">
        <v>49410.21</v>
      </c>
      <c r="H2403" s="31">
        <f t="shared" si="682"/>
        <v>48457.07</v>
      </c>
      <c r="I2403" s="32">
        <f t="shared" si="683"/>
        <v>1251.3581200839346</v>
      </c>
      <c r="J2403" s="32">
        <f t="shared" si="684"/>
        <v>2.5824056635779558</v>
      </c>
      <c r="K2403" s="33">
        <f t="shared" si="692"/>
        <v>48457.07</v>
      </c>
      <c r="L2403" s="33">
        <f t="shared" si="686"/>
        <v>48457.07</v>
      </c>
      <c r="M2403" s="33">
        <f t="shared" si="687"/>
        <v>48457.07</v>
      </c>
      <c r="N2403" s="33">
        <f t="shared" si="688"/>
        <v>48457.07</v>
      </c>
      <c r="O2403" s="50">
        <f t="shared" si="689"/>
        <v>47040</v>
      </c>
      <c r="P2403" s="50">
        <f t="shared" si="690"/>
        <v>48921</v>
      </c>
      <c r="Q2403" s="50">
        <f t="shared" si="691"/>
        <v>49410.21</v>
      </c>
    </row>
    <row r="2404" spans="1:17" ht="30.75" thickBot="1" x14ac:dyDescent="0.3">
      <c r="A2404" s="69">
        <v>26</v>
      </c>
      <c r="B2404" s="74" t="s">
        <v>583</v>
      </c>
      <c r="C2404" s="62" t="s">
        <v>23</v>
      </c>
      <c r="D2404" s="36">
        <v>1</v>
      </c>
      <c r="E2404" s="124">
        <v>5040</v>
      </c>
      <c r="F2404" s="131">
        <v>5241</v>
      </c>
      <c r="G2404" s="155">
        <v>5293.41</v>
      </c>
      <c r="H2404" s="31">
        <f t="shared" si="682"/>
        <v>5191.47</v>
      </c>
      <c r="I2404" s="32">
        <f t="shared" si="683"/>
        <v>133.76872840839889</v>
      </c>
      <c r="J2404" s="32">
        <f t="shared" si="684"/>
        <v>2.5767023291745668</v>
      </c>
      <c r="K2404" s="33">
        <f t="shared" si="692"/>
        <v>5191.47</v>
      </c>
      <c r="L2404" s="33">
        <f t="shared" si="686"/>
        <v>5191.47</v>
      </c>
      <c r="M2404" s="33">
        <f t="shared" si="687"/>
        <v>5191.47</v>
      </c>
      <c r="N2404" s="33">
        <f t="shared" si="688"/>
        <v>5191.47</v>
      </c>
      <c r="O2404" s="50">
        <f t="shared" si="689"/>
        <v>5040</v>
      </c>
      <c r="P2404" s="50">
        <f t="shared" si="690"/>
        <v>5241</v>
      </c>
      <c r="Q2404" s="50">
        <f t="shared" si="691"/>
        <v>5293.41</v>
      </c>
    </row>
    <row r="2405" spans="1:17" ht="24.75" thickBot="1" x14ac:dyDescent="0.3">
      <c r="A2405" s="69">
        <v>27</v>
      </c>
      <c r="B2405" s="61" t="s">
        <v>584</v>
      </c>
      <c r="C2405" s="62" t="s">
        <v>23</v>
      </c>
      <c r="D2405" s="36">
        <v>1</v>
      </c>
      <c r="E2405" s="124">
        <v>3650</v>
      </c>
      <c r="F2405" s="131">
        <v>3795</v>
      </c>
      <c r="G2405" s="155">
        <v>3832.95</v>
      </c>
      <c r="H2405" s="31">
        <f t="shared" si="682"/>
        <v>3759.3166666666671</v>
      </c>
      <c r="I2405" s="32">
        <f t="shared" si="683"/>
        <v>96.553875289049486</v>
      </c>
      <c r="J2405" s="32">
        <f t="shared" si="684"/>
        <v>2.5683889879556872</v>
      </c>
      <c r="K2405" s="33">
        <f t="shared" si="692"/>
        <v>3759.3166666666671</v>
      </c>
      <c r="L2405" s="33">
        <f t="shared" si="686"/>
        <v>3759.3166666666671</v>
      </c>
      <c r="M2405" s="33">
        <f t="shared" si="687"/>
        <v>3759.32</v>
      </c>
      <c r="N2405" s="33">
        <f t="shared" si="688"/>
        <v>3759.32</v>
      </c>
      <c r="O2405" s="50">
        <f t="shared" si="689"/>
        <v>3650</v>
      </c>
      <c r="P2405" s="50">
        <f t="shared" si="690"/>
        <v>3795</v>
      </c>
      <c r="Q2405" s="50">
        <f t="shared" si="691"/>
        <v>3832.95</v>
      </c>
    </row>
    <row r="2406" spans="1:17" ht="24.75" thickBot="1" x14ac:dyDescent="0.3">
      <c r="A2406" s="69">
        <v>28</v>
      </c>
      <c r="B2406" s="61" t="s">
        <v>526</v>
      </c>
      <c r="C2406" s="62" t="s">
        <v>23</v>
      </c>
      <c r="D2406" s="36">
        <v>1</v>
      </c>
      <c r="E2406" s="124">
        <v>3650</v>
      </c>
      <c r="F2406" s="131">
        <v>3795</v>
      </c>
      <c r="G2406" s="155">
        <v>3832.95</v>
      </c>
      <c r="H2406" s="31">
        <f t="shared" si="682"/>
        <v>3759.3166666666671</v>
      </c>
      <c r="I2406" s="32">
        <f t="shared" si="683"/>
        <v>96.553875289049486</v>
      </c>
      <c r="J2406" s="32">
        <f t="shared" si="684"/>
        <v>2.5683889879556872</v>
      </c>
      <c r="K2406" s="33">
        <f t="shared" si="692"/>
        <v>3759.3166666666671</v>
      </c>
      <c r="L2406" s="33">
        <f t="shared" si="686"/>
        <v>3759.3166666666671</v>
      </c>
      <c r="M2406" s="33">
        <f t="shared" si="687"/>
        <v>3759.32</v>
      </c>
      <c r="N2406" s="33">
        <f t="shared" si="688"/>
        <v>3759.32</v>
      </c>
      <c r="O2406" s="50">
        <f t="shared" si="689"/>
        <v>3650</v>
      </c>
      <c r="P2406" s="50">
        <f t="shared" si="690"/>
        <v>3795</v>
      </c>
      <c r="Q2406" s="50">
        <f t="shared" si="691"/>
        <v>3832.95</v>
      </c>
    </row>
    <row r="2407" spans="1:17" ht="24.75" thickBot="1" x14ac:dyDescent="0.3">
      <c r="A2407" s="69">
        <v>29</v>
      </c>
      <c r="B2407" s="61" t="s">
        <v>585</v>
      </c>
      <c r="C2407" s="62" t="s">
        <v>23</v>
      </c>
      <c r="D2407" s="36">
        <v>1</v>
      </c>
      <c r="E2407" s="124">
        <v>20855</v>
      </c>
      <c r="F2407" s="131">
        <v>21690</v>
      </c>
      <c r="G2407" s="155">
        <v>21906.9</v>
      </c>
      <c r="H2407" s="31">
        <f t="shared" si="682"/>
        <v>21483.966666666667</v>
      </c>
      <c r="I2407" s="32">
        <f t="shared" si="683"/>
        <v>555.39238681614461</v>
      </c>
      <c r="J2407" s="32">
        <f t="shared" si="684"/>
        <v>2.5851482430284194</v>
      </c>
      <c r="K2407" s="33">
        <f t="shared" si="692"/>
        <v>21483.966666666667</v>
      </c>
      <c r="L2407" s="33">
        <f t="shared" si="686"/>
        <v>21483.966666666667</v>
      </c>
      <c r="M2407" s="33">
        <f t="shared" si="687"/>
        <v>21483.97</v>
      </c>
      <c r="N2407" s="33">
        <f t="shared" si="688"/>
        <v>21483.97</v>
      </c>
      <c r="O2407" s="50">
        <f t="shared" si="689"/>
        <v>20855</v>
      </c>
      <c r="P2407" s="50">
        <f t="shared" si="690"/>
        <v>21690</v>
      </c>
      <c r="Q2407" s="50">
        <f t="shared" si="691"/>
        <v>21906.9</v>
      </c>
    </row>
    <row r="2408" spans="1:17" ht="30.75" thickBot="1" x14ac:dyDescent="0.3">
      <c r="A2408" s="69">
        <v>30</v>
      </c>
      <c r="B2408" s="61" t="s">
        <v>586</v>
      </c>
      <c r="C2408" s="62" t="s">
        <v>23</v>
      </c>
      <c r="D2408" s="36">
        <v>1</v>
      </c>
      <c r="E2408" s="124">
        <v>8360</v>
      </c>
      <c r="F2408" s="131">
        <v>8694</v>
      </c>
      <c r="G2408" s="155">
        <v>8780.94</v>
      </c>
      <c r="H2408" s="31">
        <f t="shared" si="682"/>
        <v>8611.6466666666674</v>
      </c>
      <c r="I2408" s="32">
        <f t="shared" si="683"/>
        <v>222.2255037868818</v>
      </c>
      <c r="J2408" s="32">
        <f t="shared" si="684"/>
        <v>2.5805227779148909</v>
      </c>
      <c r="K2408" s="33">
        <f t="shared" si="692"/>
        <v>8611.6466666666674</v>
      </c>
      <c r="L2408" s="33">
        <f t="shared" si="686"/>
        <v>8611.6466666666674</v>
      </c>
      <c r="M2408" s="33">
        <f t="shared" si="687"/>
        <v>8611.65</v>
      </c>
      <c r="N2408" s="33">
        <f t="shared" si="688"/>
        <v>8611.65</v>
      </c>
      <c r="O2408" s="50">
        <f t="shared" si="689"/>
        <v>8360</v>
      </c>
      <c r="P2408" s="50">
        <f t="shared" si="690"/>
        <v>8694</v>
      </c>
      <c r="Q2408" s="50">
        <f t="shared" si="691"/>
        <v>8780.94</v>
      </c>
    </row>
    <row r="2409" spans="1:17" ht="24.75" thickBot="1" x14ac:dyDescent="0.3">
      <c r="A2409" s="69">
        <v>31</v>
      </c>
      <c r="B2409" s="61" t="s">
        <v>50</v>
      </c>
      <c r="C2409" s="62" t="s">
        <v>23</v>
      </c>
      <c r="D2409" s="36">
        <v>1</v>
      </c>
      <c r="E2409" s="124">
        <v>21435</v>
      </c>
      <c r="F2409" s="131">
        <v>22293</v>
      </c>
      <c r="G2409" s="155">
        <v>22515.93</v>
      </c>
      <c r="H2409" s="31">
        <f t="shared" si="682"/>
        <v>22081.309999999998</v>
      </c>
      <c r="I2409" s="32">
        <f t="shared" si="683"/>
        <v>570.7117558803219</v>
      </c>
      <c r="J2409" s="32">
        <f t="shared" si="684"/>
        <v>2.5845919281071725</v>
      </c>
      <c r="K2409" s="33">
        <f t="shared" si="692"/>
        <v>22081.309999999998</v>
      </c>
      <c r="L2409" s="33">
        <f t="shared" si="686"/>
        <v>22081.309999999998</v>
      </c>
      <c r="M2409" s="33">
        <f t="shared" si="687"/>
        <v>22081.31</v>
      </c>
      <c r="N2409" s="33">
        <f t="shared" si="688"/>
        <v>22081.31</v>
      </c>
      <c r="O2409" s="50">
        <f t="shared" si="689"/>
        <v>21435</v>
      </c>
      <c r="P2409" s="50">
        <f t="shared" si="690"/>
        <v>22293</v>
      </c>
      <c r="Q2409" s="50">
        <f t="shared" si="691"/>
        <v>22515.93</v>
      </c>
    </row>
    <row r="2410" spans="1:17" ht="24.75" thickBot="1" x14ac:dyDescent="0.3">
      <c r="A2410" s="69">
        <v>32</v>
      </c>
      <c r="B2410" s="61" t="s">
        <v>51</v>
      </c>
      <c r="C2410" s="62" t="s">
        <v>23</v>
      </c>
      <c r="D2410" s="36">
        <v>1</v>
      </c>
      <c r="E2410" s="124">
        <v>21435</v>
      </c>
      <c r="F2410" s="131">
        <v>22293</v>
      </c>
      <c r="G2410" s="155">
        <v>22515.93</v>
      </c>
      <c r="H2410" s="31">
        <f t="shared" si="682"/>
        <v>22081.309999999998</v>
      </c>
      <c r="I2410" s="32">
        <f t="shared" si="683"/>
        <v>570.7117558803219</v>
      </c>
      <c r="J2410" s="32">
        <f t="shared" si="684"/>
        <v>2.5845919281071725</v>
      </c>
      <c r="K2410" s="33">
        <f t="shared" si="692"/>
        <v>22081.309999999998</v>
      </c>
      <c r="L2410" s="33">
        <f t="shared" si="686"/>
        <v>22081.309999999998</v>
      </c>
      <c r="M2410" s="33">
        <f t="shared" si="687"/>
        <v>22081.31</v>
      </c>
      <c r="N2410" s="33">
        <f t="shared" si="688"/>
        <v>22081.31</v>
      </c>
      <c r="O2410" s="50">
        <f t="shared" si="689"/>
        <v>21435</v>
      </c>
      <c r="P2410" s="50">
        <f t="shared" si="690"/>
        <v>22293</v>
      </c>
      <c r="Q2410" s="50">
        <f t="shared" si="691"/>
        <v>22515.93</v>
      </c>
    </row>
    <row r="2411" spans="1:17" ht="24.75" thickBot="1" x14ac:dyDescent="0.3">
      <c r="A2411" s="69">
        <v>33</v>
      </c>
      <c r="B2411" s="61" t="s">
        <v>75</v>
      </c>
      <c r="C2411" s="62" t="s">
        <v>23</v>
      </c>
      <c r="D2411" s="36">
        <v>1</v>
      </c>
      <c r="E2411" s="124">
        <v>3775</v>
      </c>
      <c r="F2411" s="131">
        <v>3927</v>
      </c>
      <c r="G2411" s="155">
        <v>3966.27</v>
      </c>
      <c r="H2411" s="31">
        <f t="shared" si="682"/>
        <v>3889.4233333333336</v>
      </c>
      <c r="I2411" s="32">
        <f t="shared" si="683"/>
        <v>101.02008529660492</v>
      </c>
      <c r="J2411" s="32">
        <f t="shared" si="684"/>
        <v>2.5973023926410232</v>
      </c>
      <c r="K2411" s="33">
        <f t="shared" si="692"/>
        <v>3889.4233333333336</v>
      </c>
      <c r="L2411" s="33">
        <f t="shared" si="686"/>
        <v>3889.4233333333336</v>
      </c>
      <c r="M2411" s="33">
        <f t="shared" si="687"/>
        <v>3889.42</v>
      </c>
      <c r="N2411" s="33">
        <f t="shared" si="688"/>
        <v>3889.42</v>
      </c>
      <c r="O2411" s="50">
        <f t="shared" si="689"/>
        <v>3775</v>
      </c>
      <c r="P2411" s="50">
        <f t="shared" si="690"/>
        <v>3927</v>
      </c>
      <c r="Q2411" s="50">
        <f t="shared" si="691"/>
        <v>3966.27</v>
      </c>
    </row>
    <row r="2412" spans="1:17" ht="24.75" thickBot="1" x14ac:dyDescent="0.3">
      <c r="A2412" s="69">
        <v>34</v>
      </c>
      <c r="B2412" s="61" t="s">
        <v>76</v>
      </c>
      <c r="C2412" s="62" t="s">
        <v>23</v>
      </c>
      <c r="D2412" s="36">
        <v>1</v>
      </c>
      <c r="E2412" s="124">
        <v>3775</v>
      </c>
      <c r="F2412" s="131">
        <v>3927</v>
      </c>
      <c r="G2412" s="155">
        <v>3966.27</v>
      </c>
      <c r="H2412" s="31">
        <f t="shared" si="682"/>
        <v>3889.4233333333336</v>
      </c>
      <c r="I2412" s="32">
        <f t="shared" si="683"/>
        <v>101.02008529660492</v>
      </c>
      <c r="J2412" s="32">
        <f t="shared" si="684"/>
        <v>2.5973023926410232</v>
      </c>
      <c r="K2412" s="33">
        <f t="shared" si="692"/>
        <v>3889.4233333333336</v>
      </c>
      <c r="L2412" s="33">
        <f t="shared" si="686"/>
        <v>3889.4233333333336</v>
      </c>
      <c r="M2412" s="33">
        <f t="shared" si="687"/>
        <v>3889.42</v>
      </c>
      <c r="N2412" s="33">
        <f t="shared" si="688"/>
        <v>3889.42</v>
      </c>
      <c r="O2412" s="50">
        <f t="shared" si="689"/>
        <v>3775</v>
      </c>
      <c r="P2412" s="50">
        <f t="shared" si="690"/>
        <v>3927</v>
      </c>
      <c r="Q2412" s="50">
        <f t="shared" si="691"/>
        <v>3966.27</v>
      </c>
    </row>
    <row r="2413" spans="1:17" ht="30.75" thickBot="1" x14ac:dyDescent="0.3">
      <c r="A2413" s="69">
        <v>35</v>
      </c>
      <c r="B2413" s="61" t="s">
        <v>67</v>
      </c>
      <c r="C2413" s="62" t="s">
        <v>23</v>
      </c>
      <c r="D2413" s="36">
        <v>1</v>
      </c>
      <c r="E2413" s="124">
        <v>2770</v>
      </c>
      <c r="F2413" s="131">
        <v>2880</v>
      </c>
      <c r="G2413" s="155">
        <v>2908.8</v>
      </c>
      <c r="H2413" s="31">
        <f t="shared" si="682"/>
        <v>2852.9333333333329</v>
      </c>
      <c r="I2413" s="32">
        <f t="shared" si="683"/>
        <v>73.251712152913825</v>
      </c>
      <c r="J2413" s="32">
        <f t="shared" si="684"/>
        <v>2.5675928454776549</v>
      </c>
      <c r="K2413" s="33">
        <f t="shared" si="692"/>
        <v>2852.9333333333329</v>
      </c>
      <c r="L2413" s="33">
        <f t="shared" si="686"/>
        <v>2852.9333333333329</v>
      </c>
      <c r="M2413" s="33">
        <f t="shared" si="687"/>
        <v>2852.93</v>
      </c>
      <c r="N2413" s="33">
        <f t="shared" si="688"/>
        <v>2852.93</v>
      </c>
      <c r="O2413" s="50">
        <f t="shared" si="689"/>
        <v>2770</v>
      </c>
      <c r="P2413" s="50">
        <f t="shared" si="690"/>
        <v>2880</v>
      </c>
      <c r="Q2413" s="50">
        <f t="shared" si="691"/>
        <v>2908.8</v>
      </c>
    </row>
    <row r="2414" spans="1:17" ht="30.75" thickBot="1" x14ac:dyDescent="0.3">
      <c r="A2414" s="69">
        <v>36</v>
      </c>
      <c r="B2414" s="61" t="s">
        <v>587</v>
      </c>
      <c r="C2414" s="62" t="s">
        <v>23</v>
      </c>
      <c r="D2414" s="36">
        <v>1</v>
      </c>
      <c r="E2414" s="124">
        <v>2455</v>
      </c>
      <c r="F2414" s="131">
        <v>2553</v>
      </c>
      <c r="G2414" s="155">
        <v>2578.5300000000002</v>
      </c>
      <c r="H2414" s="31">
        <f t="shared" si="682"/>
        <v>2528.8433333333337</v>
      </c>
      <c r="I2414" s="32">
        <f t="shared" si="683"/>
        <v>65.211759931268105</v>
      </c>
      <c r="J2414" s="32">
        <f t="shared" si="684"/>
        <v>2.5787188582105953</v>
      </c>
      <c r="K2414" s="33">
        <f t="shared" si="692"/>
        <v>2528.8433333333337</v>
      </c>
      <c r="L2414" s="33">
        <f t="shared" si="686"/>
        <v>2528.8433333333337</v>
      </c>
      <c r="M2414" s="33">
        <f t="shared" si="687"/>
        <v>2528.84</v>
      </c>
      <c r="N2414" s="33">
        <f t="shared" si="688"/>
        <v>2528.84</v>
      </c>
      <c r="O2414" s="50">
        <f t="shared" si="689"/>
        <v>2455</v>
      </c>
      <c r="P2414" s="50">
        <f t="shared" si="690"/>
        <v>2553</v>
      </c>
      <c r="Q2414" s="50">
        <f t="shared" si="691"/>
        <v>2578.5300000000002</v>
      </c>
    </row>
    <row r="2415" spans="1:17" ht="30.75" thickBot="1" x14ac:dyDescent="0.3">
      <c r="A2415" s="69">
        <v>37</v>
      </c>
      <c r="B2415" s="61" t="s">
        <v>588</v>
      </c>
      <c r="C2415" s="62" t="s">
        <v>23</v>
      </c>
      <c r="D2415" s="36">
        <v>1</v>
      </c>
      <c r="E2415" s="124">
        <v>835</v>
      </c>
      <c r="F2415" s="131">
        <v>867</v>
      </c>
      <c r="G2415" s="155">
        <v>875.67</v>
      </c>
      <c r="H2415" s="31">
        <f t="shared" si="682"/>
        <v>859.22333333333336</v>
      </c>
      <c r="I2415" s="32">
        <f t="shared" si="683"/>
        <v>21.421242572113613</v>
      </c>
      <c r="J2415" s="32">
        <f t="shared" si="684"/>
        <v>2.4930936743780561</v>
      </c>
      <c r="K2415" s="33">
        <f t="shared" si="692"/>
        <v>859.22333333333336</v>
      </c>
      <c r="L2415" s="33">
        <f t="shared" si="686"/>
        <v>859.22333333333336</v>
      </c>
      <c r="M2415" s="33">
        <f t="shared" si="687"/>
        <v>859.22</v>
      </c>
      <c r="N2415" s="33">
        <f t="shared" si="688"/>
        <v>859.22</v>
      </c>
      <c r="O2415" s="50">
        <f t="shared" si="689"/>
        <v>835</v>
      </c>
      <c r="P2415" s="50">
        <f t="shared" si="690"/>
        <v>867</v>
      </c>
      <c r="Q2415" s="50">
        <f t="shared" si="691"/>
        <v>875.67</v>
      </c>
    </row>
    <row r="2416" spans="1:17" ht="30.75" thickBot="1" x14ac:dyDescent="0.3">
      <c r="A2416" s="69">
        <v>38</v>
      </c>
      <c r="B2416" s="61" t="s">
        <v>68</v>
      </c>
      <c r="C2416" s="62" t="s">
        <v>23</v>
      </c>
      <c r="D2416" s="36">
        <v>1</v>
      </c>
      <c r="E2416" s="124">
        <v>38990</v>
      </c>
      <c r="F2416" s="131">
        <v>40551</v>
      </c>
      <c r="G2416" s="155">
        <v>40956.51</v>
      </c>
      <c r="H2416" s="31">
        <f t="shared" si="682"/>
        <v>40165.83666666667</v>
      </c>
      <c r="I2416" s="32">
        <f t="shared" si="683"/>
        <v>1038.2935471403716</v>
      </c>
      <c r="J2416" s="32">
        <f t="shared" si="684"/>
        <v>2.5850166044270249</v>
      </c>
      <c r="K2416" s="33">
        <f t="shared" si="692"/>
        <v>40165.83666666667</v>
      </c>
      <c r="L2416" s="33">
        <f t="shared" si="686"/>
        <v>40165.83666666667</v>
      </c>
      <c r="M2416" s="33">
        <f t="shared" si="687"/>
        <v>40165.839999999997</v>
      </c>
      <c r="N2416" s="33">
        <f t="shared" si="688"/>
        <v>40165.839999999997</v>
      </c>
      <c r="O2416" s="50">
        <f t="shared" si="689"/>
        <v>38990</v>
      </c>
      <c r="P2416" s="50">
        <f t="shared" si="690"/>
        <v>40551</v>
      </c>
      <c r="Q2416" s="50">
        <f t="shared" si="691"/>
        <v>40956.51</v>
      </c>
    </row>
    <row r="2417" spans="1:20" ht="30.75" thickBot="1" x14ac:dyDescent="0.3">
      <c r="A2417" s="69">
        <v>39</v>
      </c>
      <c r="B2417" s="61" t="s">
        <v>69</v>
      </c>
      <c r="C2417" s="62" t="s">
        <v>23</v>
      </c>
      <c r="D2417" s="36">
        <v>1</v>
      </c>
      <c r="E2417" s="124">
        <v>24970</v>
      </c>
      <c r="F2417" s="131">
        <v>25968</v>
      </c>
      <c r="G2417" s="155">
        <v>26227.68</v>
      </c>
      <c r="H2417" s="31">
        <f t="shared" si="682"/>
        <v>25721.89333333333</v>
      </c>
      <c r="I2417" s="32">
        <f t="shared" si="683"/>
        <v>663.97749520095442</v>
      </c>
      <c r="J2417" s="32">
        <f t="shared" si="684"/>
        <v>2.5813710001685508</v>
      </c>
      <c r="K2417" s="33">
        <f t="shared" si="692"/>
        <v>25721.89333333333</v>
      </c>
      <c r="L2417" s="33">
        <f t="shared" si="686"/>
        <v>25721.89333333333</v>
      </c>
      <c r="M2417" s="33">
        <f t="shared" si="687"/>
        <v>25721.89</v>
      </c>
      <c r="N2417" s="33">
        <f t="shared" si="688"/>
        <v>25721.89</v>
      </c>
      <c r="O2417" s="50">
        <f t="shared" si="689"/>
        <v>24970</v>
      </c>
      <c r="P2417" s="50">
        <f t="shared" si="690"/>
        <v>25968</v>
      </c>
      <c r="Q2417" s="50">
        <f t="shared" si="691"/>
        <v>26227.68</v>
      </c>
    </row>
    <row r="2418" spans="1:20" ht="30.75" thickBot="1" x14ac:dyDescent="0.3">
      <c r="A2418" s="69">
        <v>40</v>
      </c>
      <c r="B2418" s="61" t="s">
        <v>589</v>
      </c>
      <c r="C2418" s="62" t="s">
        <v>23</v>
      </c>
      <c r="D2418" s="36">
        <v>1</v>
      </c>
      <c r="E2418" s="124">
        <v>7185</v>
      </c>
      <c r="F2418" s="131">
        <v>7473</v>
      </c>
      <c r="G2418" s="155">
        <v>7547.7300000000005</v>
      </c>
      <c r="H2418" s="31">
        <f t="shared" si="682"/>
        <v>7401.91</v>
      </c>
      <c r="I2418" s="32">
        <f t="shared" si="683"/>
        <v>191.52964339756932</v>
      </c>
      <c r="J2418" s="32">
        <f t="shared" si="684"/>
        <v>2.5875705513518716</v>
      </c>
      <c r="K2418" s="33">
        <f t="shared" si="692"/>
        <v>7401.91</v>
      </c>
      <c r="L2418" s="33">
        <f t="shared" si="686"/>
        <v>7401.91</v>
      </c>
      <c r="M2418" s="33">
        <f t="shared" si="687"/>
        <v>7401.91</v>
      </c>
      <c r="N2418" s="33">
        <f t="shared" si="688"/>
        <v>7401.91</v>
      </c>
      <c r="O2418" s="50">
        <f t="shared" si="689"/>
        <v>7185</v>
      </c>
      <c r="P2418" s="50">
        <f t="shared" si="690"/>
        <v>7473</v>
      </c>
      <c r="Q2418" s="50">
        <f t="shared" si="691"/>
        <v>7547.7300000000005</v>
      </c>
    </row>
    <row r="2419" spans="1:20" ht="30.75" thickBot="1" x14ac:dyDescent="0.3">
      <c r="A2419" s="69">
        <v>41</v>
      </c>
      <c r="B2419" s="61" t="s">
        <v>70</v>
      </c>
      <c r="C2419" s="62" t="s">
        <v>23</v>
      </c>
      <c r="D2419" s="36">
        <v>1</v>
      </c>
      <c r="E2419" s="125">
        <v>5565</v>
      </c>
      <c r="F2419" s="131">
        <v>5787</v>
      </c>
      <c r="G2419" s="155">
        <v>5844.87</v>
      </c>
      <c r="H2419" s="31">
        <f t="shared" si="682"/>
        <v>5732.29</v>
      </c>
      <c r="I2419" s="32">
        <f t="shared" si="683"/>
        <v>147.73859448363515</v>
      </c>
      <c r="J2419" s="32">
        <f t="shared" si="684"/>
        <v>2.577304959861332</v>
      </c>
      <c r="K2419" s="33">
        <f t="shared" si="692"/>
        <v>5732.29</v>
      </c>
      <c r="L2419" s="33">
        <f t="shared" si="686"/>
        <v>5732.29</v>
      </c>
      <c r="M2419" s="33">
        <f t="shared" si="687"/>
        <v>5732.29</v>
      </c>
      <c r="N2419" s="33">
        <f t="shared" si="688"/>
        <v>5732.29</v>
      </c>
      <c r="O2419" s="50">
        <f t="shared" si="689"/>
        <v>5565</v>
      </c>
      <c r="P2419" s="50">
        <f t="shared" si="690"/>
        <v>5787</v>
      </c>
      <c r="Q2419" s="50">
        <f t="shared" si="691"/>
        <v>5844.87</v>
      </c>
    </row>
    <row r="2420" spans="1:20" ht="15.75" thickBot="1" x14ac:dyDescent="0.3">
      <c r="A2420" s="157" t="s">
        <v>78</v>
      </c>
      <c r="B2420" s="158"/>
      <c r="C2420" s="159"/>
      <c r="D2420" s="159"/>
      <c r="E2420" s="158"/>
      <c r="F2420" s="158"/>
      <c r="G2420" s="158"/>
      <c r="H2420" s="159"/>
      <c r="I2420" s="159"/>
      <c r="J2420" s="159"/>
      <c r="K2420" s="159"/>
      <c r="L2420" s="159"/>
      <c r="M2420" s="159"/>
      <c r="N2420" s="160"/>
      <c r="O2420" s="50"/>
      <c r="P2420" s="50"/>
      <c r="Q2420" s="50"/>
      <c r="R2420" s="135">
        <f>SUM(O2379:O2419)</f>
        <v>954435</v>
      </c>
      <c r="S2420" s="135">
        <f>SUM(P2379:P2419)</f>
        <v>992610</v>
      </c>
      <c r="T2420" s="135">
        <f>SUM(Q2379:Q2419)</f>
        <v>1002536.1000000003</v>
      </c>
    </row>
    <row r="2421" spans="1:20" ht="24.75" thickBot="1" x14ac:dyDescent="0.3">
      <c r="A2421" s="69">
        <v>42</v>
      </c>
      <c r="B2421" s="61" t="s">
        <v>82</v>
      </c>
      <c r="C2421" s="62" t="s">
        <v>23</v>
      </c>
      <c r="D2421" s="36">
        <v>1</v>
      </c>
      <c r="E2421" s="126">
        <v>324435</v>
      </c>
      <c r="F2421" s="131">
        <v>337413</v>
      </c>
      <c r="G2421" s="155">
        <v>340787.13</v>
      </c>
      <c r="H2421" s="31">
        <f t="shared" ref="H2421:H2546" si="693">AVERAGE(E2421:G2421)</f>
        <v>334211.71000000002</v>
      </c>
      <c r="I2421" s="32">
        <f t="shared" ref="I2421:I2546" si="694">SQRT(VAR(E2421:G2421))</f>
        <v>8633.3210372544381</v>
      </c>
      <c r="J2421" s="32">
        <f t="shared" ref="J2421:J2546" si="695">I2421/H2421*100</f>
        <v>2.5831892716309786</v>
      </c>
      <c r="K2421" s="33">
        <f>D2421*SUM(E2421:G2421)/COLUMNS(E2421:G2421)</f>
        <v>334211.71000000002</v>
      </c>
      <c r="L2421" s="33">
        <f t="shared" ref="L2421:L2546" si="696">K2421/D2421</f>
        <v>334211.71000000002</v>
      </c>
      <c r="M2421" s="33">
        <f t="shared" ref="M2421:M2546" si="697">ROUND(L2421,2)</f>
        <v>334211.71000000002</v>
      </c>
      <c r="N2421" s="33">
        <f t="shared" ref="N2421:N2546" si="698">M2421*D2421</f>
        <v>334211.71000000002</v>
      </c>
      <c r="O2421" s="50">
        <f t="shared" si="689"/>
        <v>324435</v>
      </c>
      <c r="P2421" s="50">
        <f t="shared" si="690"/>
        <v>337413</v>
      </c>
      <c r="Q2421" s="50">
        <f t="shared" si="691"/>
        <v>340787.13</v>
      </c>
    </row>
    <row r="2422" spans="1:20" ht="30.75" thickBot="1" x14ac:dyDescent="0.3">
      <c r="A2422" s="69">
        <v>43</v>
      </c>
      <c r="B2422" s="61" t="s">
        <v>1038</v>
      </c>
      <c r="C2422" s="62" t="s">
        <v>23</v>
      </c>
      <c r="D2422" s="29">
        <v>1</v>
      </c>
      <c r="E2422" s="127">
        <v>5565</v>
      </c>
      <c r="F2422" s="131">
        <v>5787</v>
      </c>
      <c r="G2422" s="155">
        <v>5844.87</v>
      </c>
      <c r="H2422" s="31">
        <f t="shared" si="693"/>
        <v>5732.29</v>
      </c>
      <c r="I2422" s="32">
        <f t="shared" si="694"/>
        <v>147.73859448363515</v>
      </c>
      <c r="J2422" s="32">
        <f t="shared" si="695"/>
        <v>2.577304959861332</v>
      </c>
      <c r="K2422" s="33">
        <f t="shared" ref="K2422:K2432" si="699">D2422*SUM(E2422:G2422)/COLUMNS(E2422:G2422)</f>
        <v>5732.29</v>
      </c>
      <c r="L2422" s="33">
        <f t="shared" si="696"/>
        <v>5732.29</v>
      </c>
      <c r="M2422" s="33">
        <f t="shared" si="697"/>
        <v>5732.29</v>
      </c>
      <c r="N2422" s="33">
        <f t="shared" si="698"/>
        <v>5732.29</v>
      </c>
      <c r="O2422" s="50">
        <f t="shared" si="689"/>
        <v>5565</v>
      </c>
      <c r="P2422" s="50">
        <f t="shared" si="690"/>
        <v>5787</v>
      </c>
      <c r="Q2422" s="50">
        <f t="shared" si="691"/>
        <v>5844.87</v>
      </c>
    </row>
    <row r="2423" spans="1:20" ht="24.75" thickBot="1" x14ac:dyDescent="0.3">
      <c r="A2423" s="69">
        <v>44</v>
      </c>
      <c r="B2423" s="61" t="s">
        <v>1033</v>
      </c>
      <c r="C2423" s="62" t="s">
        <v>23</v>
      </c>
      <c r="D2423" s="36">
        <v>1</v>
      </c>
      <c r="E2423" s="127">
        <v>4520</v>
      </c>
      <c r="F2423" s="131">
        <v>4701</v>
      </c>
      <c r="G2423" s="155">
        <v>4748.01</v>
      </c>
      <c r="H2423" s="31">
        <f t="shared" si="693"/>
        <v>4656.336666666667</v>
      </c>
      <c r="I2423" s="32">
        <f t="shared" si="694"/>
        <v>120.38791481429253</v>
      </c>
      <c r="J2423" s="32">
        <f t="shared" si="695"/>
        <v>2.5854641412875896</v>
      </c>
      <c r="K2423" s="33">
        <f t="shared" si="699"/>
        <v>4656.336666666667</v>
      </c>
      <c r="L2423" s="33">
        <f t="shared" si="696"/>
        <v>4656.336666666667</v>
      </c>
      <c r="M2423" s="33">
        <f t="shared" si="697"/>
        <v>4656.34</v>
      </c>
      <c r="N2423" s="33">
        <f t="shared" si="698"/>
        <v>4656.34</v>
      </c>
      <c r="O2423" s="50">
        <f t="shared" si="689"/>
        <v>4520</v>
      </c>
      <c r="P2423" s="50">
        <f t="shared" si="690"/>
        <v>4701</v>
      </c>
      <c r="Q2423" s="50">
        <f t="shared" si="691"/>
        <v>4748.01</v>
      </c>
    </row>
    <row r="2424" spans="1:20" ht="24.75" thickBot="1" x14ac:dyDescent="0.3">
      <c r="A2424" s="69">
        <v>45</v>
      </c>
      <c r="B2424" s="61" t="s">
        <v>590</v>
      </c>
      <c r="C2424" s="62" t="s">
        <v>23</v>
      </c>
      <c r="D2424" s="36">
        <v>1</v>
      </c>
      <c r="E2424" s="127">
        <v>2035</v>
      </c>
      <c r="F2424" s="131">
        <v>2115</v>
      </c>
      <c r="G2424" s="155">
        <v>2136.15</v>
      </c>
      <c r="H2424" s="31">
        <f t="shared" si="693"/>
        <v>2095.3833333333332</v>
      </c>
      <c r="I2424" s="32">
        <f t="shared" si="694"/>
        <v>53.352046196311314</v>
      </c>
      <c r="J2424" s="32">
        <f t="shared" si="695"/>
        <v>2.5461711634137583</v>
      </c>
      <c r="K2424" s="33">
        <f t="shared" si="699"/>
        <v>2095.3833333333332</v>
      </c>
      <c r="L2424" s="33">
        <f t="shared" si="696"/>
        <v>2095.3833333333332</v>
      </c>
      <c r="M2424" s="33">
        <f t="shared" si="697"/>
        <v>2095.38</v>
      </c>
      <c r="N2424" s="33">
        <f t="shared" si="698"/>
        <v>2095.38</v>
      </c>
      <c r="O2424" s="50">
        <f t="shared" si="689"/>
        <v>2035</v>
      </c>
      <c r="P2424" s="50">
        <f t="shared" si="690"/>
        <v>2115</v>
      </c>
      <c r="Q2424" s="50">
        <f t="shared" si="691"/>
        <v>2136.15</v>
      </c>
    </row>
    <row r="2425" spans="1:20" ht="24.75" thickBot="1" x14ac:dyDescent="0.3">
      <c r="A2425" s="69">
        <v>46</v>
      </c>
      <c r="B2425" s="61" t="s">
        <v>591</v>
      </c>
      <c r="C2425" s="62" t="s">
        <v>23</v>
      </c>
      <c r="D2425" s="36">
        <v>1</v>
      </c>
      <c r="E2425" s="127">
        <v>5390</v>
      </c>
      <c r="F2425" s="131">
        <v>5607</v>
      </c>
      <c r="G2425" s="155">
        <v>5663.07</v>
      </c>
      <c r="H2425" s="31">
        <f t="shared" si="693"/>
        <v>5553.3566666666666</v>
      </c>
      <c r="I2425" s="32">
        <f t="shared" si="694"/>
        <v>144.22209134988057</v>
      </c>
      <c r="J2425" s="32">
        <f t="shared" si="695"/>
        <v>2.5970255470093564</v>
      </c>
      <c r="K2425" s="33">
        <f t="shared" si="699"/>
        <v>5553.3566666666666</v>
      </c>
      <c r="L2425" s="33">
        <f t="shared" si="696"/>
        <v>5553.3566666666666</v>
      </c>
      <c r="M2425" s="33">
        <f t="shared" si="697"/>
        <v>5553.36</v>
      </c>
      <c r="N2425" s="33">
        <f t="shared" si="698"/>
        <v>5553.36</v>
      </c>
      <c r="O2425" s="50">
        <f t="shared" si="689"/>
        <v>5390</v>
      </c>
      <c r="P2425" s="50">
        <f t="shared" si="690"/>
        <v>5607</v>
      </c>
      <c r="Q2425" s="50">
        <f t="shared" si="691"/>
        <v>5663.07</v>
      </c>
    </row>
    <row r="2426" spans="1:20" ht="24.75" thickBot="1" x14ac:dyDescent="0.3">
      <c r="A2426" s="69">
        <v>47</v>
      </c>
      <c r="B2426" s="61" t="s">
        <v>592</v>
      </c>
      <c r="C2426" s="62" t="s">
        <v>23</v>
      </c>
      <c r="D2426" s="36">
        <v>1</v>
      </c>
      <c r="E2426" s="127">
        <v>5390</v>
      </c>
      <c r="F2426" s="131">
        <v>5607</v>
      </c>
      <c r="G2426" s="155">
        <v>5663.07</v>
      </c>
      <c r="H2426" s="31">
        <f t="shared" si="693"/>
        <v>5553.3566666666666</v>
      </c>
      <c r="I2426" s="32">
        <f t="shared" si="694"/>
        <v>144.22209134988057</v>
      </c>
      <c r="J2426" s="32">
        <f t="shared" si="695"/>
        <v>2.5970255470093564</v>
      </c>
      <c r="K2426" s="33">
        <f t="shared" si="699"/>
        <v>5553.3566666666666</v>
      </c>
      <c r="L2426" s="33">
        <f t="shared" si="696"/>
        <v>5553.3566666666666</v>
      </c>
      <c r="M2426" s="33">
        <f t="shared" si="697"/>
        <v>5553.36</v>
      </c>
      <c r="N2426" s="33">
        <f t="shared" si="698"/>
        <v>5553.36</v>
      </c>
      <c r="O2426" s="50">
        <f t="shared" si="689"/>
        <v>5390</v>
      </c>
      <c r="P2426" s="50">
        <f t="shared" si="690"/>
        <v>5607</v>
      </c>
      <c r="Q2426" s="50">
        <f t="shared" si="691"/>
        <v>5663.07</v>
      </c>
    </row>
    <row r="2427" spans="1:20" ht="45.75" thickBot="1" x14ac:dyDescent="0.3">
      <c r="A2427" s="69">
        <v>48</v>
      </c>
      <c r="B2427" s="61" t="s">
        <v>593</v>
      </c>
      <c r="C2427" s="62" t="s">
        <v>23</v>
      </c>
      <c r="D2427" s="36">
        <v>1</v>
      </c>
      <c r="E2427" s="127">
        <v>14255</v>
      </c>
      <c r="F2427" s="131">
        <v>14826</v>
      </c>
      <c r="G2427" s="155">
        <v>14974.26</v>
      </c>
      <c r="H2427" s="31">
        <f t="shared" si="693"/>
        <v>14685.086666666668</v>
      </c>
      <c r="I2427" s="32">
        <f t="shared" si="694"/>
        <v>379.77119760894641</v>
      </c>
      <c r="J2427" s="32">
        <f t="shared" si="695"/>
        <v>2.586101166641257</v>
      </c>
      <c r="K2427" s="33">
        <f t="shared" si="699"/>
        <v>14685.086666666668</v>
      </c>
      <c r="L2427" s="33">
        <f t="shared" si="696"/>
        <v>14685.086666666668</v>
      </c>
      <c r="M2427" s="33">
        <f t="shared" si="697"/>
        <v>14685.09</v>
      </c>
      <c r="N2427" s="33">
        <f t="shared" si="698"/>
        <v>14685.09</v>
      </c>
      <c r="O2427" s="50">
        <f t="shared" si="689"/>
        <v>14255</v>
      </c>
      <c r="P2427" s="50">
        <f t="shared" si="690"/>
        <v>14826</v>
      </c>
      <c r="Q2427" s="50">
        <f t="shared" si="691"/>
        <v>14974.26</v>
      </c>
    </row>
    <row r="2428" spans="1:20" ht="30.75" thickBot="1" x14ac:dyDescent="0.3">
      <c r="A2428" s="69">
        <v>49</v>
      </c>
      <c r="B2428" s="61" t="s">
        <v>594</v>
      </c>
      <c r="C2428" s="62" t="s">
        <v>23</v>
      </c>
      <c r="D2428" s="36">
        <v>1</v>
      </c>
      <c r="E2428" s="127">
        <v>8515</v>
      </c>
      <c r="F2428" s="131">
        <v>8856</v>
      </c>
      <c r="G2428" s="155">
        <v>8944.56</v>
      </c>
      <c r="H2428" s="31">
        <f t="shared" si="693"/>
        <v>8771.8533333333326</v>
      </c>
      <c r="I2428" s="32">
        <f t="shared" si="694"/>
        <v>226.80596229670255</v>
      </c>
      <c r="J2428" s="32">
        <f t="shared" si="695"/>
        <v>2.5856105167061152</v>
      </c>
      <c r="K2428" s="33">
        <f t="shared" si="699"/>
        <v>8771.8533333333326</v>
      </c>
      <c r="L2428" s="33">
        <f t="shared" si="696"/>
        <v>8771.8533333333326</v>
      </c>
      <c r="M2428" s="33">
        <f t="shared" si="697"/>
        <v>8771.85</v>
      </c>
      <c r="N2428" s="33">
        <f t="shared" si="698"/>
        <v>8771.85</v>
      </c>
      <c r="O2428" s="50">
        <f t="shared" si="689"/>
        <v>8515</v>
      </c>
      <c r="P2428" s="50">
        <f t="shared" si="690"/>
        <v>8856</v>
      </c>
      <c r="Q2428" s="50">
        <f t="shared" si="691"/>
        <v>8944.56</v>
      </c>
    </row>
    <row r="2429" spans="1:20" ht="24.75" thickBot="1" x14ac:dyDescent="0.3">
      <c r="A2429" s="69">
        <v>50</v>
      </c>
      <c r="B2429" s="61" t="s">
        <v>83</v>
      </c>
      <c r="C2429" s="62" t="s">
        <v>23</v>
      </c>
      <c r="D2429" s="36">
        <v>1</v>
      </c>
      <c r="E2429" s="127">
        <v>2840</v>
      </c>
      <c r="F2429" s="131">
        <v>2955</v>
      </c>
      <c r="G2429" s="155">
        <v>2984.55</v>
      </c>
      <c r="H2429" s="31">
        <f t="shared" si="693"/>
        <v>2926.5166666666664</v>
      </c>
      <c r="I2429" s="32">
        <f t="shared" si="694"/>
        <v>76.368519910584524</v>
      </c>
      <c r="J2429" s="32">
        <f t="shared" si="695"/>
        <v>2.6095364766047644</v>
      </c>
      <c r="K2429" s="33">
        <f t="shared" si="699"/>
        <v>2926.5166666666664</v>
      </c>
      <c r="L2429" s="33">
        <f t="shared" si="696"/>
        <v>2926.5166666666664</v>
      </c>
      <c r="M2429" s="33">
        <f t="shared" si="697"/>
        <v>2926.52</v>
      </c>
      <c r="N2429" s="33">
        <f t="shared" si="698"/>
        <v>2926.52</v>
      </c>
      <c r="O2429" s="50">
        <f t="shared" si="689"/>
        <v>2840</v>
      </c>
      <c r="P2429" s="50">
        <f t="shared" si="690"/>
        <v>2955</v>
      </c>
      <c r="Q2429" s="50">
        <f t="shared" si="691"/>
        <v>2984.55</v>
      </c>
    </row>
    <row r="2430" spans="1:20" ht="24.75" thickBot="1" x14ac:dyDescent="0.3">
      <c r="A2430" s="69">
        <v>51</v>
      </c>
      <c r="B2430" s="61" t="s">
        <v>534</v>
      </c>
      <c r="C2430" s="62" t="s">
        <v>23</v>
      </c>
      <c r="D2430" s="36">
        <v>1</v>
      </c>
      <c r="E2430" s="127">
        <v>165695</v>
      </c>
      <c r="F2430" s="131">
        <v>172323</v>
      </c>
      <c r="G2430" s="155">
        <v>174046.23</v>
      </c>
      <c r="H2430" s="31">
        <f t="shared" si="693"/>
        <v>170688.07666666666</v>
      </c>
      <c r="I2430" s="32">
        <f t="shared" si="694"/>
        <v>4409.1372577448037</v>
      </c>
      <c r="J2430" s="32">
        <f t="shared" si="695"/>
        <v>2.5831548072073716</v>
      </c>
      <c r="K2430" s="33">
        <f t="shared" si="699"/>
        <v>170688.07666666666</v>
      </c>
      <c r="L2430" s="33">
        <f t="shared" si="696"/>
        <v>170688.07666666666</v>
      </c>
      <c r="M2430" s="33">
        <f t="shared" si="697"/>
        <v>170688.08</v>
      </c>
      <c r="N2430" s="33">
        <f t="shared" si="698"/>
        <v>170688.08</v>
      </c>
      <c r="O2430" s="50">
        <f t="shared" si="689"/>
        <v>165695</v>
      </c>
      <c r="P2430" s="50">
        <f t="shared" si="690"/>
        <v>172323</v>
      </c>
      <c r="Q2430" s="50">
        <f t="shared" si="691"/>
        <v>174046.23</v>
      </c>
    </row>
    <row r="2431" spans="1:20" ht="30.75" thickBot="1" x14ac:dyDescent="0.3">
      <c r="A2431" s="69">
        <v>52</v>
      </c>
      <c r="B2431" s="61" t="s">
        <v>93</v>
      </c>
      <c r="C2431" s="62" t="s">
        <v>23</v>
      </c>
      <c r="D2431" s="36">
        <v>1</v>
      </c>
      <c r="E2431" s="127">
        <v>4345</v>
      </c>
      <c r="F2431" s="131">
        <v>4518</v>
      </c>
      <c r="G2431" s="155">
        <v>4563.18</v>
      </c>
      <c r="H2431" s="31">
        <f t="shared" si="693"/>
        <v>4475.3933333333334</v>
      </c>
      <c r="I2431" s="32">
        <f t="shared" si="694"/>
        <v>115.16129616035657</v>
      </c>
      <c r="J2431" s="32">
        <f t="shared" si="695"/>
        <v>2.5732106115147402</v>
      </c>
      <c r="K2431" s="33">
        <f t="shared" si="699"/>
        <v>4475.3933333333334</v>
      </c>
      <c r="L2431" s="33">
        <f t="shared" si="696"/>
        <v>4475.3933333333334</v>
      </c>
      <c r="M2431" s="33">
        <f t="shared" si="697"/>
        <v>4475.3900000000003</v>
      </c>
      <c r="N2431" s="33">
        <f t="shared" si="698"/>
        <v>4475.3900000000003</v>
      </c>
      <c r="O2431" s="50">
        <f t="shared" si="689"/>
        <v>4345</v>
      </c>
      <c r="P2431" s="50">
        <f t="shared" si="690"/>
        <v>4518</v>
      </c>
      <c r="Q2431" s="50">
        <f t="shared" si="691"/>
        <v>4563.18</v>
      </c>
    </row>
    <row r="2432" spans="1:20" ht="30.75" thickBot="1" x14ac:dyDescent="0.3">
      <c r="A2432" s="69">
        <v>53</v>
      </c>
      <c r="B2432" s="61" t="s">
        <v>595</v>
      </c>
      <c r="C2432" s="62" t="s">
        <v>23</v>
      </c>
      <c r="D2432" s="36">
        <v>1</v>
      </c>
      <c r="E2432" s="127">
        <v>2595</v>
      </c>
      <c r="F2432" s="131">
        <v>2700</v>
      </c>
      <c r="G2432" s="155">
        <v>2727</v>
      </c>
      <c r="H2432" s="31">
        <f t="shared" si="693"/>
        <v>2674</v>
      </c>
      <c r="I2432" s="32">
        <f t="shared" si="694"/>
        <v>69.735213486444565</v>
      </c>
      <c r="J2432" s="32">
        <f t="shared" si="695"/>
        <v>2.6078987840854362</v>
      </c>
      <c r="K2432" s="33">
        <f t="shared" si="699"/>
        <v>2674</v>
      </c>
      <c r="L2432" s="33">
        <f t="shared" si="696"/>
        <v>2674</v>
      </c>
      <c r="M2432" s="33">
        <f t="shared" si="697"/>
        <v>2674</v>
      </c>
      <c r="N2432" s="33">
        <f t="shared" si="698"/>
        <v>2674</v>
      </c>
      <c r="O2432" s="50">
        <f t="shared" si="689"/>
        <v>2595</v>
      </c>
      <c r="P2432" s="50">
        <f t="shared" si="690"/>
        <v>2700</v>
      </c>
      <c r="Q2432" s="50">
        <f t="shared" si="691"/>
        <v>2727</v>
      </c>
    </row>
    <row r="2433" spans="1:17" ht="24.75" thickBot="1" x14ac:dyDescent="0.3">
      <c r="A2433" s="69">
        <v>54</v>
      </c>
      <c r="B2433" s="61" t="s">
        <v>1026</v>
      </c>
      <c r="C2433" s="62" t="s">
        <v>23</v>
      </c>
      <c r="D2433" s="36">
        <v>1</v>
      </c>
      <c r="E2433" s="127">
        <v>7160</v>
      </c>
      <c r="F2433" s="131">
        <v>7446</v>
      </c>
      <c r="G2433" s="155">
        <v>7520.46</v>
      </c>
      <c r="H2433" s="31">
        <f t="shared" si="693"/>
        <v>7375.4866666666667</v>
      </c>
      <c r="I2433" s="32">
        <f t="shared" si="694"/>
        <v>190.29437861727112</v>
      </c>
      <c r="J2433" s="32">
        <f t="shared" si="695"/>
        <v>2.580092503960477</v>
      </c>
      <c r="K2433" s="33">
        <f t="shared" ref="K2433:K2502" si="700">D2433*SUM(E2433:G2433)/COLUMNS(E2433:G2433)</f>
        <v>7375.4866666666667</v>
      </c>
      <c r="L2433" s="33">
        <f t="shared" si="696"/>
        <v>7375.4866666666667</v>
      </c>
      <c r="M2433" s="33">
        <f t="shared" si="697"/>
        <v>7375.49</v>
      </c>
      <c r="N2433" s="33">
        <f t="shared" si="698"/>
        <v>7375.49</v>
      </c>
      <c r="O2433" s="50">
        <f t="shared" si="689"/>
        <v>7160</v>
      </c>
      <c r="P2433" s="50">
        <f t="shared" si="690"/>
        <v>7446</v>
      </c>
      <c r="Q2433" s="50">
        <f t="shared" si="691"/>
        <v>7520.46</v>
      </c>
    </row>
    <row r="2434" spans="1:17" ht="24.75" thickBot="1" x14ac:dyDescent="0.3">
      <c r="A2434" s="69">
        <v>55</v>
      </c>
      <c r="B2434" s="61" t="s">
        <v>96</v>
      </c>
      <c r="C2434" s="62" t="s">
        <v>23</v>
      </c>
      <c r="D2434" s="36">
        <v>1</v>
      </c>
      <c r="E2434" s="127">
        <v>4170</v>
      </c>
      <c r="F2434" s="131">
        <v>4338</v>
      </c>
      <c r="G2434" s="155">
        <v>4381.38</v>
      </c>
      <c r="H2434" s="31">
        <f t="shared" si="693"/>
        <v>4296.46</v>
      </c>
      <c r="I2434" s="32">
        <f t="shared" si="694"/>
        <v>111.64477058958028</v>
      </c>
      <c r="J2434" s="32">
        <f t="shared" si="695"/>
        <v>2.5985292680388103</v>
      </c>
      <c r="K2434" s="33">
        <f t="shared" si="700"/>
        <v>4296.46</v>
      </c>
      <c r="L2434" s="33">
        <f t="shared" si="696"/>
        <v>4296.46</v>
      </c>
      <c r="M2434" s="33">
        <f t="shared" si="697"/>
        <v>4296.46</v>
      </c>
      <c r="N2434" s="33">
        <f t="shared" si="698"/>
        <v>4296.46</v>
      </c>
      <c r="O2434" s="50">
        <f t="shared" si="689"/>
        <v>4170</v>
      </c>
      <c r="P2434" s="50">
        <f t="shared" si="690"/>
        <v>4338</v>
      </c>
      <c r="Q2434" s="50">
        <f t="shared" si="691"/>
        <v>4381.38</v>
      </c>
    </row>
    <row r="2435" spans="1:17" ht="15" customHeight="1" thickBot="1" x14ac:dyDescent="0.3">
      <c r="A2435" s="69">
        <v>56</v>
      </c>
      <c r="B2435" s="61" t="s">
        <v>596</v>
      </c>
      <c r="C2435" s="62" t="s">
        <v>23</v>
      </c>
      <c r="D2435" s="36">
        <v>1</v>
      </c>
      <c r="E2435" s="127">
        <v>3125</v>
      </c>
      <c r="F2435" s="131">
        <v>3249</v>
      </c>
      <c r="G2435" s="155">
        <v>3281.4900000000002</v>
      </c>
      <c r="H2435" s="31">
        <f t="shared" si="693"/>
        <v>3218.4966666666664</v>
      </c>
      <c r="I2435" s="32">
        <f t="shared" si="694"/>
        <v>82.584018026088728</v>
      </c>
      <c r="J2435" s="32">
        <f t="shared" si="695"/>
        <v>2.5659190168315247</v>
      </c>
      <c r="K2435" s="33">
        <f t="shared" si="700"/>
        <v>3218.4966666666664</v>
      </c>
      <c r="L2435" s="33">
        <f t="shared" si="696"/>
        <v>3218.4966666666664</v>
      </c>
      <c r="M2435" s="33">
        <f t="shared" si="697"/>
        <v>3218.5</v>
      </c>
      <c r="N2435" s="33">
        <f t="shared" si="698"/>
        <v>3218.5</v>
      </c>
      <c r="O2435" s="50">
        <f t="shared" si="689"/>
        <v>3125</v>
      </c>
      <c r="P2435" s="50">
        <f t="shared" si="690"/>
        <v>3249</v>
      </c>
      <c r="Q2435" s="50">
        <f t="shared" si="691"/>
        <v>3281.4900000000002</v>
      </c>
    </row>
    <row r="2436" spans="1:17" ht="24.75" thickBot="1" x14ac:dyDescent="0.3">
      <c r="A2436" s="69">
        <v>57</v>
      </c>
      <c r="B2436" s="61" t="s">
        <v>97</v>
      </c>
      <c r="C2436" s="62" t="s">
        <v>23</v>
      </c>
      <c r="D2436" s="36">
        <v>1</v>
      </c>
      <c r="E2436" s="127">
        <v>1330</v>
      </c>
      <c r="F2436" s="131">
        <v>1383</v>
      </c>
      <c r="G2436" s="155">
        <v>1396.83</v>
      </c>
      <c r="H2436" s="31">
        <f t="shared" si="693"/>
        <v>1369.9433333333334</v>
      </c>
      <c r="I2436" s="32">
        <f t="shared" si="694"/>
        <v>35.276332481329909</v>
      </c>
      <c r="J2436" s="32">
        <f t="shared" si="695"/>
        <v>2.5750212890555018</v>
      </c>
      <c r="K2436" s="33">
        <f t="shared" si="700"/>
        <v>1369.9433333333334</v>
      </c>
      <c r="L2436" s="33">
        <f t="shared" si="696"/>
        <v>1369.9433333333334</v>
      </c>
      <c r="M2436" s="33">
        <f t="shared" si="697"/>
        <v>1369.94</v>
      </c>
      <c r="N2436" s="33">
        <f t="shared" si="698"/>
        <v>1369.94</v>
      </c>
      <c r="O2436" s="50">
        <f t="shared" si="689"/>
        <v>1330</v>
      </c>
      <c r="P2436" s="50">
        <f t="shared" si="690"/>
        <v>1383</v>
      </c>
      <c r="Q2436" s="50">
        <f t="shared" si="691"/>
        <v>1396.83</v>
      </c>
    </row>
    <row r="2437" spans="1:17" ht="24.75" thickBot="1" x14ac:dyDescent="0.3">
      <c r="A2437" s="69">
        <v>58</v>
      </c>
      <c r="B2437" s="61" t="s">
        <v>98</v>
      </c>
      <c r="C2437" s="62" t="s">
        <v>23</v>
      </c>
      <c r="D2437" s="36">
        <v>1</v>
      </c>
      <c r="E2437" s="127">
        <v>1505</v>
      </c>
      <c r="F2437" s="131">
        <v>1566</v>
      </c>
      <c r="G2437" s="155">
        <v>1581.66</v>
      </c>
      <c r="H2437" s="31">
        <f t="shared" si="693"/>
        <v>1550.8866666666665</v>
      </c>
      <c r="I2437" s="32">
        <f t="shared" si="694"/>
        <v>40.503068196537107</v>
      </c>
      <c r="J2437" s="32">
        <f t="shared" si="695"/>
        <v>2.6116072223117812</v>
      </c>
      <c r="K2437" s="33">
        <f t="shared" si="700"/>
        <v>1550.8866666666665</v>
      </c>
      <c r="L2437" s="33">
        <f t="shared" si="696"/>
        <v>1550.8866666666665</v>
      </c>
      <c r="M2437" s="33">
        <f t="shared" si="697"/>
        <v>1550.89</v>
      </c>
      <c r="N2437" s="33">
        <f t="shared" si="698"/>
        <v>1550.89</v>
      </c>
      <c r="O2437" s="50">
        <f t="shared" si="689"/>
        <v>1505</v>
      </c>
      <c r="P2437" s="50">
        <f t="shared" si="690"/>
        <v>1566</v>
      </c>
      <c r="Q2437" s="50">
        <f t="shared" si="691"/>
        <v>1581.66</v>
      </c>
    </row>
    <row r="2438" spans="1:17" ht="45.75" thickBot="1" x14ac:dyDescent="0.3">
      <c r="A2438" s="69">
        <v>59</v>
      </c>
      <c r="B2438" s="61" t="s">
        <v>1034</v>
      </c>
      <c r="C2438" s="62" t="s">
        <v>23</v>
      </c>
      <c r="D2438" s="36">
        <v>1</v>
      </c>
      <c r="E2438" s="127">
        <v>5160</v>
      </c>
      <c r="F2438" s="131">
        <v>5367</v>
      </c>
      <c r="G2438" s="155">
        <v>5420.67</v>
      </c>
      <c r="H2438" s="31">
        <f t="shared" si="693"/>
        <v>5315.89</v>
      </c>
      <c r="I2438" s="32">
        <f t="shared" si="694"/>
        <v>137.64587280409103</v>
      </c>
      <c r="J2438" s="32">
        <f t="shared" si="695"/>
        <v>2.5893288387098119</v>
      </c>
      <c r="K2438" s="33">
        <f t="shared" si="700"/>
        <v>5315.89</v>
      </c>
      <c r="L2438" s="33">
        <f t="shared" si="696"/>
        <v>5315.89</v>
      </c>
      <c r="M2438" s="33">
        <f t="shared" si="697"/>
        <v>5315.89</v>
      </c>
      <c r="N2438" s="33">
        <f t="shared" si="698"/>
        <v>5315.89</v>
      </c>
      <c r="O2438" s="50">
        <f t="shared" si="689"/>
        <v>5160</v>
      </c>
      <c r="P2438" s="50">
        <f t="shared" si="690"/>
        <v>5367</v>
      </c>
      <c r="Q2438" s="50">
        <f t="shared" si="691"/>
        <v>5420.67</v>
      </c>
    </row>
    <row r="2439" spans="1:17" ht="30.75" thickBot="1" x14ac:dyDescent="0.3">
      <c r="A2439" s="69">
        <v>60</v>
      </c>
      <c r="B2439" s="61" t="s">
        <v>597</v>
      </c>
      <c r="C2439" s="62" t="s">
        <v>23</v>
      </c>
      <c r="D2439" s="36">
        <v>1</v>
      </c>
      <c r="E2439" s="127">
        <v>280</v>
      </c>
      <c r="F2439" s="131">
        <v>291</v>
      </c>
      <c r="G2439" s="155">
        <v>293.91000000000003</v>
      </c>
      <c r="H2439" s="31">
        <f t="shared" si="693"/>
        <v>288.30333333333334</v>
      </c>
      <c r="I2439" s="32">
        <f t="shared" si="694"/>
        <v>7.3366227471046566</v>
      </c>
      <c r="J2439" s="32">
        <f t="shared" si="695"/>
        <v>2.5447582108328</v>
      </c>
      <c r="K2439" s="33">
        <f t="shared" si="700"/>
        <v>288.30333333333334</v>
      </c>
      <c r="L2439" s="33">
        <f t="shared" si="696"/>
        <v>288.30333333333334</v>
      </c>
      <c r="M2439" s="33">
        <f t="shared" si="697"/>
        <v>288.3</v>
      </c>
      <c r="N2439" s="33">
        <f t="shared" si="698"/>
        <v>288.3</v>
      </c>
      <c r="O2439" s="50">
        <f t="shared" si="689"/>
        <v>280</v>
      </c>
      <c r="P2439" s="50">
        <f t="shared" si="690"/>
        <v>291</v>
      </c>
      <c r="Q2439" s="50">
        <f t="shared" si="691"/>
        <v>293.91000000000003</v>
      </c>
    </row>
    <row r="2440" spans="1:17" ht="30.75" thickBot="1" x14ac:dyDescent="0.3">
      <c r="A2440" s="69">
        <v>61</v>
      </c>
      <c r="B2440" s="61" t="s">
        <v>598</v>
      </c>
      <c r="C2440" s="62" t="s">
        <v>23</v>
      </c>
      <c r="D2440" s="36">
        <v>1</v>
      </c>
      <c r="E2440" s="127">
        <v>1505</v>
      </c>
      <c r="F2440" s="131">
        <v>1566</v>
      </c>
      <c r="G2440" s="155">
        <v>1581.66</v>
      </c>
      <c r="H2440" s="31">
        <f t="shared" si="693"/>
        <v>1550.8866666666665</v>
      </c>
      <c r="I2440" s="32">
        <f t="shared" si="694"/>
        <v>40.503068196537107</v>
      </c>
      <c r="J2440" s="32">
        <f t="shared" si="695"/>
        <v>2.6116072223117812</v>
      </c>
      <c r="K2440" s="33">
        <f t="shared" si="700"/>
        <v>1550.8866666666665</v>
      </c>
      <c r="L2440" s="33">
        <f t="shared" si="696"/>
        <v>1550.8866666666665</v>
      </c>
      <c r="M2440" s="33">
        <f t="shared" si="697"/>
        <v>1550.89</v>
      </c>
      <c r="N2440" s="33">
        <f t="shared" si="698"/>
        <v>1550.89</v>
      </c>
      <c r="O2440" s="50">
        <f t="shared" si="689"/>
        <v>1505</v>
      </c>
      <c r="P2440" s="50">
        <f t="shared" si="690"/>
        <v>1566</v>
      </c>
      <c r="Q2440" s="50">
        <f t="shared" si="691"/>
        <v>1581.66</v>
      </c>
    </row>
    <row r="2441" spans="1:17" ht="30.75" thickBot="1" x14ac:dyDescent="0.3">
      <c r="A2441" s="69">
        <v>62</v>
      </c>
      <c r="B2441" s="61" t="s">
        <v>599</v>
      </c>
      <c r="C2441" s="62" t="s">
        <v>23</v>
      </c>
      <c r="D2441" s="36">
        <v>1</v>
      </c>
      <c r="E2441" s="127">
        <v>1505</v>
      </c>
      <c r="F2441" s="131">
        <v>1566</v>
      </c>
      <c r="G2441" s="155">
        <v>1581.66</v>
      </c>
      <c r="H2441" s="31">
        <f t="shared" si="693"/>
        <v>1550.8866666666665</v>
      </c>
      <c r="I2441" s="32">
        <f t="shared" si="694"/>
        <v>40.503068196537107</v>
      </c>
      <c r="J2441" s="32">
        <f t="shared" si="695"/>
        <v>2.6116072223117812</v>
      </c>
      <c r="K2441" s="33">
        <f t="shared" si="700"/>
        <v>1550.8866666666665</v>
      </c>
      <c r="L2441" s="33">
        <f t="shared" si="696"/>
        <v>1550.8866666666665</v>
      </c>
      <c r="M2441" s="33">
        <f t="shared" si="697"/>
        <v>1550.89</v>
      </c>
      <c r="N2441" s="33">
        <f t="shared" si="698"/>
        <v>1550.89</v>
      </c>
      <c r="O2441" s="50">
        <f t="shared" si="689"/>
        <v>1505</v>
      </c>
      <c r="P2441" s="50">
        <f t="shared" si="690"/>
        <v>1566</v>
      </c>
      <c r="Q2441" s="50">
        <f t="shared" si="691"/>
        <v>1581.66</v>
      </c>
    </row>
    <row r="2442" spans="1:17" ht="30.75" thickBot="1" x14ac:dyDescent="0.3">
      <c r="A2442" s="69">
        <v>63</v>
      </c>
      <c r="B2442" s="61" t="s">
        <v>600</v>
      </c>
      <c r="C2442" s="62" t="s">
        <v>23</v>
      </c>
      <c r="D2442" s="36">
        <v>1</v>
      </c>
      <c r="E2442" s="127">
        <v>695</v>
      </c>
      <c r="F2442" s="131">
        <v>723</v>
      </c>
      <c r="G2442" s="155">
        <v>730.23</v>
      </c>
      <c r="H2442" s="31">
        <f t="shared" si="693"/>
        <v>716.07666666666671</v>
      </c>
      <c r="I2442" s="32">
        <f t="shared" si="694"/>
        <v>18.607461764930047</v>
      </c>
      <c r="J2442" s="32">
        <f t="shared" si="695"/>
        <v>2.5985292680388103</v>
      </c>
      <c r="K2442" s="33">
        <f t="shared" si="700"/>
        <v>716.07666666666671</v>
      </c>
      <c r="L2442" s="33">
        <f t="shared" si="696"/>
        <v>716.07666666666671</v>
      </c>
      <c r="M2442" s="33">
        <f t="shared" si="697"/>
        <v>716.08</v>
      </c>
      <c r="N2442" s="33">
        <f t="shared" si="698"/>
        <v>716.08</v>
      </c>
      <c r="O2442" s="50">
        <f t="shared" si="689"/>
        <v>695</v>
      </c>
      <c r="P2442" s="50">
        <f t="shared" si="690"/>
        <v>723</v>
      </c>
      <c r="Q2442" s="50">
        <f t="shared" si="691"/>
        <v>730.23</v>
      </c>
    </row>
    <row r="2443" spans="1:17" ht="30.75" thickBot="1" x14ac:dyDescent="0.3">
      <c r="A2443" s="69">
        <v>64</v>
      </c>
      <c r="B2443" s="61" t="s">
        <v>601</v>
      </c>
      <c r="C2443" s="62" t="s">
        <v>23</v>
      </c>
      <c r="D2443" s="36">
        <v>1</v>
      </c>
      <c r="E2443" s="127">
        <v>175</v>
      </c>
      <c r="F2443" s="131">
        <v>183</v>
      </c>
      <c r="G2443" s="155">
        <v>184.83</v>
      </c>
      <c r="H2443" s="31">
        <f t="shared" si="693"/>
        <v>180.94333333333336</v>
      </c>
      <c r="I2443" s="32">
        <f t="shared" si="694"/>
        <v>5.2277751800678445</v>
      </c>
      <c r="J2443" s="32">
        <f t="shared" si="695"/>
        <v>2.8891781110483081</v>
      </c>
      <c r="K2443" s="33">
        <f t="shared" si="700"/>
        <v>180.94333333333336</v>
      </c>
      <c r="L2443" s="33">
        <f t="shared" si="696"/>
        <v>180.94333333333336</v>
      </c>
      <c r="M2443" s="33">
        <f t="shared" si="697"/>
        <v>180.94</v>
      </c>
      <c r="N2443" s="33">
        <f t="shared" si="698"/>
        <v>180.94</v>
      </c>
      <c r="O2443" s="50">
        <f t="shared" ref="O2443:O2506" si="701">E2443*D2443</f>
        <v>175</v>
      </c>
      <c r="P2443" s="50">
        <f t="shared" ref="P2443:P2506" si="702">F2443*D2443</f>
        <v>183</v>
      </c>
      <c r="Q2443" s="50">
        <f t="shared" ref="Q2443:Q2506" si="703">G2443*D2443</f>
        <v>184.83</v>
      </c>
    </row>
    <row r="2444" spans="1:17" ht="30.75" thickBot="1" x14ac:dyDescent="0.3">
      <c r="A2444" s="69">
        <v>65</v>
      </c>
      <c r="B2444" s="61" t="s">
        <v>602</v>
      </c>
      <c r="C2444" s="62" t="s">
        <v>23</v>
      </c>
      <c r="D2444" s="36">
        <v>1</v>
      </c>
      <c r="E2444" s="127">
        <v>175</v>
      </c>
      <c r="F2444" s="131">
        <v>183</v>
      </c>
      <c r="G2444" s="155">
        <v>184.83</v>
      </c>
      <c r="H2444" s="31">
        <f t="shared" si="693"/>
        <v>180.94333333333336</v>
      </c>
      <c r="I2444" s="32">
        <f t="shared" si="694"/>
        <v>5.2277751800678445</v>
      </c>
      <c r="J2444" s="32">
        <f t="shared" si="695"/>
        <v>2.8891781110483081</v>
      </c>
      <c r="K2444" s="33">
        <f t="shared" si="700"/>
        <v>180.94333333333336</v>
      </c>
      <c r="L2444" s="33">
        <f t="shared" si="696"/>
        <v>180.94333333333336</v>
      </c>
      <c r="M2444" s="33">
        <f t="shared" si="697"/>
        <v>180.94</v>
      </c>
      <c r="N2444" s="33">
        <f t="shared" si="698"/>
        <v>180.94</v>
      </c>
      <c r="O2444" s="50">
        <f t="shared" si="701"/>
        <v>175</v>
      </c>
      <c r="P2444" s="50">
        <f t="shared" si="702"/>
        <v>183</v>
      </c>
      <c r="Q2444" s="50">
        <f t="shared" si="703"/>
        <v>184.83</v>
      </c>
    </row>
    <row r="2445" spans="1:17" ht="30.75" thickBot="1" x14ac:dyDescent="0.3">
      <c r="A2445" s="60">
        <v>66</v>
      </c>
      <c r="B2445" s="61" t="s">
        <v>603</v>
      </c>
      <c r="C2445" s="62" t="s">
        <v>23</v>
      </c>
      <c r="D2445" s="36">
        <v>1</v>
      </c>
      <c r="E2445" s="127">
        <v>980</v>
      </c>
      <c r="F2445" s="131">
        <v>1020</v>
      </c>
      <c r="G2445" s="155">
        <v>1030.2</v>
      </c>
      <c r="H2445" s="31">
        <f t="shared" si="693"/>
        <v>1010.0666666666666</v>
      </c>
      <c r="I2445" s="32">
        <f t="shared" si="694"/>
        <v>26.533249581107366</v>
      </c>
      <c r="J2445" s="32">
        <f t="shared" si="695"/>
        <v>2.6268810224843939</v>
      </c>
      <c r="K2445" s="33">
        <f t="shared" si="700"/>
        <v>1010.0666666666666</v>
      </c>
      <c r="L2445" s="33">
        <f t="shared" si="696"/>
        <v>1010.0666666666666</v>
      </c>
      <c r="M2445" s="33">
        <f t="shared" si="697"/>
        <v>1010.07</v>
      </c>
      <c r="N2445" s="33">
        <f t="shared" si="698"/>
        <v>1010.07</v>
      </c>
      <c r="O2445" s="50">
        <f t="shared" si="701"/>
        <v>980</v>
      </c>
      <c r="P2445" s="50">
        <f t="shared" si="702"/>
        <v>1020</v>
      </c>
      <c r="Q2445" s="50">
        <f t="shared" si="703"/>
        <v>1030.2</v>
      </c>
    </row>
    <row r="2446" spans="1:17" ht="30.75" thickBot="1" x14ac:dyDescent="0.3">
      <c r="A2446" s="60">
        <v>67</v>
      </c>
      <c r="B2446" s="61" t="s">
        <v>604</v>
      </c>
      <c r="C2446" s="62" t="s">
        <v>23</v>
      </c>
      <c r="D2446" s="36">
        <v>1</v>
      </c>
      <c r="E2446" s="127">
        <v>1450</v>
      </c>
      <c r="F2446" s="131">
        <v>1509</v>
      </c>
      <c r="G2446" s="155">
        <v>1524.09</v>
      </c>
      <c r="H2446" s="31">
        <f t="shared" si="693"/>
        <v>1494.3633333333335</v>
      </c>
      <c r="I2446" s="32">
        <f t="shared" si="694"/>
        <v>39.153620947919123</v>
      </c>
      <c r="J2446" s="32">
        <f t="shared" si="695"/>
        <v>2.6200871016142293</v>
      </c>
      <c r="K2446" s="33">
        <f t="shared" si="700"/>
        <v>1494.3633333333335</v>
      </c>
      <c r="L2446" s="33">
        <f t="shared" si="696"/>
        <v>1494.3633333333335</v>
      </c>
      <c r="M2446" s="33">
        <f t="shared" si="697"/>
        <v>1494.36</v>
      </c>
      <c r="N2446" s="33">
        <f t="shared" si="698"/>
        <v>1494.36</v>
      </c>
      <c r="O2446" s="50">
        <f t="shared" si="701"/>
        <v>1450</v>
      </c>
      <c r="P2446" s="50">
        <f t="shared" si="702"/>
        <v>1509</v>
      </c>
      <c r="Q2446" s="50">
        <f t="shared" si="703"/>
        <v>1524.09</v>
      </c>
    </row>
    <row r="2447" spans="1:17" ht="30.75" thickBot="1" x14ac:dyDescent="0.3">
      <c r="A2447" s="60">
        <v>68</v>
      </c>
      <c r="B2447" s="61" t="s">
        <v>605</v>
      </c>
      <c r="C2447" s="62" t="s">
        <v>23</v>
      </c>
      <c r="D2447" s="36">
        <v>1</v>
      </c>
      <c r="E2447" s="127">
        <v>65</v>
      </c>
      <c r="F2447" s="131">
        <v>69</v>
      </c>
      <c r="G2447" s="155">
        <v>69.69</v>
      </c>
      <c r="H2447" s="31">
        <f t="shared" si="693"/>
        <v>67.896666666666661</v>
      </c>
      <c r="I2447" s="32">
        <f t="shared" si="694"/>
        <v>2.532199307584877</v>
      </c>
      <c r="J2447" s="32">
        <f t="shared" si="695"/>
        <v>3.7294898732164716</v>
      </c>
      <c r="K2447" s="33">
        <f t="shared" si="700"/>
        <v>67.896666666666661</v>
      </c>
      <c r="L2447" s="33">
        <f t="shared" si="696"/>
        <v>67.896666666666661</v>
      </c>
      <c r="M2447" s="33">
        <f t="shared" si="697"/>
        <v>67.900000000000006</v>
      </c>
      <c r="N2447" s="33">
        <f t="shared" si="698"/>
        <v>67.900000000000006</v>
      </c>
      <c r="O2447" s="50">
        <f t="shared" si="701"/>
        <v>65</v>
      </c>
      <c r="P2447" s="50">
        <f t="shared" si="702"/>
        <v>69</v>
      </c>
      <c r="Q2447" s="50">
        <f t="shared" si="703"/>
        <v>69.69</v>
      </c>
    </row>
    <row r="2448" spans="1:17" ht="24.75" thickBot="1" x14ac:dyDescent="0.3">
      <c r="A2448" s="60">
        <v>69</v>
      </c>
      <c r="B2448" s="61" t="s">
        <v>101</v>
      </c>
      <c r="C2448" s="62" t="s">
        <v>23</v>
      </c>
      <c r="D2448" s="36">
        <v>1</v>
      </c>
      <c r="E2448" s="127">
        <v>2490</v>
      </c>
      <c r="F2448" s="131">
        <v>2589</v>
      </c>
      <c r="G2448" s="155">
        <v>2614.89</v>
      </c>
      <c r="H2448" s="31">
        <f t="shared" si="693"/>
        <v>2564.6299999999997</v>
      </c>
      <c r="I2448" s="32">
        <f t="shared" si="694"/>
        <v>65.915102214894532</v>
      </c>
      <c r="J2448" s="32">
        <f t="shared" si="695"/>
        <v>2.5701603044062709</v>
      </c>
      <c r="K2448" s="33">
        <f t="shared" si="700"/>
        <v>2564.6299999999997</v>
      </c>
      <c r="L2448" s="33">
        <f t="shared" si="696"/>
        <v>2564.6299999999997</v>
      </c>
      <c r="M2448" s="33">
        <f t="shared" si="697"/>
        <v>2564.63</v>
      </c>
      <c r="N2448" s="33">
        <f t="shared" si="698"/>
        <v>2564.63</v>
      </c>
      <c r="O2448" s="50">
        <f t="shared" si="701"/>
        <v>2490</v>
      </c>
      <c r="P2448" s="50">
        <f t="shared" si="702"/>
        <v>2589</v>
      </c>
      <c r="Q2448" s="50">
        <f t="shared" si="703"/>
        <v>2614.89</v>
      </c>
    </row>
    <row r="2449" spans="1:17" ht="24.75" thickBot="1" x14ac:dyDescent="0.3">
      <c r="A2449" s="60">
        <v>70</v>
      </c>
      <c r="B2449" s="61" t="s">
        <v>543</v>
      </c>
      <c r="C2449" s="62" t="s">
        <v>23</v>
      </c>
      <c r="D2449" s="36">
        <v>1</v>
      </c>
      <c r="E2449" s="127">
        <v>85</v>
      </c>
      <c r="F2449" s="131">
        <v>87</v>
      </c>
      <c r="G2449" s="155">
        <v>87.87</v>
      </c>
      <c r="H2449" s="31">
        <f t="shared" si="693"/>
        <v>86.623333333333335</v>
      </c>
      <c r="I2449" s="32">
        <f t="shared" si="694"/>
        <v>1.4716090966467077</v>
      </c>
      <c r="J2449" s="32">
        <f t="shared" si="695"/>
        <v>1.6988599260938635</v>
      </c>
      <c r="K2449" s="33">
        <f t="shared" si="700"/>
        <v>86.623333333333335</v>
      </c>
      <c r="L2449" s="33">
        <f t="shared" si="696"/>
        <v>86.623333333333335</v>
      </c>
      <c r="M2449" s="33">
        <f t="shared" si="697"/>
        <v>86.62</v>
      </c>
      <c r="N2449" s="33">
        <f t="shared" si="698"/>
        <v>86.62</v>
      </c>
      <c r="O2449" s="50">
        <f t="shared" si="701"/>
        <v>85</v>
      </c>
      <c r="P2449" s="50">
        <f t="shared" si="702"/>
        <v>87</v>
      </c>
      <c r="Q2449" s="50">
        <f t="shared" si="703"/>
        <v>87.87</v>
      </c>
    </row>
    <row r="2450" spans="1:17" ht="30.75" thickBot="1" x14ac:dyDescent="0.3">
      <c r="A2450" s="60">
        <v>71</v>
      </c>
      <c r="B2450" s="61" t="s">
        <v>100</v>
      </c>
      <c r="C2450" s="62" t="s">
        <v>23</v>
      </c>
      <c r="D2450" s="36">
        <v>1</v>
      </c>
      <c r="E2450" s="127">
        <v>7160</v>
      </c>
      <c r="F2450" s="131">
        <v>7446</v>
      </c>
      <c r="G2450" s="155">
        <v>7520.46</v>
      </c>
      <c r="H2450" s="31">
        <f t="shared" si="693"/>
        <v>7375.4866666666667</v>
      </c>
      <c r="I2450" s="32">
        <f t="shared" si="694"/>
        <v>190.29437861727112</v>
      </c>
      <c r="J2450" s="32">
        <f t="shared" si="695"/>
        <v>2.580092503960477</v>
      </c>
      <c r="K2450" s="33">
        <f t="shared" si="700"/>
        <v>7375.4866666666667</v>
      </c>
      <c r="L2450" s="33">
        <f t="shared" si="696"/>
        <v>7375.4866666666667</v>
      </c>
      <c r="M2450" s="33">
        <f t="shared" si="697"/>
        <v>7375.49</v>
      </c>
      <c r="N2450" s="33">
        <f t="shared" si="698"/>
        <v>7375.49</v>
      </c>
      <c r="O2450" s="50">
        <f t="shared" si="701"/>
        <v>7160</v>
      </c>
      <c r="P2450" s="50">
        <f t="shared" si="702"/>
        <v>7446</v>
      </c>
      <c r="Q2450" s="50">
        <f t="shared" si="703"/>
        <v>7520.46</v>
      </c>
    </row>
    <row r="2451" spans="1:17" ht="24.75" thickBot="1" x14ac:dyDescent="0.3">
      <c r="A2451" s="60">
        <v>72</v>
      </c>
      <c r="B2451" s="61" t="s">
        <v>606</v>
      </c>
      <c r="C2451" s="62" t="s">
        <v>23</v>
      </c>
      <c r="D2451" s="36">
        <v>1</v>
      </c>
      <c r="E2451" s="127">
        <v>18195</v>
      </c>
      <c r="F2451" s="131">
        <v>18924</v>
      </c>
      <c r="G2451" s="155">
        <v>19113.240000000002</v>
      </c>
      <c r="H2451" s="31">
        <f t="shared" si="693"/>
        <v>18744.080000000002</v>
      </c>
      <c r="I2451" s="32">
        <f t="shared" si="694"/>
        <v>484.83974589548717</v>
      </c>
      <c r="J2451" s="32">
        <f t="shared" si="695"/>
        <v>2.5866286629991291</v>
      </c>
      <c r="K2451" s="33">
        <f t="shared" si="700"/>
        <v>18744.080000000002</v>
      </c>
      <c r="L2451" s="33">
        <f t="shared" si="696"/>
        <v>18744.080000000002</v>
      </c>
      <c r="M2451" s="33">
        <f t="shared" si="697"/>
        <v>18744.080000000002</v>
      </c>
      <c r="N2451" s="33">
        <f t="shared" si="698"/>
        <v>18744.080000000002</v>
      </c>
      <c r="O2451" s="50">
        <f t="shared" si="701"/>
        <v>18195</v>
      </c>
      <c r="P2451" s="50">
        <f t="shared" si="702"/>
        <v>18924</v>
      </c>
      <c r="Q2451" s="50">
        <f t="shared" si="703"/>
        <v>19113.240000000002</v>
      </c>
    </row>
    <row r="2452" spans="1:17" ht="30.75" thickBot="1" x14ac:dyDescent="0.3">
      <c r="A2452" s="60">
        <v>73</v>
      </c>
      <c r="B2452" s="61" t="s">
        <v>607</v>
      </c>
      <c r="C2452" s="62" t="s">
        <v>23</v>
      </c>
      <c r="D2452" s="36">
        <v>1</v>
      </c>
      <c r="E2452" s="127">
        <v>695</v>
      </c>
      <c r="F2452" s="131">
        <v>723</v>
      </c>
      <c r="G2452" s="155">
        <v>730.23</v>
      </c>
      <c r="H2452" s="31">
        <f t="shared" si="693"/>
        <v>716.07666666666671</v>
      </c>
      <c r="I2452" s="32">
        <f t="shared" si="694"/>
        <v>18.607461764930047</v>
      </c>
      <c r="J2452" s="32">
        <f t="shared" si="695"/>
        <v>2.5985292680388103</v>
      </c>
      <c r="K2452" s="33">
        <f t="shared" si="700"/>
        <v>716.07666666666671</v>
      </c>
      <c r="L2452" s="33">
        <f t="shared" si="696"/>
        <v>716.07666666666671</v>
      </c>
      <c r="M2452" s="33">
        <f t="shared" si="697"/>
        <v>716.08</v>
      </c>
      <c r="N2452" s="33">
        <f t="shared" si="698"/>
        <v>716.08</v>
      </c>
      <c r="O2452" s="50">
        <f t="shared" si="701"/>
        <v>695</v>
      </c>
      <c r="P2452" s="50">
        <f t="shared" si="702"/>
        <v>723</v>
      </c>
      <c r="Q2452" s="50">
        <f t="shared" si="703"/>
        <v>730.23</v>
      </c>
    </row>
    <row r="2453" spans="1:17" ht="30.75" thickBot="1" x14ac:dyDescent="0.3">
      <c r="A2453" s="60">
        <v>74</v>
      </c>
      <c r="B2453" s="61" t="s">
        <v>102</v>
      </c>
      <c r="C2453" s="62" t="s">
        <v>23</v>
      </c>
      <c r="D2453" s="36">
        <v>1</v>
      </c>
      <c r="E2453" s="127">
        <v>9095</v>
      </c>
      <c r="F2453" s="131">
        <v>9459</v>
      </c>
      <c r="G2453" s="155">
        <v>9553.59</v>
      </c>
      <c r="H2453" s="31">
        <f t="shared" si="693"/>
        <v>9369.1966666666667</v>
      </c>
      <c r="I2453" s="32">
        <f t="shared" si="694"/>
        <v>242.125331250849</v>
      </c>
      <c r="J2453" s="32">
        <f t="shared" si="695"/>
        <v>2.5842699205180772</v>
      </c>
      <c r="K2453" s="33">
        <f t="shared" si="700"/>
        <v>9369.1966666666667</v>
      </c>
      <c r="L2453" s="33">
        <f t="shared" si="696"/>
        <v>9369.1966666666667</v>
      </c>
      <c r="M2453" s="33">
        <f t="shared" si="697"/>
        <v>9369.2000000000007</v>
      </c>
      <c r="N2453" s="33">
        <f t="shared" si="698"/>
        <v>9369.2000000000007</v>
      </c>
      <c r="O2453" s="50">
        <f t="shared" si="701"/>
        <v>9095</v>
      </c>
      <c r="P2453" s="50">
        <f t="shared" si="702"/>
        <v>9459</v>
      </c>
      <c r="Q2453" s="50">
        <f t="shared" si="703"/>
        <v>9553.59</v>
      </c>
    </row>
    <row r="2454" spans="1:17" ht="24.75" thickBot="1" x14ac:dyDescent="0.3">
      <c r="A2454" s="60">
        <v>75</v>
      </c>
      <c r="B2454" s="61" t="s">
        <v>536</v>
      </c>
      <c r="C2454" s="62" t="s">
        <v>23</v>
      </c>
      <c r="D2454" s="36">
        <v>1</v>
      </c>
      <c r="E2454" s="127">
        <v>8450</v>
      </c>
      <c r="F2454" s="131">
        <v>8787</v>
      </c>
      <c r="G2454" s="155">
        <v>8874.8700000000008</v>
      </c>
      <c r="H2454" s="31">
        <f t="shared" si="693"/>
        <v>8703.9566666666669</v>
      </c>
      <c r="I2454" s="32">
        <f t="shared" si="694"/>
        <v>224.27834410244222</v>
      </c>
      <c r="J2454" s="32">
        <f t="shared" si="695"/>
        <v>2.5767401274107393</v>
      </c>
      <c r="K2454" s="33">
        <f t="shared" si="700"/>
        <v>8703.9566666666669</v>
      </c>
      <c r="L2454" s="33">
        <f t="shared" si="696"/>
        <v>8703.9566666666669</v>
      </c>
      <c r="M2454" s="33">
        <f t="shared" si="697"/>
        <v>8703.9599999999991</v>
      </c>
      <c r="N2454" s="33">
        <f t="shared" si="698"/>
        <v>8703.9599999999991</v>
      </c>
      <c r="O2454" s="50">
        <f t="shared" si="701"/>
        <v>8450</v>
      </c>
      <c r="P2454" s="50">
        <f t="shared" si="702"/>
        <v>8787</v>
      </c>
      <c r="Q2454" s="50">
        <f t="shared" si="703"/>
        <v>8874.8700000000008</v>
      </c>
    </row>
    <row r="2455" spans="1:17" ht="24.75" thickBot="1" x14ac:dyDescent="0.3">
      <c r="A2455" s="60">
        <v>76</v>
      </c>
      <c r="B2455" s="61" t="s">
        <v>539</v>
      </c>
      <c r="C2455" s="62" t="s">
        <v>23</v>
      </c>
      <c r="D2455" s="36">
        <v>1</v>
      </c>
      <c r="E2455" s="127">
        <v>64890</v>
      </c>
      <c r="F2455" s="131">
        <v>67485</v>
      </c>
      <c r="G2455" s="155">
        <v>68159.850000000006</v>
      </c>
      <c r="H2455" s="31">
        <f t="shared" si="693"/>
        <v>66844.95</v>
      </c>
      <c r="I2455" s="32">
        <f t="shared" si="694"/>
        <v>1726.3336170914381</v>
      </c>
      <c r="J2455" s="32">
        <f t="shared" si="695"/>
        <v>2.5825939238363382</v>
      </c>
      <c r="K2455" s="33">
        <f t="shared" si="700"/>
        <v>66844.95</v>
      </c>
      <c r="L2455" s="33">
        <f t="shared" si="696"/>
        <v>66844.95</v>
      </c>
      <c r="M2455" s="33">
        <f t="shared" si="697"/>
        <v>66844.95</v>
      </c>
      <c r="N2455" s="33">
        <f t="shared" si="698"/>
        <v>66844.95</v>
      </c>
      <c r="O2455" s="50">
        <f t="shared" si="701"/>
        <v>64890</v>
      </c>
      <c r="P2455" s="50">
        <f t="shared" si="702"/>
        <v>67485</v>
      </c>
      <c r="Q2455" s="50">
        <f t="shared" si="703"/>
        <v>68159.850000000006</v>
      </c>
    </row>
    <row r="2456" spans="1:17" ht="24.75" thickBot="1" x14ac:dyDescent="0.3">
      <c r="A2456" s="60">
        <v>77</v>
      </c>
      <c r="B2456" s="61" t="s">
        <v>105</v>
      </c>
      <c r="C2456" s="62" t="s">
        <v>23</v>
      </c>
      <c r="D2456" s="36">
        <v>1</v>
      </c>
      <c r="E2456" s="127">
        <v>36500</v>
      </c>
      <c r="F2456" s="131">
        <v>37959</v>
      </c>
      <c r="G2456" s="155">
        <v>38338.590000000004</v>
      </c>
      <c r="H2456" s="31">
        <f t="shared" si="693"/>
        <v>37599.196666666663</v>
      </c>
      <c r="I2456" s="32">
        <f t="shared" si="694"/>
        <v>970.66839138468708</v>
      </c>
      <c r="J2456" s="32">
        <f t="shared" si="695"/>
        <v>2.5816200276566739</v>
      </c>
      <c r="K2456" s="33">
        <f t="shared" si="700"/>
        <v>37599.196666666663</v>
      </c>
      <c r="L2456" s="33">
        <f t="shared" si="696"/>
        <v>37599.196666666663</v>
      </c>
      <c r="M2456" s="33">
        <f t="shared" si="697"/>
        <v>37599.199999999997</v>
      </c>
      <c r="N2456" s="33">
        <f t="shared" si="698"/>
        <v>37599.199999999997</v>
      </c>
      <c r="O2456" s="50">
        <f t="shared" si="701"/>
        <v>36500</v>
      </c>
      <c r="P2456" s="50">
        <f t="shared" si="702"/>
        <v>37959</v>
      </c>
      <c r="Q2456" s="50">
        <f t="shared" si="703"/>
        <v>38338.590000000004</v>
      </c>
    </row>
    <row r="2457" spans="1:17" ht="30.75" thickBot="1" x14ac:dyDescent="0.3">
      <c r="A2457" s="60">
        <v>78</v>
      </c>
      <c r="B2457" s="61" t="s">
        <v>608</v>
      </c>
      <c r="C2457" s="62" t="s">
        <v>23</v>
      </c>
      <c r="D2457" s="36">
        <v>1</v>
      </c>
      <c r="E2457" s="127">
        <v>4875</v>
      </c>
      <c r="F2457" s="131">
        <v>5070</v>
      </c>
      <c r="G2457" s="155">
        <v>5120.7</v>
      </c>
      <c r="H2457" s="31">
        <f t="shared" si="693"/>
        <v>5021.9000000000005</v>
      </c>
      <c r="I2457" s="32">
        <f t="shared" si="694"/>
        <v>129.72019888976419</v>
      </c>
      <c r="J2457" s="32">
        <f t="shared" si="695"/>
        <v>2.5830900434051687</v>
      </c>
      <c r="K2457" s="33">
        <f t="shared" si="700"/>
        <v>5021.9000000000005</v>
      </c>
      <c r="L2457" s="33">
        <f t="shared" si="696"/>
        <v>5021.9000000000005</v>
      </c>
      <c r="M2457" s="33">
        <f t="shared" si="697"/>
        <v>5021.8999999999996</v>
      </c>
      <c r="N2457" s="33">
        <f t="shared" si="698"/>
        <v>5021.8999999999996</v>
      </c>
      <c r="O2457" s="50">
        <f t="shared" si="701"/>
        <v>4875</v>
      </c>
      <c r="P2457" s="50">
        <f t="shared" si="702"/>
        <v>5070</v>
      </c>
      <c r="Q2457" s="50">
        <f t="shared" si="703"/>
        <v>5120.7</v>
      </c>
    </row>
    <row r="2458" spans="1:17" ht="30.75" thickBot="1" x14ac:dyDescent="0.3">
      <c r="A2458" s="60">
        <v>79</v>
      </c>
      <c r="B2458" s="61" t="s">
        <v>609</v>
      </c>
      <c r="C2458" s="62" t="s">
        <v>23</v>
      </c>
      <c r="D2458" s="36">
        <v>1</v>
      </c>
      <c r="E2458" s="127">
        <v>5610</v>
      </c>
      <c r="F2458" s="131">
        <v>5835</v>
      </c>
      <c r="G2458" s="155">
        <v>5893.35</v>
      </c>
      <c r="H2458" s="31">
        <f t="shared" si="693"/>
        <v>5779.45</v>
      </c>
      <c r="I2458" s="32">
        <f t="shared" si="694"/>
        <v>149.62004377756358</v>
      </c>
      <c r="J2458" s="32">
        <f t="shared" si="695"/>
        <v>2.5888284140802948</v>
      </c>
      <c r="K2458" s="33">
        <f t="shared" si="700"/>
        <v>5779.45</v>
      </c>
      <c r="L2458" s="33">
        <f t="shared" si="696"/>
        <v>5779.45</v>
      </c>
      <c r="M2458" s="33">
        <f t="shared" si="697"/>
        <v>5779.45</v>
      </c>
      <c r="N2458" s="33">
        <f t="shared" si="698"/>
        <v>5779.45</v>
      </c>
      <c r="O2458" s="50">
        <f t="shared" si="701"/>
        <v>5610</v>
      </c>
      <c r="P2458" s="50">
        <f t="shared" si="702"/>
        <v>5835</v>
      </c>
      <c r="Q2458" s="50">
        <f t="shared" si="703"/>
        <v>5893.35</v>
      </c>
    </row>
    <row r="2459" spans="1:17" ht="31.5" customHeight="1" thickBot="1" x14ac:dyDescent="0.3">
      <c r="A2459" s="60">
        <v>80</v>
      </c>
      <c r="B2459" s="61" t="s">
        <v>108</v>
      </c>
      <c r="C2459" s="62" t="s">
        <v>23</v>
      </c>
      <c r="D2459" s="36">
        <v>1</v>
      </c>
      <c r="E2459" s="127">
        <v>18195</v>
      </c>
      <c r="F2459" s="131">
        <v>18924</v>
      </c>
      <c r="G2459" s="155">
        <v>19113.240000000002</v>
      </c>
      <c r="H2459" s="31">
        <f t="shared" si="693"/>
        <v>18744.080000000002</v>
      </c>
      <c r="I2459" s="32">
        <f t="shared" si="694"/>
        <v>484.83974589548717</v>
      </c>
      <c r="J2459" s="32">
        <f t="shared" si="695"/>
        <v>2.5866286629991291</v>
      </c>
      <c r="K2459" s="33">
        <f t="shared" si="700"/>
        <v>18744.080000000002</v>
      </c>
      <c r="L2459" s="33">
        <f t="shared" si="696"/>
        <v>18744.080000000002</v>
      </c>
      <c r="M2459" s="33">
        <f t="shared" si="697"/>
        <v>18744.080000000002</v>
      </c>
      <c r="N2459" s="33">
        <f t="shared" si="698"/>
        <v>18744.080000000002</v>
      </c>
      <c r="O2459" s="50">
        <f t="shared" si="701"/>
        <v>18195</v>
      </c>
      <c r="P2459" s="50">
        <f t="shared" si="702"/>
        <v>18924</v>
      </c>
      <c r="Q2459" s="50">
        <f t="shared" si="703"/>
        <v>19113.240000000002</v>
      </c>
    </row>
    <row r="2460" spans="1:17" ht="33" customHeight="1" thickBot="1" x14ac:dyDescent="0.3">
      <c r="A2460" s="60">
        <v>81</v>
      </c>
      <c r="B2460" s="61" t="s">
        <v>537</v>
      </c>
      <c r="C2460" s="62" t="s">
        <v>23</v>
      </c>
      <c r="D2460" s="36">
        <v>1</v>
      </c>
      <c r="E2460" s="127">
        <v>1835</v>
      </c>
      <c r="F2460" s="131">
        <v>1908</v>
      </c>
      <c r="G2460" s="155">
        <v>1927.08</v>
      </c>
      <c r="H2460" s="31">
        <f t="shared" si="693"/>
        <v>1890.0266666666666</v>
      </c>
      <c r="I2460" s="32">
        <f t="shared" si="694"/>
        <v>48.600021947868818</v>
      </c>
      <c r="J2460" s="32">
        <f t="shared" si="695"/>
        <v>2.5713934520078459</v>
      </c>
      <c r="K2460" s="33">
        <f t="shared" si="700"/>
        <v>1890.0266666666666</v>
      </c>
      <c r="L2460" s="33">
        <f t="shared" si="696"/>
        <v>1890.0266666666666</v>
      </c>
      <c r="M2460" s="33">
        <f t="shared" si="697"/>
        <v>1890.03</v>
      </c>
      <c r="N2460" s="33">
        <f t="shared" si="698"/>
        <v>1890.03</v>
      </c>
      <c r="O2460" s="50">
        <f t="shared" si="701"/>
        <v>1835</v>
      </c>
      <c r="P2460" s="50">
        <f t="shared" si="702"/>
        <v>1908</v>
      </c>
      <c r="Q2460" s="50">
        <f t="shared" si="703"/>
        <v>1927.08</v>
      </c>
    </row>
    <row r="2461" spans="1:17" ht="30.75" thickBot="1" x14ac:dyDescent="0.3">
      <c r="A2461" s="60">
        <v>82</v>
      </c>
      <c r="B2461" s="61" t="s">
        <v>610</v>
      </c>
      <c r="C2461" s="62" t="s">
        <v>23</v>
      </c>
      <c r="D2461" s="36">
        <v>1</v>
      </c>
      <c r="E2461" s="127">
        <v>7625</v>
      </c>
      <c r="F2461" s="131">
        <v>7929</v>
      </c>
      <c r="G2461" s="155">
        <v>8008.29</v>
      </c>
      <c r="H2461" s="31">
        <f t="shared" si="693"/>
        <v>7854.0966666666673</v>
      </c>
      <c r="I2461" s="32">
        <f t="shared" si="694"/>
        <v>202.32569790645312</v>
      </c>
      <c r="J2461" s="32">
        <f t="shared" si="695"/>
        <v>2.5760530649582845</v>
      </c>
      <c r="K2461" s="33">
        <f t="shared" si="700"/>
        <v>7854.0966666666673</v>
      </c>
      <c r="L2461" s="33">
        <f t="shared" si="696"/>
        <v>7854.0966666666673</v>
      </c>
      <c r="M2461" s="33">
        <f t="shared" si="697"/>
        <v>7854.1</v>
      </c>
      <c r="N2461" s="33">
        <f t="shared" si="698"/>
        <v>7854.1</v>
      </c>
      <c r="O2461" s="50">
        <f t="shared" si="701"/>
        <v>7625</v>
      </c>
      <c r="P2461" s="50">
        <f t="shared" si="702"/>
        <v>7929</v>
      </c>
      <c r="Q2461" s="50">
        <f t="shared" si="703"/>
        <v>8008.29</v>
      </c>
    </row>
    <row r="2462" spans="1:17" ht="24.75" thickBot="1" x14ac:dyDescent="0.3">
      <c r="A2462" s="60">
        <v>83</v>
      </c>
      <c r="B2462" s="61" t="s">
        <v>259</v>
      </c>
      <c r="C2462" s="62" t="s">
        <v>23</v>
      </c>
      <c r="D2462" s="36">
        <v>1</v>
      </c>
      <c r="E2462" s="127">
        <v>7930</v>
      </c>
      <c r="F2462" s="131">
        <v>8247</v>
      </c>
      <c r="G2462" s="155">
        <v>8329.4699999999993</v>
      </c>
      <c r="H2462" s="31">
        <f t="shared" si="693"/>
        <v>8168.8233333333337</v>
      </c>
      <c r="I2462" s="32">
        <f t="shared" si="694"/>
        <v>210.89751926785016</v>
      </c>
      <c r="J2462" s="32">
        <f t="shared" si="695"/>
        <v>2.5817368140068742</v>
      </c>
      <c r="K2462" s="33">
        <f t="shared" si="700"/>
        <v>8168.8233333333337</v>
      </c>
      <c r="L2462" s="33">
        <f t="shared" si="696"/>
        <v>8168.8233333333337</v>
      </c>
      <c r="M2462" s="33">
        <f t="shared" si="697"/>
        <v>8168.82</v>
      </c>
      <c r="N2462" s="33">
        <f t="shared" si="698"/>
        <v>8168.82</v>
      </c>
      <c r="O2462" s="50">
        <f t="shared" si="701"/>
        <v>7930</v>
      </c>
      <c r="P2462" s="50">
        <f t="shared" si="702"/>
        <v>8247</v>
      </c>
      <c r="Q2462" s="50">
        <f t="shared" si="703"/>
        <v>8329.4699999999993</v>
      </c>
    </row>
    <row r="2463" spans="1:17" ht="30.75" thickBot="1" x14ac:dyDescent="0.3">
      <c r="A2463" s="60">
        <v>84</v>
      </c>
      <c r="B2463" s="61" t="s">
        <v>611</v>
      </c>
      <c r="C2463" s="62" t="s">
        <v>23</v>
      </c>
      <c r="D2463" s="36">
        <v>1</v>
      </c>
      <c r="E2463" s="127">
        <v>1905</v>
      </c>
      <c r="F2463" s="131">
        <v>1980</v>
      </c>
      <c r="G2463" s="155">
        <v>1999.8</v>
      </c>
      <c r="H2463" s="31">
        <f t="shared" si="693"/>
        <v>1961.6000000000001</v>
      </c>
      <c r="I2463" s="32">
        <f t="shared" si="694"/>
        <v>50.006799537662857</v>
      </c>
      <c r="J2463" s="32">
        <f t="shared" si="695"/>
        <v>2.5492862733310995</v>
      </c>
      <c r="K2463" s="33">
        <f t="shared" si="700"/>
        <v>1961.6000000000001</v>
      </c>
      <c r="L2463" s="33">
        <f t="shared" si="696"/>
        <v>1961.6000000000001</v>
      </c>
      <c r="M2463" s="33">
        <f t="shared" si="697"/>
        <v>1961.6</v>
      </c>
      <c r="N2463" s="33">
        <f t="shared" si="698"/>
        <v>1961.6</v>
      </c>
      <c r="O2463" s="50">
        <f t="shared" si="701"/>
        <v>1905</v>
      </c>
      <c r="P2463" s="50">
        <f t="shared" si="702"/>
        <v>1980</v>
      </c>
      <c r="Q2463" s="50">
        <f t="shared" si="703"/>
        <v>1999.8</v>
      </c>
    </row>
    <row r="2464" spans="1:17" ht="30.75" thickBot="1" x14ac:dyDescent="0.3">
      <c r="A2464" s="60">
        <v>85</v>
      </c>
      <c r="B2464" s="61" t="s">
        <v>612</v>
      </c>
      <c r="C2464" s="62" t="s">
        <v>23</v>
      </c>
      <c r="D2464" s="36">
        <v>1</v>
      </c>
      <c r="E2464" s="127">
        <v>4875</v>
      </c>
      <c r="F2464" s="131">
        <v>5070</v>
      </c>
      <c r="G2464" s="155">
        <v>5120.7</v>
      </c>
      <c r="H2464" s="31">
        <f t="shared" si="693"/>
        <v>5021.9000000000005</v>
      </c>
      <c r="I2464" s="32">
        <f t="shared" si="694"/>
        <v>129.72019888976419</v>
      </c>
      <c r="J2464" s="32">
        <f t="shared" si="695"/>
        <v>2.5830900434051687</v>
      </c>
      <c r="K2464" s="33">
        <f t="shared" si="700"/>
        <v>5021.9000000000005</v>
      </c>
      <c r="L2464" s="33">
        <f t="shared" si="696"/>
        <v>5021.9000000000005</v>
      </c>
      <c r="M2464" s="33">
        <f t="shared" si="697"/>
        <v>5021.8999999999996</v>
      </c>
      <c r="N2464" s="33">
        <f t="shared" si="698"/>
        <v>5021.8999999999996</v>
      </c>
      <c r="O2464" s="50">
        <f t="shared" si="701"/>
        <v>4875</v>
      </c>
      <c r="P2464" s="50">
        <f t="shared" si="702"/>
        <v>5070</v>
      </c>
      <c r="Q2464" s="50">
        <f t="shared" si="703"/>
        <v>5120.7</v>
      </c>
    </row>
    <row r="2465" spans="1:17" ht="30.75" thickBot="1" x14ac:dyDescent="0.3">
      <c r="A2465" s="60">
        <v>86</v>
      </c>
      <c r="B2465" s="61" t="s">
        <v>613</v>
      </c>
      <c r="C2465" s="62" t="s">
        <v>23</v>
      </c>
      <c r="D2465" s="36">
        <v>1</v>
      </c>
      <c r="E2465" s="127">
        <v>5610</v>
      </c>
      <c r="F2465" s="131">
        <v>5835</v>
      </c>
      <c r="G2465" s="155">
        <v>5893.35</v>
      </c>
      <c r="H2465" s="31">
        <f t="shared" si="693"/>
        <v>5779.45</v>
      </c>
      <c r="I2465" s="32">
        <f t="shared" si="694"/>
        <v>149.62004377756358</v>
      </c>
      <c r="J2465" s="32">
        <f t="shared" si="695"/>
        <v>2.5888284140802948</v>
      </c>
      <c r="K2465" s="33">
        <f t="shared" si="700"/>
        <v>5779.45</v>
      </c>
      <c r="L2465" s="33">
        <f t="shared" si="696"/>
        <v>5779.45</v>
      </c>
      <c r="M2465" s="33">
        <f t="shared" si="697"/>
        <v>5779.45</v>
      </c>
      <c r="N2465" s="33">
        <f t="shared" si="698"/>
        <v>5779.45</v>
      </c>
      <c r="O2465" s="50">
        <f t="shared" si="701"/>
        <v>5610</v>
      </c>
      <c r="P2465" s="50">
        <f t="shared" si="702"/>
        <v>5835</v>
      </c>
      <c r="Q2465" s="50">
        <f t="shared" si="703"/>
        <v>5893.35</v>
      </c>
    </row>
    <row r="2466" spans="1:17" ht="24.75" thickBot="1" x14ac:dyDescent="0.3">
      <c r="A2466" s="60">
        <v>87</v>
      </c>
      <c r="B2466" s="61" t="s">
        <v>614</v>
      </c>
      <c r="C2466" s="62" t="s">
        <v>23</v>
      </c>
      <c r="D2466" s="36">
        <v>1</v>
      </c>
      <c r="E2466" s="127">
        <v>1080</v>
      </c>
      <c r="F2466" s="131">
        <v>1122</v>
      </c>
      <c r="G2466" s="155">
        <v>1133.22</v>
      </c>
      <c r="H2466" s="31">
        <f t="shared" si="693"/>
        <v>1111.74</v>
      </c>
      <c r="I2466" s="32">
        <f t="shared" si="694"/>
        <v>28.054283095456221</v>
      </c>
      <c r="J2466" s="32">
        <f t="shared" si="695"/>
        <v>2.5234572018148329</v>
      </c>
      <c r="K2466" s="33">
        <f t="shared" si="700"/>
        <v>1111.74</v>
      </c>
      <c r="L2466" s="33">
        <f t="shared" si="696"/>
        <v>1111.74</v>
      </c>
      <c r="M2466" s="33">
        <f t="shared" si="697"/>
        <v>1111.74</v>
      </c>
      <c r="N2466" s="33">
        <f t="shared" si="698"/>
        <v>1111.74</v>
      </c>
      <c r="O2466" s="50">
        <f t="shared" si="701"/>
        <v>1080</v>
      </c>
      <c r="P2466" s="50">
        <f t="shared" si="702"/>
        <v>1122</v>
      </c>
      <c r="Q2466" s="50">
        <f t="shared" si="703"/>
        <v>1133.22</v>
      </c>
    </row>
    <row r="2467" spans="1:17" ht="30.75" thickBot="1" x14ac:dyDescent="0.3">
      <c r="A2467" s="60">
        <v>88</v>
      </c>
      <c r="B2467" s="61" t="s">
        <v>615</v>
      </c>
      <c r="C2467" s="62" t="s">
        <v>23</v>
      </c>
      <c r="D2467" s="36">
        <v>1</v>
      </c>
      <c r="E2467" s="127">
        <v>1970</v>
      </c>
      <c r="F2467" s="131">
        <v>2049</v>
      </c>
      <c r="G2467" s="155">
        <v>2069.4900000000002</v>
      </c>
      <c r="H2467" s="31">
        <f t="shared" si="693"/>
        <v>2029.4966666666667</v>
      </c>
      <c r="I2467" s="32">
        <f t="shared" si="694"/>
        <v>52.534274843509003</v>
      </c>
      <c r="J2467" s="32">
        <f t="shared" si="695"/>
        <v>2.5885371336821938</v>
      </c>
      <c r="K2467" s="33">
        <f t="shared" si="700"/>
        <v>2029.4966666666667</v>
      </c>
      <c r="L2467" s="33">
        <f t="shared" si="696"/>
        <v>2029.4966666666667</v>
      </c>
      <c r="M2467" s="33">
        <f t="shared" si="697"/>
        <v>2029.5</v>
      </c>
      <c r="N2467" s="33">
        <f t="shared" si="698"/>
        <v>2029.5</v>
      </c>
      <c r="O2467" s="50">
        <f t="shared" si="701"/>
        <v>1970</v>
      </c>
      <c r="P2467" s="50">
        <f t="shared" si="702"/>
        <v>2049</v>
      </c>
      <c r="Q2467" s="50">
        <f t="shared" si="703"/>
        <v>2069.4900000000002</v>
      </c>
    </row>
    <row r="2468" spans="1:17" ht="30.75" thickBot="1" x14ac:dyDescent="0.3">
      <c r="A2468" s="60">
        <v>89</v>
      </c>
      <c r="B2468" s="61" t="s">
        <v>616</v>
      </c>
      <c r="C2468" s="62" t="s">
        <v>23</v>
      </c>
      <c r="D2468" s="36">
        <v>1</v>
      </c>
      <c r="E2468" s="127">
        <v>310</v>
      </c>
      <c r="F2468" s="131">
        <v>321</v>
      </c>
      <c r="G2468" s="155">
        <v>324.20999999999998</v>
      </c>
      <c r="H2468" s="31">
        <f t="shared" si="693"/>
        <v>318.40333333333336</v>
      </c>
      <c r="I2468" s="32">
        <f t="shared" si="694"/>
        <v>7.4523844059021283</v>
      </c>
      <c r="J2468" s="32">
        <f t="shared" si="695"/>
        <v>2.3405484885738614</v>
      </c>
      <c r="K2468" s="33">
        <f t="shared" si="700"/>
        <v>318.40333333333336</v>
      </c>
      <c r="L2468" s="33">
        <f t="shared" si="696"/>
        <v>318.40333333333336</v>
      </c>
      <c r="M2468" s="33">
        <f t="shared" si="697"/>
        <v>318.39999999999998</v>
      </c>
      <c r="N2468" s="33">
        <f t="shared" si="698"/>
        <v>318.39999999999998</v>
      </c>
      <c r="O2468" s="50">
        <f t="shared" si="701"/>
        <v>310</v>
      </c>
      <c r="P2468" s="50">
        <f t="shared" si="702"/>
        <v>321</v>
      </c>
      <c r="Q2468" s="50">
        <f t="shared" si="703"/>
        <v>324.20999999999998</v>
      </c>
    </row>
    <row r="2469" spans="1:17" ht="29.25" customHeight="1" thickBot="1" x14ac:dyDescent="0.3">
      <c r="A2469" s="60">
        <v>90</v>
      </c>
      <c r="B2469" s="61" t="s">
        <v>538</v>
      </c>
      <c r="C2469" s="62" t="s">
        <v>23</v>
      </c>
      <c r="D2469" s="36">
        <v>1</v>
      </c>
      <c r="E2469" s="127">
        <v>10305</v>
      </c>
      <c r="F2469" s="131">
        <v>10716</v>
      </c>
      <c r="G2469" s="155">
        <v>10823.16</v>
      </c>
      <c r="H2469" s="31">
        <f t="shared" si="693"/>
        <v>10614.72</v>
      </c>
      <c r="I2469" s="32">
        <f t="shared" si="694"/>
        <v>273.52454222610442</v>
      </c>
      <c r="J2469" s="32">
        <f t="shared" si="695"/>
        <v>2.5768418029500957</v>
      </c>
      <c r="K2469" s="33">
        <f t="shared" si="700"/>
        <v>10614.72</v>
      </c>
      <c r="L2469" s="33">
        <f t="shared" si="696"/>
        <v>10614.72</v>
      </c>
      <c r="M2469" s="33">
        <f t="shared" si="697"/>
        <v>10614.72</v>
      </c>
      <c r="N2469" s="33">
        <f t="shared" si="698"/>
        <v>10614.72</v>
      </c>
      <c r="O2469" s="50">
        <f t="shared" si="701"/>
        <v>10305</v>
      </c>
      <c r="P2469" s="50">
        <f t="shared" si="702"/>
        <v>10716</v>
      </c>
      <c r="Q2469" s="50">
        <f t="shared" si="703"/>
        <v>10823.16</v>
      </c>
    </row>
    <row r="2470" spans="1:17" ht="36.75" customHeight="1" thickBot="1" x14ac:dyDescent="0.3">
      <c r="A2470" s="60">
        <v>91</v>
      </c>
      <c r="B2470" s="61" t="s">
        <v>115</v>
      </c>
      <c r="C2470" s="62" t="s">
        <v>23</v>
      </c>
      <c r="D2470" s="36">
        <v>1</v>
      </c>
      <c r="E2470" s="127">
        <v>18075</v>
      </c>
      <c r="F2470" s="131">
        <v>18798</v>
      </c>
      <c r="G2470" s="155">
        <v>18985.98</v>
      </c>
      <c r="H2470" s="31">
        <f t="shared" si="693"/>
        <v>18619.66</v>
      </c>
      <c r="I2470" s="32">
        <f t="shared" si="694"/>
        <v>480.96258357589505</v>
      </c>
      <c r="J2470" s="32">
        <f t="shared" si="695"/>
        <v>2.5830900434051696</v>
      </c>
      <c r="K2470" s="33">
        <f t="shared" si="700"/>
        <v>18619.66</v>
      </c>
      <c r="L2470" s="33">
        <f t="shared" si="696"/>
        <v>18619.66</v>
      </c>
      <c r="M2470" s="33">
        <f t="shared" si="697"/>
        <v>18619.66</v>
      </c>
      <c r="N2470" s="33">
        <f t="shared" si="698"/>
        <v>18619.66</v>
      </c>
      <c r="O2470" s="50">
        <f t="shared" si="701"/>
        <v>18075</v>
      </c>
      <c r="P2470" s="50">
        <f t="shared" si="702"/>
        <v>18798</v>
      </c>
      <c r="Q2470" s="50">
        <f t="shared" si="703"/>
        <v>18985.98</v>
      </c>
    </row>
    <row r="2471" spans="1:17" ht="45.75" thickBot="1" x14ac:dyDescent="0.3">
      <c r="A2471" s="60">
        <v>92</v>
      </c>
      <c r="B2471" s="61" t="s">
        <v>1041</v>
      </c>
      <c r="C2471" s="62" t="s">
        <v>23</v>
      </c>
      <c r="D2471" s="36">
        <v>1</v>
      </c>
      <c r="E2471" s="127">
        <v>6545</v>
      </c>
      <c r="F2471" s="131">
        <v>6807</v>
      </c>
      <c r="G2471" s="155">
        <v>6875.07</v>
      </c>
      <c r="H2471" s="31">
        <f t="shared" si="693"/>
        <v>6742.3566666666666</v>
      </c>
      <c r="I2471" s="32">
        <f t="shared" si="694"/>
        <v>174.27168913318448</v>
      </c>
      <c r="J2471" s="32">
        <f t="shared" si="695"/>
        <v>2.5847296093776975</v>
      </c>
      <c r="K2471" s="33">
        <f t="shared" si="700"/>
        <v>6742.3566666666666</v>
      </c>
      <c r="L2471" s="33">
        <f t="shared" si="696"/>
        <v>6742.3566666666666</v>
      </c>
      <c r="M2471" s="33">
        <f t="shared" si="697"/>
        <v>6742.36</v>
      </c>
      <c r="N2471" s="33">
        <f t="shared" si="698"/>
        <v>6742.36</v>
      </c>
      <c r="O2471" s="50">
        <f t="shared" si="701"/>
        <v>6545</v>
      </c>
      <c r="P2471" s="50">
        <f t="shared" si="702"/>
        <v>6807</v>
      </c>
      <c r="Q2471" s="50">
        <f t="shared" si="703"/>
        <v>6875.07</v>
      </c>
    </row>
    <row r="2472" spans="1:17" ht="30.75" thickBot="1" x14ac:dyDescent="0.3">
      <c r="A2472" s="60">
        <v>93</v>
      </c>
      <c r="B2472" s="61" t="s">
        <v>617</v>
      </c>
      <c r="C2472" s="62" t="s">
        <v>23</v>
      </c>
      <c r="D2472" s="36">
        <v>1</v>
      </c>
      <c r="E2472" s="127">
        <v>6500</v>
      </c>
      <c r="F2472" s="131">
        <v>6759</v>
      </c>
      <c r="G2472" s="155">
        <v>6826.59</v>
      </c>
      <c r="H2472" s="31">
        <f t="shared" si="693"/>
        <v>6695.1966666666667</v>
      </c>
      <c r="I2472" s="32">
        <f t="shared" si="694"/>
        <v>172.39027244404872</v>
      </c>
      <c r="J2472" s="32">
        <f t="shared" si="695"/>
        <v>2.5748350799361441</v>
      </c>
      <c r="K2472" s="33">
        <f t="shared" si="700"/>
        <v>6695.1966666666667</v>
      </c>
      <c r="L2472" s="33">
        <f t="shared" si="696"/>
        <v>6695.1966666666667</v>
      </c>
      <c r="M2472" s="33">
        <f t="shared" si="697"/>
        <v>6695.2</v>
      </c>
      <c r="N2472" s="33">
        <f t="shared" si="698"/>
        <v>6695.2</v>
      </c>
      <c r="O2472" s="50">
        <f t="shared" si="701"/>
        <v>6500</v>
      </c>
      <c r="P2472" s="50">
        <f t="shared" si="702"/>
        <v>6759</v>
      </c>
      <c r="Q2472" s="50">
        <f t="shared" si="703"/>
        <v>6826.59</v>
      </c>
    </row>
    <row r="2473" spans="1:17" ht="30.75" thickBot="1" x14ac:dyDescent="0.3">
      <c r="A2473" s="60">
        <v>94</v>
      </c>
      <c r="B2473" s="61" t="s">
        <v>237</v>
      </c>
      <c r="C2473" s="62" t="s">
        <v>23</v>
      </c>
      <c r="D2473" s="36">
        <v>1</v>
      </c>
      <c r="E2473" s="127">
        <v>8030</v>
      </c>
      <c r="F2473" s="131">
        <v>8352</v>
      </c>
      <c r="G2473" s="155">
        <v>8435.52</v>
      </c>
      <c r="H2473" s="31">
        <f t="shared" si="693"/>
        <v>8272.5066666666662</v>
      </c>
      <c r="I2473" s="32">
        <f t="shared" si="694"/>
        <v>214.12848977502597</v>
      </c>
      <c r="J2473" s="32">
        <f t="shared" si="695"/>
        <v>2.5884353848614925</v>
      </c>
      <c r="K2473" s="33">
        <f t="shared" si="700"/>
        <v>8272.5066666666662</v>
      </c>
      <c r="L2473" s="33">
        <f t="shared" si="696"/>
        <v>8272.5066666666662</v>
      </c>
      <c r="M2473" s="33">
        <f t="shared" si="697"/>
        <v>8272.51</v>
      </c>
      <c r="N2473" s="33">
        <f t="shared" si="698"/>
        <v>8272.51</v>
      </c>
      <c r="O2473" s="50">
        <f t="shared" si="701"/>
        <v>8030</v>
      </c>
      <c r="P2473" s="50">
        <f t="shared" si="702"/>
        <v>8352</v>
      </c>
      <c r="Q2473" s="50">
        <f t="shared" si="703"/>
        <v>8435.52</v>
      </c>
    </row>
    <row r="2474" spans="1:17" ht="30.75" thickBot="1" x14ac:dyDescent="0.3">
      <c r="A2474" s="60">
        <v>95</v>
      </c>
      <c r="B2474" s="61" t="s">
        <v>618</v>
      </c>
      <c r="C2474" s="62" t="s">
        <v>23</v>
      </c>
      <c r="D2474" s="36">
        <v>1</v>
      </c>
      <c r="E2474" s="127">
        <v>7060</v>
      </c>
      <c r="F2474" s="131">
        <v>7341</v>
      </c>
      <c r="G2474" s="155">
        <v>7414.41</v>
      </c>
      <c r="H2474" s="31">
        <f t="shared" si="693"/>
        <v>7271.8033333333333</v>
      </c>
      <c r="I2474" s="32">
        <f t="shared" si="694"/>
        <v>187.06348129267056</v>
      </c>
      <c r="J2474" s="32">
        <f t="shared" si="695"/>
        <v>2.5724496760684841</v>
      </c>
      <c r="K2474" s="33">
        <f t="shared" si="700"/>
        <v>7271.8033333333333</v>
      </c>
      <c r="L2474" s="33">
        <f t="shared" si="696"/>
        <v>7271.8033333333333</v>
      </c>
      <c r="M2474" s="33">
        <f t="shared" si="697"/>
        <v>7271.8</v>
      </c>
      <c r="N2474" s="33">
        <f t="shared" si="698"/>
        <v>7271.8</v>
      </c>
      <c r="O2474" s="50">
        <f t="shared" si="701"/>
        <v>7060</v>
      </c>
      <c r="P2474" s="50">
        <f t="shared" si="702"/>
        <v>7341</v>
      </c>
      <c r="Q2474" s="50">
        <f t="shared" si="703"/>
        <v>7414.41</v>
      </c>
    </row>
    <row r="2475" spans="1:17" ht="39.75" customHeight="1" thickBot="1" x14ac:dyDescent="0.3">
      <c r="A2475" s="60">
        <v>96</v>
      </c>
      <c r="B2475" s="61" t="s">
        <v>116</v>
      </c>
      <c r="C2475" s="62" t="s">
        <v>23</v>
      </c>
      <c r="D2475" s="36">
        <v>1</v>
      </c>
      <c r="E2475" s="127">
        <v>20855</v>
      </c>
      <c r="F2475" s="131">
        <v>21690</v>
      </c>
      <c r="G2475" s="155">
        <v>21906.9</v>
      </c>
      <c r="H2475" s="31">
        <f t="shared" si="693"/>
        <v>21483.966666666667</v>
      </c>
      <c r="I2475" s="32">
        <f t="shared" si="694"/>
        <v>555.39238681614461</v>
      </c>
      <c r="J2475" s="32">
        <f t="shared" si="695"/>
        <v>2.5851482430284194</v>
      </c>
      <c r="K2475" s="33">
        <f t="shared" si="700"/>
        <v>21483.966666666667</v>
      </c>
      <c r="L2475" s="33">
        <f t="shared" si="696"/>
        <v>21483.966666666667</v>
      </c>
      <c r="M2475" s="33">
        <f t="shared" si="697"/>
        <v>21483.97</v>
      </c>
      <c r="N2475" s="33">
        <f t="shared" si="698"/>
        <v>21483.97</v>
      </c>
      <c r="O2475" s="50">
        <f t="shared" si="701"/>
        <v>20855</v>
      </c>
      <c r="P2475" s="50">
        <f t="shared" si="702"/>
        <v>21690</v>
      </c>
      <c r="Q2475" s="50">
        <f t="shared" si="703"/>
        <v>21906.9</v>
      </c>
    </row>
    <row r="2476" spans="1:17" ht="45.75" thickBot="1" x14ac:dyDescent="0.3">
      <c r="A2476" s="60">
        <v>97</v>
      </c>
      <c r="B2476" s="61" t="s">
        <v>619</v>
      </c>
      <c r="C2476" s="62" t="s">
        <v>23</v>
      </c>
      <c r="D2476" s="36">
        <v>1</v>
      </c>
      <c r="E2476" s="127">
        <v>1625</v>
      </c>
      <c r="F2476" s="131">
        <v>1689</v>
      </c>
      <c r="G2476" s="155">
        <v>1705.89</v>
      </c>
      <c r="H2476" s="31">
        <f t="shared" si="693"/>
        <v>1673.2966666666669</v>
      </c>
      <c r="I2476" s="32">
        <f t="shared" si="694"/>
        <v>42.670177329527668</v>
      </c>
      <c r="J2476" s="32">
        <f t="shared" si="695"/>
        <v>2.5500664753327862</v>
      </c>
      <c r="K2476" s="33">
        <f t="shared" si="700"/>
        <v>1673.2966666666669</v>
      </c>
      <c r="L2476" s="33">
        <f t="shared" si="696"/>
        <v>1673.2966666666669</v>
      </c>
      <c r="M2476" s="33">
        <f t="shared" si="697"/>
        <v>1673.3</v>
      </c>
      <c r="N2476" s="33">
        <f t="shared" si="698"/>
        <v>1673.3</v>
      </c>
      <c r="O2476" s="50">
        <f t="shared" si="701"/>
        <v>1625</v>
      </c>
      <c r="P2476" s="50">
        <f t="shared" si="702"/>
        <v>1689</v>
      </c>
      <c r="Q2476" s="50">
        <f t="shared" si="703"/>
        <v>1705.89</v>
      </c>
    </row>
    <row r="2477" spans="1:17" ht="24.75" thickBot="1" x14ac:dyDescent="0.3">
      <c r="A2477" s="60">
        <v>98</v>
      </c>
      <c r="B2477" s="61" t="s">
        <v>620</v>
      </c>
      <c r="C2477" s="62" t="s">
        <v>23</v>
      </c>
      <c r="D2477" s="36">
        <v>1</v>
      </c>
      <c r="E2477" s="127">
        <v>155255</v>
      </c>
      <c r="F2477" s="131">
        <v>161466</v>
      </c>
      <c r="G2477" s="155">
        <v>163080.66</v>
      </c>
      <c r="H2477" s="31">
        <f t="shared" si="693"/>
        <v>159933.88666666669</v>
      </c>
      <c r="I2477" s="32">
        <f t="shared" si="694"/>
        <v>4131.6784795689682</v>
      </c>
      <c r="J2477" s="32">
        <f t="shared" si="695"/>
        <v>2.5833665183040222</v>
      </c>
      <c r="K2477" s="33">
        <f t="shared" si="700"/>
        <v>159933.88666666669</v>
      </c>
      <c r="L2477" s="33">
        <f t="shared" si="696"/>
        <v>159933.88666666669</v>
      </c>
      <c r="M2477" s="33">
        <f t="shared" si="697"/>
        <v>159933.89000000001</v>
      </c>
      <c r="N2477" s="33">
        <f t="shared" si="698"/>
        <v>159933.89000000001</v>
      </c>
      <c r="O2477" s="50">
        <f t="shared" si="701"/>
        <v>155255</v>
      </c>
      <c r="P2477" s="50">
        <f t="shared" si="702"/>
        <v>161466</v>
      </c>
      <c r="Q2477" s="50">
        <f t="shared" si="703"/>
        <v>163080.66</v>
      </c>
    </row>
    <row r="2478" spans="1:17" ht="30.75" thickBot="1" x14ac:dyDescent="0.3">
      <c r="A2478" s="60">
        <v>99</v>
      </c>
      <c r="B2478" s="61" t="s">
        <v>621</v>
      </c>
      <c r="C2478" s="62" t="s">
        <v>23</v>
      </c>
      <c r="D2478" s="36">
        <v>1</v>
      </c>
      <c r="E2478" s="127">
        <v>9055</v>
      </c>
      <c r="F2478" s="131">
        <v>9417</v>
      </c>
      <c r="G2478" s="155">
        <v>9511.17</v>
      </c>
      <c r="H2478" s="31">
        <f t="shared" si="693"/>
        <v>9327.7233333333334</v>
      </c>
      <c r="I2478" s="32">
        <f t="shared" si="694"/>
        <v>240.8329496421396</v>
      </c>
      <c r="J2478" s="32">
        <f t="shared" si="695"/>
        <v>2.5819049411714925</v>
      </c>
      <c r="K2478" s="33">
        <f t="shared" si="700"/>
        <v>9327.7233333333334</v>
      </c>
      <c r="L2478" s="33">
        <f t="shared" si="696"/>
        <v>9327.7233333333334</v>
      </c>
      <c r="M2478" s="33">
        <f t="shared" si="697"/>
        <v>9327.7199999999993</v>
      </c>
      <c r="N2478" s="33">
        <f t="shared" si="698"/>
        <v>9327.7199999999993</v>
      </c>
      <c r="O2478" s="50">
        <f t="shared" si="701"/>
        <v>9055</v>
      </c>
      <c r="P2478" s="50">
        <f t="shared" si="702"/>
        <v>9417</v>
      </c>
      <c r="Q2478" s="50">
        <f t="shared" si="703"/>
        <v>9511.17</v>
      </c>
    </row>
    <row r="2479" spans="1:17" ht="30.75" thickBot="1" x14ac:dyDescent="0.3">
      <c r="A2479" s="60">
        <v>100</v>
      </c>
      <c r="B2479" s="61" t="s">
        <v>622</v>
      </c>
      <c r="C2479" s="62" t="s">
        <v>23</v>
      </c>
      <c r="D2479" s="36">
        <v>1</v>
      </c>
      <c r="E2479" s="127">
        <v>40040</v>
      </c>
      <c r="F2479" s="131">
        <v>41643</v>
      </c>
      <c r="G2479" s="155">
        <v>42059.43</v>
      </c>
      <c r="H2479" s="31">
        <f t="shared" si="693"/>
        <v>41247.476666666662</v>
      </c>
      <c r="I2479" s="32">
        <f t="shared" si="694"/>
        <v>1066.2332819947676</v>
      </c>
      <c r="J2479" s="32">
        <f t="shared" si="695"/>
        <v>2.5849660831650896</v>
      </c>
      <c r="K2479" s="33">
        <f t="shared" si="700"/>
        <v>41247.476666666662</v>
      </c>
      <c r="L2479" s="33">
        <f t="shared" si="696"/>
        <v>41247.476666666662</v>
      </c>
      <c r="M2479" s="33">
        <f t="shared" si="697"/>
        <v>41247.480000000003</v>
      </c>
      <c r="N2479" s="33">
        <f t="shared" si="698"/>
        <v>41247.480000000003</v>
      </c>
      <c r="O2479" s="50">
        <f t="shared" si="701"/>
        <v>40040</v>
      </c>
      <c r="P2479" s="50">
        <f t="shared" si="702"/>
        <v>41643</v>
      </c>
      <c r="Q2479" s="50">
        <f t="shared" si="703"/>
        <v>42059.43</v>
      </c>
    </row>
    <row r="2480" spans="1:17" ht="24.75" thickBot="1" x14ac:dyDescent="0.3">
      <c r="A2480" s="60">
        <v>101</v>
      </c>
      <c r="B2480" s="61" t="s">
        <v>544</v>
      </c>
      <c r="C2480" s="62" t="s">
        <v>23</v>
      </c>
      <c r="D2480" s="36">
        <v>1</v>
      </c>
      <c r="E2480" s="127">
        <v>1110</v>
      </c>
      <c r="F2480" s="131">
        <v>1155</v>
      </c>
      <c r="G2480" s="155">
        <v>1166.55</v>
      </c>
      <c r="H2480" s="31">
        <f t="shared" si="693"/>
        <v>1143.8500000000001</v>
      </c>
      <c r="I2480" s="32">
        <f t="shared" si="694"/>
        <v>29.878378470057559</v>
      </c>
      <c r="J2480" s="32">
        <f t="shared" si="695"/>
        <v>2.6120888639294972</v>
      </c>
      <c r="K2480" s="33">
        <f t="shared" si="700"/>
        <v>1143.8500000000001</v>
      </c>
      <c r="L2480" s="33">
        <f t="shared" si="696"/>
        <v>1143.8500000000001</v>
      </c>
      <c r="M2480" s="33">
        <f t="shared" si="697"/>
        <v>1143.8499999999999</v>
      </c>
      <c r="N2480" s="33">
        <f t="shared" si="698"/>
        <v>1143.8499999999999</v>
      </c>
      <c r="O2480" s="50">
        <f t="shared" si="701"/>
        <v>1110</v>
      </c>
      <c r="P2480" s="50">
        <f t="shared" si="702"/>
        <v>1155</v>
      </c>
      <c r="Q2480" s="50">
        <f t="shared" si="703"/>
        <v>1166.55</v>
      </c>
    </row>
    <row r="2481" spans="1:20" ht="30.75" thickBot="1" x14ac:dyDescent="0.3">
      <c r="A2481" s="60">
        <v>102</v>
      </c>
      <c r="B2481" s="61" t="s">
        <v>623</v>
      </c>
      <c r="C2481" s="62" t="s">
        <v>23</v>
      </c>
      <c r="D2481" s="36">
        <v>1</v>
      </c>
      <c r="E2481" s="127">
        <v>3805</v>
      </c>
      <c r="F2481" s="131">
        <v>3957</v>
      </c>
      <c r="G2481" s="155">
        <v>3996.57</v>
      </c>
      <c r="H2481" s="31">
        <f t="shared" si="693"/>
        <v>3919.5233333333331</v>
      </c>
      <c r="I2481" s="32">
        <f t="shared" si="694"/>
        <v>101.13427526478522</v>
      </c>
      <c r="J2481" s="32">
        <f t="shared" si="695"/>
        <v>2.5802697589448007</v>
      </c>
      <c r="K2481" s="33">
        <f t="shared" si="700"/>
        <v>3919.5233333333331</v>
      </c>
      <c r="L2481" s="33">
        <f t="shared" si="696"/>
        <v>3919.5233333333331</v>
      </c>
      <c r="M2481" s="33">
        <f t="shared" si="697"/>
        <v>3919.52</v>
      </c>
      <c r="N2481" s="33">
        <f t="shared" si="698"/>
        <v>3919.52</v>
      </c>
      <c r="O2481" s="50">
        <f t="shared" si="701"/>
        <v>3805</v>
      </c>
      <c r="P2481" s="50">
        <f t="shared" si="702"/>
        <v>3957</v>
      </c>
      <c r="Q2481" s="50">
        <f t="shared" si="703"/>
        <v>3996.57</v>
      </c>
    </row>
    <row r="2482" spans="1:20" ht="32.25" customHeight="1" thickBot="1" x14ac:dyDescent="0.3">
      <c r="A2482" s="60">
        <v>103</v>
      </c>
      <c r="B2482" s="61" t="s">
        <v>121</v>
      </c>
      <c r="C2482" s="62" t="s">
        <v>23</v>
      </c>
      <c r="D2482" s="36">
        <v>1</v>
      </c>
      <c r="E2482" s="127">
        <v>18515</v>
      </c>
      <c r="F2482" s="131">
        <v>19257</v>
      </c>
      <c r="G2482" s="155">
        <v>19449.57</v>
      </c>
      <c r="H2482" s="31">
        <f t="shared" si="693"/>
        <v>19073.856666666667</v>
      </c>
      <c r="I2482" s="32">
        <f t="shared" si="694"/>
        <v>493.46872406803374</v>
      </c>
      <c r="J2482" s="32">
        <f t="shared" si="695"/>
        <v>2.5871470709456261</v>
      </c>
      <c r="K2482" s="33">
        <f t="shared" si="700"/>
        <v>19073.856666666667</v>
      </c>
      <c r="L2482" s="33">
        <f t="shared" si="696"/>
        <v>19073.856666666667</v>
      </c>
      <c r="M2482" s="33">
        <f t="shared" si="697"/>
        <v>19073.86</v>
      </c>
      <c r="N2482" s="33">
        <f t="shared" si="698"/>
        <v>19073.86</v>
      </c>
      <c r="O2482" s="50">
        <f t="shared" si="701"/>
        <v>18515</v>
      </c>
      <c r="P2482" s="50">
        <f t="shared" si="702"/>
        <v>19257</v>
      </c>
      <c r="Q2482" s="50">
        <f t="shared" si="703"/>
        <v>19449.57</v>
      </c>
    </row>
    <row r="2483" spans="1:20" ht="30.75" thickBot="1" x14ac:dyDescent="0.3">
      <c r="A2483" s="60">
        <v>104</v>
      </c>
      <c r="B2483" s="61" t="s">
        <v>122</v>
      </c>
      <c r="C2483" s="62" t="s">
        <v>23</v>
      </c>
      <c r="D2483" s="36">
        <v>1</v>
      </c>
      <c r="E2483" s="127">
        <v>925</v>
      </c>
      <c r="F2483" s="131">
        <v>963</v>
      </c>
      <c r="G2483" s="155">
        <v>972.63</v>
      </c>
      <c r="H2483" s="31">
        <f t="shared" si="693"/>
        <v>953.54333333333341</v>
      </c>
      <c r="I2483" s="32">
        <f t="shared" si="694"/>
        <v>25.183836747670782</v>
      </c>
      <c r="J2483" s="32">
        <f t="shared" si="695"/>
        <v>2.6410794210720132</v>
      </c>
      <c r="K2483" s="33">
        <f t="shared" si="700"/>
        <v>953.54333333333341</v>
      </c>
      <c r="L2483" s="33">
        <f t="shared" si="696"/>
        <v>953.54333333333341</v>
      </c>
      <c r="M2483" s="33">
        <f t="shared" si="697"/>
        <v>953.54</v>
      </c>
      <c r="N2483" s="33">
        <f t="shared" si="698"/>
        <v>953.54</v>
      </c>
      <c r="O2483" s="50">
        <f t="shared" si="701"/>
        <v>925</v>
      </c>
      <c r="P2483" s="50">
        <f t="shared" si="702"/>
        <v>963</v>
      </c>
      <c r="Q2483" s="50">
        <f t="shared" si="703"/>
        <v>972.63</v>
      </c>
    </row>
    <row r="2484" spans="1:20" ht="24.75" thickBot="1" x14ac:dyDescent="0.3">
      <c r="A2484" s="60">
        <v>105</v>
      </c>
      <c r="B2484" s="61" t="s">
        <v>624</v>
      </c>
      <c r="C2484" s="62" t="s">
        <v>23</v>
      </c>
      <c r="D2484" s="36">
        <v>1</v>
      </c>
      <c r="E2484" s="127">
        <v>27345</v>
      </c>
      <c r="F2484" s="131">
        <v>28440</v>
      </c>
      <c r="G2484" s="155">
        <v>28724.400000000001</v>
      </c>
      <c r="H2484" s="31">
        <f t="shared" si="693"/>
        <v>28169.8</v>
      </c>
      <c r="I2484" s="32">
        <f t="shared" si="694"/>
        <v>728.31457489192178</v>
      </c>
      <c r="J2484" s="32">
        <f t="shared" si="695"/>
        <v>2.5854446069617882</v>
      </c>
      <c r="K2484" s="33">
        <f t="shared" si="700"/>
        <v>28169.8</v>
      </c>
      <c r="L2484" s="33">
        <f t="shared" si="696"/>
        <v>28169.8</v>
      </c>
      <c r="M2484" s="33">
        <f t="shared" si="697"/>
        <v>28169.8</v>
      </c>
      <c r="N2484" s="33">
        <f t="shared" si="698"/>
        <v>28169.8</v>
      </c>
      <c r="O2484" s="50">
        <f t="shared" si="701"/>
        <v>27345</v>
      </c>
      <c r="P2484" s="50">
        <f t="shared" si="702"/>
        <v>28440</v>
      </c>
      <c r="Q2484" s="50">
        <f t="shared" si="703"/>
        <v>28724.400000000001</v>
      </c>
    </row>
    <row r="2485" spans="1:20" ht="24.75" thickBot="1" x14ac:dyDescent="0.3">
      <c r="A2485" s="60">
        <v>106</v>
      </c>
      <c r="B2485" s="61" t="s">
        <v>128</v>
      </c>
      <c r="C2485" s="62" t="s">
        <v>23</v>
      </c>
      <c r="D2485" s="36">
        <v>1</v>
      </c>
      <c r="E2485" s="127">
        <v>12630</v>
      </c>
      <c r="F2485" s="131">
        <v>13134</v>
      </c>
      <c r="G2485" s="155">
        <v>13265.34</v>
      </c>
      <c r="H2485" s="31">
        <f t="shared" si="693"/>
        <v>13009.779999999999</v>
      </c>
      <c r="I2485" s="32">
        <f t="shared" si="694"/>
        <v>335.39109290498465</v>
      </c>
      <c r="J2485" s="32">
        <f t="shared" si="695"/>
        <v>2.577992040641615</v>
      </c>
      <c r="K2485" s="33">
        <f t="shared" si="700"/>
        <v>13009.779999999999</v>
      </c>
      <c r="L2485" s="33">
        <f t="shared" si="696"/>
        <v>13009.779999999999</v>
      </c>
      <c r="M2485" s="33">
        <f t="shared" si="697"/>
        <v>13009.78</v>
      </c>
      <c r="N2485" s="33">
        <f t="shared" si="698"/>
        <v>13009.78</v>
      </c>
      <c r="O2485" s="50">
        <f t="shared" si="701"/>
        <v>12630</v>
      </c>
      <c r="P2485" s="50">
        <f t="shared" si="702"/>
        <v>13134</v>
      </c>
      <c r="Q2485" s="50">
        <f t="shared" si="703"/>
        <v>13265.34</v>
      </c>
    </row>
    <row r="2486" spans="1:20" ht="30.75" thickBot="1" x14ac:dyDescent="0.3">
      <c r="A2486" s="60">
        <v>107</v>
      </c>
      <c r="B2486" s="61" t="s">
        <v>625</v>
      </c>
      <c r="C2486" s="62" t="s">
        <v>23</v>
      </c>
      <c r="D2486" s="36">
        <v>1</v>
      </c>
      <c r="E2486" s="127">
        <v>515</v>
      </c>
      <c r="F2486" s="131">
        <v>537</v>
      </c>
      <c r="G2486" s="155">
        <v>542.37</v>
      </c>
      <c r="H2486" s="31">
        <f t="shared" si="693"/>
        <v>531.45666666666659</v>
      </c>
      <c r="I2486" s="32">
        <f t="shared" si="694"/>
        <v>14.502607811470783</v>
      </c>
      <c r="J2486" s="32">
        <f t="shared" si="695"/>
        <v>2.7288410741805449</v>
      </c>
      <c r="K2486" s="33">
        <f t="shared" si="700"/>
        <v>531.45666666666659</v>
      </c>
      <c r="L2486" s="33">
        <f t="shared" si="696"/>
        <v>531.45666666666659</v>
      </c>
      <c r="M2486" s="33">
        <f t="shared" si="697"/>
        <v>531.46</v>
      </c>
      <c r="N2486" s="33">
        <f t="shared" si="698"/>
        <v>531.46</v>
      </c>
      <c r="O2486" s="50">
        <f t="shared" si="701"/>
        <v>515</v>
      </c>
      <c r="P2486" s="50">
        <f t="shared" si="702"/>
        <v>537</v>
      </c>
      <c r="Q2486" s="50">
        <f t="shared" si="703"/>
        <v>542.37</v>
      </c>
    </row>
    <row r="2487" spans="1:20" ht="30.75" thickBot="1" x14ac:dyDescent="0.3">
      <c r="A2487" s="60">
        <v>108</v>
      </c>
      <c r="B2487" s="61" t="s">
        <v>626</v>
      </c>
      <c r="C2487" s="62" t="s">
        <v>23</v>
      </c>
      <c r="D2487" s="36">
        <v>1</v>
      </c>
      <c r="E2487" s="127">
        <v>12575</v>
      </c>
      <c r="F2487" s="131">
        <v>13077</v>
      </c>
      <c r="G2487" s="155">
        <v>13207.77</v>
      </c>
      <c r="H2487" s="31">
        <f t="shared" si="693"/>
        <v>12953.256666666668</v>
      </c>
      <c r="I2487" s="32">
        <f t="shared" si="694"/>
        <v>334.04158069517848</v>
      </c>
      <c r="J2487" s="32">
        <f t="shared" si="695"/>
        <v>2.5788231430230684</v>
      </c>
      <c r="K2487" s="33">
        <f t="shared" si="700"/>
        <v>12953.256666666668</v>
      </c>
      <c r="L2487" s="33">
        <f t="shared" si="696"/>
        <v>12953.256666666668</v>
      </c>
      <c r="M2487" s="33">
        <f t="shared" si="697"/>
        <v>12953.26</v>
      </c>
      <c r="N2487" s="33">
        <f t="shared" si="698"/>
        <v>12953.26</v>
      </c>
      <c r="O2487" s="50">
        <f t="shared" si="701"/>
        <v>12575</v>
      </c>
      <c r="P2487" s="50">
        <f t="shared" si="702"/>
        <v>13077</v>
      </c>
      <c r="Q2487" s="50">
        <f t="shared" si="703"/>
        <v>13207.77</v>
      </c>
    </row>
    <row r="2488" spans="1:20" ht="30.75" thickBot="1" x14ac:dyDescent="0.3">
      <c r="A2488" s="60">
        <v>109</v>
      </c>
      <c r="B2488" s="61" t="s">
        <v>627</v>
      </c>
      <c r="C2488" s="62" t="s">
        <v>23</v>
      </c>
      <c r="D2488" s="36">
        <v>1</v>
      </c>
      <c r="E2488" s="127">
        <v>7415</v>
      </c>
      <c r="F2488" s="131">
        <v>7713</v>
      </c>
      <c r="G2488" s="155">
        <v>7790.13</v>
      </c>
      <c r="H2488" s="31">
        <f t="shared" si="693"/>
        <v>7639.376666666667</v>
      </c>
      <c r="I2488" s="32">
        <f t="shared" si="694"/>
        <v>198.10584452088574</v>
      </c>
      <c r="J2488" s="32">
        <f t="shared" si="695"/>
        <v>2.5932200121155486</v>
      </c>
      <c r="K2488" s="33">
        <f t="shared" si="700"/>
        <v>7639.376666666667</v>
      </c>
      <c r="L2488" s="33">
        <f t="shared" si="696"/>
        <v>7639.376666666667</v>
      </c>
      <c r="M2488" s="33">
        <f t="shared" si="697"/>
        <v>7639.38</v>
      </c>
      <c r="N2488" s="33">
        <f t="shared" si="698"/>
        <v>7639.38</v>
      </c>
      <c r="O2488" s="50">
        <f t="shared" si="701"/>
        <v>7415</v>
      </c>
      <c r="P2488" s="50">
        <f t="shared" si="702"/>
        <v>7713</v>
      </c>
      <c r="Q2488" s="50">
        <f t="shared" si="703"/>
        <v>7790.13</v>
      </c>
    </row>
    <row r="2489" spans="1:20" ht="33.75" customHeight="1" thickBot="1" x14ac:dyDescent="0.3">
      <c r="A2489" s="60">
        <v>110</v>
      </c>
      <c r="B2489" s="61" t="s">
        <v>628</v>
      </c>
      <c r="C2489" s="62" t="s">
        <v>23</v>
      </c>
      <c r="D2489" s="36">
        <v>1</v>
      </c>
      <c r="E2489" s="127">
        <v>9605</v>
      </c>
      <c r="F2489" s="131">
        <v>9990</v>
      </c>
      <c r="G2489" s="155">
        <v>10089.9</v>
      </c>
      <c r="H2489" s="31">
        <f t="shared" si="693"/>
        <v>9894.9666666666672</v>
      </c>
      <c r="I2489" s="32">
        <f t="shared" si="694"/>
        <v>256.03808961428621</v>
      </c>
      <c r="J2489" s="32">
        <f t="shared" si="695"/>
        <v>2.5875588896808095</v>
      </c>
      <c r="K2489" s="33">
        <f t="shared" si="700"/>
        <v>9894.9666666666672</v>
      </c>
      <c r="L2489" s="33">
        <f t="shared" si="696"/>
        <v>9894.9666666666672</v>
      </c>
      <c r="M2489" s="33">
        <f t="shared" si="697"/>
        <v>9894.9699999999993</v>
      </c>
      <c r="N2489" s="33">
        <f t="shared" si="698"/>
        <v>9894.9699999999993</v>
      </c>
      <c r="O2489" s="50">
        <f t="shared" si="701"/>
        <v>9605</v>
      </c>
      <c r="P2489" s="50">
        <f t="shared" si="702"/>
        <v>9990</v>
      </c>
      <c r="Q2489" s="50">
        <f t="shared" si="703"/>
        <v>10089.9</v>
      </c>
    </row>
    <row r="2490" spans="1:20" ht="45.75" thickBot="1" x14ac:dyDescent="0.3">
      <c r="A2490" s="60">
        <v>111</v>
      </c>
      <c r="B2490" s="61" t="s">
        <v>629</v>
      </c>
      <c r="C2490" s="62" t="s">
        <v>23</v>
      </c>
      <c r="D2490" s="36">
        <v>1</v>
      </c>
      <c r="E2490" s="127">
        <v>1085</v>
      </c>
      <c r="F2490" s="131">
        <v>1128</v>
      </c>
      <c r="G2490" s="155">
        <v>1139.28</v>
      </c>
      <c r="H2490" s="31">
        <f t="shared" si="693"/>
        <v>1117.4266666666665</v>
      </c>
      <c r="I2490" s="32">
        <f t="shared" si="694"/>
        <v>28.643081770880254</v>
      </c>
      <c r="J2490" s="32">
        <f t="shared" si="695"/>
        <v>2.5633075194387334</v>
      </c>
      <c r="K2490" s="33">
        <f t="shared" si="700"/>
        <v>1117.4266666666665</v>
      </c>
      <c r="L2490" s="33">
        <f t="shared" si="696"/>
        <v>1117.4266666666665</v>
      </c>
      <c r="M2490" s="33">
        <f t="shared" si="697"/>
        <v>1117.43</v>
      </c>
      <c r="N2490" s="33">
        <f t="shared" si="698"/>
        <v>1117.43</v>
      </c>
      <c r="O2490" s="50">
        <f t="shared" si="701"/>
        <v>1085</v>
      </c>
      <c r="P2490" s="50">
        <f t="shared" si="702"/>
        <v>1128</v>
      </c>
      <c r="Q2490" s="50">
        <f t="shared" si="703"/>
        <v>1139.28</v>
      </c>
    </row>
    <row r="2491" spans="1:20" ht="45.75" thickBot="1" x14ac:dyDescent="0.3">
      <c r="A2491" s="60">
        <v>112</v>
      </c>
      <c r="B2491" s="61" t="s">
        <v>630</v>
      </c>
      <c r="C2491" s="62" t="s">
        <v>23</v>
      </c>
      <c r="D2491" s="36">
        <v>1</v>
      </c>
      <c r="E2491" s="127">
        <v>65</v>
      </c>
      <c r="F2491" s="131">
        <v>69</v>
      </c>
      <c r="G2491" s="155">
        <v>69.69</v>
      </c>
      <c r="H2491" s="31">
        <f t="shared" si="693"/>
        <v>67.896666666666661</v>
      </c>
      <c r="I2491" s="32">
        <f t="shared" si="694"/>
        <v>2.532199307584877</v>
      </c>
      <c r="J2491" s="32">
        <f t="shared" si="695"/>
        <v>3.7294898732164716</v>
      </c>
      <c r="K2491" s="33">
        <f t="shared" si="700"/>
        <v>67.896666666666661</v>
      </c>
      <c r="L2491" s="33">
        <f t="shared" si="696"/>
        <v>67.896666666666661</v>
      </c>
      <c r="M2491" s="33">
        <f t="shared" si="697"/>
        <v>67.900000000000006</v>
      </c>
      <c r="N2491" s="33">
        <f t="shared" si="698"/>
        <v>67.900000000000006</v>
      </c>
      <c r="O2491" s="50">
        <f t="shared" si="701"/>
        <v>65</v>
      </c>
      <c r="P2491" s="50">
        <f t="shared" si="702"/>
        <v>69</v>
      </c>
      <c r="Q2491" s="50">
        <f t="shared" si="703"/>
        <v>69.69</v>
      </c>
    </row>
    <row r="2492" spans="1:20" ht="30.75" thickBot="1" x14ac:dyDescent="0.3">
      <c r="A2492" s="60">
        <v>113</v>
      </c>
      <c r="B2492" s="61" t="s">
        <v>631</v>
      </c>
      <c r="C2492" s="62" t="s">
        <v>23</v>
      </c>
      <c r="D2492" s="36">
        <v>1</v>
      </c>
      <c r="E2492" s="127">
        <v>8370</v>
      </c>
      <c r="F2492" s="131">
        <v>8706</v>
      </c>
      <c r="G2492" s="155">
        <v>8793.06</v>
      </c>
      <c r="H2492" s="31">
        <f t="shared" si="693"/>
        <v>8623.0199999999986</v>
      </c>
      <c r="I2492" s="32">
        <f t="shared" si="694"/>
        <v>223.40367320167303</v>
      </c>
      <c r="J2492" s="32">
        <f t="shared" si="695"/>
        <v>2.5907822688764846</v>
      </c>
      <c r="K2492" s="33">
        <f t="shared" si="700"/>
        <v>8623.0199999999986</v>
      </c>
      <c r="L2492" s="33">
        <f t="shared" si="696"/>
        <v>8623.0199999999986</v>
      </c>
      <c r="M2492" s="33">
        <f t="shared" si="697"/>
        <v>8623.02</v>
      </c>
      <c r="N2492" s="33">
        <f t="shared" si="698"/>
        <v>8623.02</v>
      </c>
      <c r="O2492" s="50">
        <f t="shared" si="701"/>
        <v>8370</v>
      </c>
      <c r="P2492" s="50">
        <f t="shared" si="702"/>
        <v>8706</v>
      </c>
      <c r="Q2492" s="50">
        <f t="shared" si="703"/>
        <v>8793.06</v>
      </c>
    </row>
    <row r="2493" spans="1:20" ht="30.75" thickBot="1" x14ac:dyDescent="0.3">
      <c r="A2493" s="60">
        <v>114</v>
      </c>
      <c r="B2493" s="61" t="s">
        <v>632</v>
      </c>
      <c r="C2493" s="62" t="s">
        <v>23</v>
      </c>
      <c r="D2493" s="36">
        <v>1</v>
      </c>
      <c r="E2493" s="127">
        <v>10250</v>
      </c>
      <c r="F2493" s="131">
        <v>10659</v>
      </c>
      <c r="G2493" s="155">
        <v>10765.59</v>
      </c>
      <c r="H2493" s="31">
        <f t="shared" si="693"/>
        <v>10558.196666666667</v>
      </c>
      <c r="I2493" s="32">
        <f t="shared" si="694"/>
        <v>272.17502830592917</v>
      </c>
      <c r="J2493" s="32">
        <f t="shared" si="695"/>
        <v>2.5778552616396535</v>
      </c>
      <c r="K2493" s="33">
        <f t="shared" si="700"/>
        <v>10558.196666666667</v>
      </c>
      <c r="L2493" s="33">
        <f t="shared" si="696"/>
        <v>10558.196666666667</v>
      </c>
      <c r="M2493" s="33">
        <f t="shared" si="697"/>
        <v>10558.2</v>
      </c>
      <c r="N2493" s="33">
        <f t="shared" si="698"/>
        <v>10558.2</v>
      </c>
      <c r="O2493" s="50">
        <f t="shared" si="701"/>
        <v>10250</v>
      </c>
      <c r="P2493" s="50">
        <f t="shared" si="702"/>
        <v>10659</v>
      </c>
      <c r="Q2493" s="50">
        <f t="shared" si="703"/>
        <v>10765.59</v>
      </c>
    </row>
    <row r="2494" spans="1:20" ht="30.75" thickBot="1" x14ac:dyDescent="0.3">
      <c r="A2494" s="60">
        <v>115</v>
      </c>
      <c r="B2494" s="61" t="s">
        <v>633</v>
      </c>
      <c r="C2494" s="62" t="s">
        <v>23</v>
      </c>
      <c r="D2494" s="36">
        <v>1</v>
      </c>
      <c r="E2494" s="127">
        <v>8150</v>
      </c>
      <c r="F2494" s="131">
        <v>8475</v>
      </c>
      <c r="G2494" s="155">
        <v>8559.75</v>
      </c>
      <c r="H2494" s="31">
        <f t="shared" si="693"/>
        <v>8394.9166666666661</v>
      </c>
      <c r="I2494" s="32">
        <f t="shared" si="694"/>
        <v>216.29556360067426</v>
      </c>
      <c r="J2494" s="32">
        <f t="shared" si="695"/>
        <v>2.5765063810521163</v>
      </c>
      <c r="K2494" s="33">
        <f t="shared" si="700"/>
        <v>8394.9166666666661</v>
      </c>
      <c r="L2494" s="33">
        <f t="shared" si="696"/>
        <v>8394.9166666666661</v>
      </c>
      <c r="M2494" s="33">
        <f t="shared" si="697"/>
        <v>8394.92</v>
      </c>
      <c r="N2494" s="33">
        <f t="shared" si="698"/>
        <v>8394.92</v>
      </c>
      <c r="O2494" s="50">
        <f t="shared" si="701"/>
        <v>8150</v>
      </c>
      <c r="P2494" s="50">
        <f t="shared" si="702"/>
        <v>8475</v>
      </c>
      <c r="Q2494" s="50">
        <f t="shared" si="703"/>
        <v>8559.75</v>
      </c>
    </row>
    <row r="2495" spans="1:20" ht="30.75" thickBot="1" x14ac:dyDescent="0.3">
      <c r="A2495" s="60">
        <v>116</v>
      </c>
      <c r="B2495" s="61" t="s">
        <v>634</v>
      </c>
      <c r="C2495" s="75" t="s">
        <v>23</v>
      </c>
      <c r="D2495" s="42">
        <v>1</v>
      </c>
      <c r="E2495" s="118">
        <v>310</v>
      </c>
      <c r="F2495" s="131">
        <v>321</v>
      </c>
      <c r="G2495" s="155">
        <v>324.20999999999998</v>
      </c>
      <c r="H2495" s="51">
        <f t="shared" si="693"/>
        <v>318.40333333333336</v>
      </c>
      <c r="I2495" s="52">
        <f t="shared" si="694"/>
        <v>7.4523844059021283</v>
      </c>
      <c r="J2495" s="52">
        <f t="shared" si="695"/>
        <v>2.3405484885738614</v>
      </c>
      <c r="K2495" s="53">
        <f t="shared" si="700"/>
        <v>318.40333333333336</v>
      </c>
      <c r="L2495" s="53">
        <f t="shared" si="696"/>
        <v>318.40333333333336</v>
      </c>
      <c r="M2495" s="53">
        <f t="shared" si="697"/>
        <v>318.39999999999998</v>
      </c>
      <c r="N2495" s="53">
        <f t="shared" si="698"/>
        <v>318.39999999999998</v>
      </c>
      <c r="O2495" s="50">
        <f t="shared" si="701"/>
        <v>310</v>
      </c>
      <c r="P2495" s="50">
        <f t="shared" si="702"/>
        <v>321</v>
      </c>
      <c r="Q2495" s="50">
        <f t="shared" si="703"/>
        <v>324.20999999999998</v>
      </c>
    </row>
    <row r="2496" spans="1:20" ht="15.75" thickBot="1" x14ac:dyDescent="0.3">
      <c r="A2496" s="161" t="s">
        <v>635</v>
      </c>
      <c r="B2496" s="162"/>
      <c r="C2496" s="161"/>
      <c r="D2496" s="161"/>
      <c r="E2496" s="162"/>
      <c r="F2496" s="162"/>
      <c r="G2496" s="162"/>
      <c r="H2496" s="161"/>
      <c r="I2496" s="161"/>
      <c r="J2496" s="161"/>
      <c r="K2496" s="161"/>
      <c r="L2496" s="161"/>
      <c r="M2496" s="161"/>
      <c r="N2496" s="161"/>
      <c r="O2496" s="50"/>
      <c r="P2496" s="50"/>
      <c r="Q2496" s="50"/>
      <c r="R2496" s="135">
        <f>SUM(O2421:O2495)</f>
        <v>1190255</v>
      </c>
      <c r="S2496" s="135">
        <f>SUM(P2421:P2495)</f>
        <v>1237875</v>
      </c>
      <c r="T2496" s="135">
        <f>SUM(Q2421:Q2495)</f>
        <v>1250253.7499999995</v>
      </c>
    </row>
    <row r="2497" spans="1:17" ht="24.75" thickBot="1" x14ac:dyDescent="0.3">
      <c r="A2497" s="69">
        <v>117</v>
      </c>
      <c r="B2497" s="61" t="s">
        <v>150</v>
      </c>
      <c r="C2497" s="62" t="s">
        <v>23</v>
      </c>
      <c r="D2497" s="36">
        <v>1</v>
      </c>
      <c r="E2497" s="123">
        <v>56945</v>
      </c>
      <c r="F2497" s="131">
        <v>59223</v>
      </c>
      <c r="G2497" s="155">
        <v>59815.23</v>
      </c>
      <c r="H2497" s="31">
        <f t="shared" si="693"/>
        <v>58661.076666666668</v>
      </c>
      <c r="I2497" s="32">
        <f t="shared" si="694"/>
        <v>1515.3789749212362</v>
      </c>
      <c r="J2497" s="32">
        <f t="shared" si="695"/>
        <v>2.5832784889581286</v>
      </c>
      <c r="K2497" s="33">
        <f t="shared" si="700"/>
        <v>58661.076666666668</v>
      </c>
      <c r="L2497" s="33">
        <f t="shared" si="696"/>
        <v>58661.076666666668</v>
      </c>
      <c r="M2497" s="33">
        <f t="shared" si="697"/>
        <v>58661.08</v>
      </c>
      <c r="N2497" s="33">
        <f t="shared" si="698"/>
        <v>58661.08</v>
      </c>
      <c r="O2497" s="50">
        <f t="shared" si="701"/>
        <v>56945</v>
      </c>
      <c r="P2497" s="50">
        <f t="shared" si="702"/>
        <v>59223</v>
      </c>
      <c r="Q2497" s="50">
        <f t="shared" si="703"/>
        <v>59815.23</v>
      </c>
    </row>
    <row r="2498" spans="1:17" ht="30.75" thickBot="1" x14ac:dyDescent="0.3">
      <c r="A2498" s="76">
        <v>118</v>
      </c>
      <c r="B2498" s="61" t="s">
        <v>636</v>
      </c>
      <c r="C2498" s="77" t="s">
        <v>23</v>
      </c>
      <c r="D2498" s="56">
        <v>1</v>
      </c>
      <c r="E2498" s="124">
        <v>108460</v>
      </c>
      <c r="F2498" s="131">
        <v>112797</v>
      </c>
      <c r="G2498" s="155">
        <v>113924.97</v>
      </c>
      <c r="H2498" s="57">
        <f t="shared" si="693"/>
        <v>111727.32333333332</v>
      </c>
      <c r="I2498" s="58">
        <f t="shared" si="694"/>
        <v>2885.243560539272</v>
      </c>
      <c r="J2498" s="58">
        <f t="shared" si="695"/>
        <v>2.5823974605847138</v>
      </c>
      <c r="K2498" s="59">
        <f t="shared" si="700"/>
        <v>111727.32333333332</v>
      </c>
      <c r="L2498" s="59">
        <f t="shared" si="696"/>
        <v>111727.32333333332</v>
      </c>
      <c r="M2498" s="59">
        <f t="shared" si="697"/>
        <v>111727.32</v>
      </c>
      <c r="N2498" s="59">
        <f t="shared" si="698"/>
        <v>111727.32</v>
      </c>
      <c r="O2498" s="50">
        <f t="shared" si="701"/>
        <v>108460</v>
      </c>
      <c r="P2498" s="50">
        <f t="shared" si="702"/>
        <v>112797</v>
      </c>
      <c r="Q2498" s="50">
        <f t="shared" si="703"/>
        <v>113924.97</v>
      </c>
    </row>
    <row r="2499" spans="1:17" ht="30.75" thickBot="1" x14ac:dyDescent="0.3">
      <c r="A2499" s="69">
        <v>119</v>
      </c>
      <c r="B2499" s="61" t="s">
        <v>637</v>
      </c>
      <c r="C2499" s="62" t="s">
        <v>23</v>
      </c>
      <c r="D2499" s="36">
        <v>1</v>
      </c>
      <c r="E2499" s="124">
        <v>15465</v>
      </c>
      <c r="F2499" s="131">
        <v>16083</v>
      </c>
      <c r="G2499" s="155">
        <v>16243.83</v>
      </c>
      <c r="H2499" s="31">
        <f t="shared" si="693"/>
        <v>15930.61</v>
      </c>
      <c r="I2499" s="32">
        <f t="shared" si="694"/>
        <v>411.17037381114898</v>
      </c>
      <c r="J2499" s="32">
        <f t="shared" si="695"/>
        <v>2.5810083468941176</v>
      </c>
      <c r="K2499" s="33">
        <f t="shared" si="700"/>
        <v>15930.61</v>
      </c>
      <c r="L2499" s="33">
        <f t="shared" si="696"/>
        <v>15930.61</v>
      </c>
      <c r="M2499" s="33">
        <f t="shared" si="697"/>
        <v>15930.61</v>
      </c>
      <c r="N2499" s="33">
        <f t="shared" si="698"/>
        <v>15930.61</v>
      </c>
      <c r="O2499" s="50">
        <f t="shared" si="701"/>
        <v>15465</v>
      </c>
      <c r="P2499" s="50">
        <f t="shared" si="702"/>
        <v>16083</v>
      </c>
      <c r="Q2499" s="50">
        <f t="shared" si="703"/>
        <v>16243.83</v>
      </c>
    </row>
    <row r="2500" spans="1:17" ht="24.75" thickBot="1" x14ac:dyDescent="0.3">
      <c r="A2500" s="69">
        <v>120</v>
      </c>
      <c r="B2500" s="61" t="s">
        <v>638</v>
      </c>
      <c r="C2500" s="62" t="s">
        <v>23</v>
      </c>
      <c r="D2500" s="36">
        <v>1</v>
      </c>
      <c r="E2500" s="124">
        <v>175</v>
      </c>
      <c r="F2500" s="131">
        <v>183</v>
      </c>
      <c r="G2500" s="155">
        <v>184.83</v>
      </c>
      <c r="H2500" s="31">
        <f t="shared" si="693"/>
        <v>180.94333333333336</v>
      </c>
      <c r="I2500" s="32">
        <f t="shared" si="694"/>
        <v>5.2277751800678445</v>
      </c>
      <c r="J2500" s="32">
        <f t="shared" si="695"/>
        <v>2.8891781110483081</v>
      </c>
      <c r="K2500" s="33">
        <f t="shared" si="700"/>
        <v>180.94333333333336</v>
      </c>
      <c r="L2500" s="33">
        <f t="shared" si="696"/>
        <v>180.94333333333336</v>
      </c>
      <c r="M2500" s="33">
        <f t="shared" si="697"/>
        <v>180.94</v>
      </c>
      <c r="N2500" s="33">
        <f t="shared" si="698"/>
        <v>180.94</v>
      </c>
      <c r="O2500" s="50">
        <f t="shared" si="701"/>
        <v>175</v>
      </c>
      <c r="P2500" s="50">
        <f t="shared" si="702"/>
        <v>183</v>
      </c>
      <c r="Q2500" s="50">
        <f t="shared" si="703"/>
        <v>184.83</v>
      </c>
    </row>
    <row r="2501" spans="1:17" ht="30.75" thickBot="1" x14ac:dyDescent="0.3">
      <c r="A2501" s="69">
        <v>121</v>
      </c>
      <c r="B2501" s="61" t="s">
        <v>639</v>
      </c>
      <c r="C2501" s="62" t="s">
        <v>23</v>
      </c>
      <c r="D2501" s="36">
        <v>1</v>
      </c>
      <c r="E2501" s="124">
        <v>7095</v>
      </c>
      <c r="F2501" s="131">
        <v>7380</v>
      </c>
      <c r="G2501" s="155">
        <v>7453.8</v>
      </c>
      <c r="H2501" s="31">
        <f t="shared" si="693"/>
        <v>7309.5999999999995</v>
      </c>
      <c r="I2501" s="32">
        <f t="shared" si="694"/>
        <v>189.47685874533605</v>
      </c>
      <c r="J2501" s="32">
        <f t="shared" si="695"/>
        <v>2.5921645335632055</v>
      </c>
      <c r="K2501" s="33">
        <f t="shared" si="700"/>
        <v>7309.5999999999995</v>
      </c>
      <c r="L2501" s="33">
        <f t="shared" si="696"/>
        <v>7309.5999999999995</v>
      </c>
      <c r="M2501" s="33">
        <f t="shared" si="697"/>
        <v>7309.6</v>
      </c>
      <c r="N2501" s="33">
        <f t="shared" si="698"/>
        <v>7309.6</v>
      </c>
      <c r="O2501" s="50">
        <f t="shared" si="701"/>
        <v>7095</v>
      </c>
      <c r="P2501" s="50">
        <f t="shared" si="702"/>
        <v>7380</v>
      </c>
      <c r="Q2501" s="50">
        <f t="shared" si="703"/>
        <v>7453.8</v>
      </c>
    </row>
    <row r="2502" spans="1:17" ht="30.75" thickBot="1" x14ac:dyDescent="0.3">
      <c r="A2502" s="69">
        <v>122</v>
      </c>
      <c r="B2502" s="61" t="s">
        <v>640</v>
      </c>
      <c r="C2502" s="62" t="s">
        <v>23</v>
      </c>
      <c r="D2502" s="36">
        <v>1</v>
      </c>
      <c r="E2502" s="124">
        <v>6580</v>
      </c>
      <c r="F2502" s="131">
        <v>6843</v>
      </c>
      <c r="G2502" s="155">
        <v>6911.43</v>
      </c>
      <c r="H2502" s="31">
        <f t="shared" si="693"/>
        <v>6778.1433333333334</v>
      </c>
      <c r="I2502" s="32">
        <f t="shared" si="694"/>
        <v>174.97500288136408</v>
      </c>
      <c r="J2502" s="32">
        <f t="shared" si="695"/>
        <v>2.5814591736483012</v>
      </c>
      <c r="K2502" s="33">
        <f t="shared" si="700"/>
        <v>6778.1433333333334</v>
      </c>
      <c r="L2502" s="33">
        <f t="shared" si="696"/>
        <v>6778.1433333333334</v>
      </c>
      <c r="M2502" s="33">
        <f t="shared" si="697"/>
        <v>6778.14</v>
      </c>
      <c r="N2502" s="33">
        <f t="shared" si="698"/>
        <v>6778.14</v>
      </c>
      <c r="O2502" s="50">
        <f t="shared" si="701"/>
        <v>6580</v>
      </c>
      <c r="P2502" s="50">
        <f t="shared" si="702"/>
        <v>6843</v>
      </c>
      <c r="Q2502" s="50">
        <f t="shared" si="703"/>
        <v>6911.43</v>
      </c>
    </row>
    <row r="2503" spans="1:17" ht="30.75" thickBot="1" x14ac:dyDescent="0.3">
      <c r="A2503" s="69">
        <v>123</v>
      </c>
      <c r="B2503" s="61" t="s">
        <v>641</v>
      </c>
      <c r="C2503" s="62" t="s">
        <v>23</v>
      </c>
      <c r="D2503" s="36">
        <v>1</v>
      </c>
      <c r="E2503" s="124">
        <v>4280</v>
      </c>
      <c r="F2503" s="131">
        <v>4452</v>
      </c>
      <c r="G2503" s="155">
        <v>4496.5200000000004</v>
      </c>
      <c r="H2503" s="31">
        <f t="shared" si="693"/>
        <v>4409.5066666666671</v>
      </c>
      <c r="I2503" s="32">
        <f t="shared" si="694"/>
        <v>114.34373674728919</v>
      </c>
      <c r="J2503" s="32">
        <f t="shared" si="695"/>
        <v>2.5931185819870062</v>
      </c>
      <c r="K2503" s="33">
        <f t="shared" ref="K2503:K2520" si="704">D2503*SUM(E2503:G2503)/COLUMNS(E2503:G2503)</f>
        <v>4409.5066666666671</v>
      </c>
      <c r="L2503" s="33">
        <f t="shared" si="696"/>
        <v>4409.5066666666671</v>
      </c>
      <c r="M2503" s="33">
        <f t="shared" si="697"/>
        <v>4409.51</v>
      </c>
      <c r="N2503" s="33">
        <f t="shared" si="698"/>
        <v>4409.51</v>
      </c>
      <c r="O2503" s="50">
        <f t="shared" si="701"/>
        <v>4280</v>
      </c>
      <c r="P2503" s="50">
        <f t="shared" si="702"/>
        <v>4452</v>
      </c>
      <c r="Q2503" s="50">
        <f t="shared" si="703"/>
        <v>4496.5200000000004</v>
      </c>
    </row>
    <row r="2504" spans="1:17" ht="30.75" thickBot="1" x14ac:dyDescent="0.3">
      <c r="A2504" s="69">
        <v>124</v>
      </c>
      <c r="B2504" s="61" t="s">
        <v>642</v>
      </c>
      <c r="C2504" s="62" t="s">
        <v>23</v>
      </c>
      <c r="D2504" s="36">
        <v>1</v>
      </c>
      <c r="E2504" s="124">
        <v>4280</v>
      </c>
      <c r="F2504" s="131">
        <v>4452</v>
      </c>
      <c r="G2504" s="155">
        <v>4496.5200000000004</v>
      </c>
      <c r="H2504" s="31">
        <f t="shared" si="693"/>
        <v>4409.5066666666671</v>
      </c>
      <c r="I2504" s="32">
        <f t="shared" si="694"/>
        <v>114.34373674728919</v>
      </c>
      <c r="J2504" s="32">
        <f t="shared" si="695"/>
        <v>2.5931185819870062</v>
      </c>
      <c r="K2504" s="33">
        <f t="shared" si="704"/>
        <v>4409.5066666666671</v>
      </c>
      <c r="L2504" s="33">
        <f t="shared" si="696"/>
        <v>4409.5066666666671</v>
      </c>
      <c r="M2504" s="33">
        <f t="shared" si="697"/>
        <v>4409.51</v>
      </c>
      <c r="N2504" s="33">
        <f t="shared" si="698"/>
        <v>4409.51</v>
      </c>
      <c r="O2504" s="50">
        <f t="shared" si="701"/>
        <v>4280</v>
      </c>
      <c r="P2504" s="50">
        <f t="shared" si="702"/>
        <v>4452</v>
      </c>
      <c r="Q2504" s="50">
        <f t="shared" si="703"/>
        <v>4496.5200000000004</v>
      </c>
    </row>
    <row r="2505" spans="1:17" ht="30.75" thickBot="1" x14ac:dyDescent="0.3">
      <c r="A2505" s="69">
        <v>125</v>
      </c>
      <c r="B2505" s="61" t="s">
        <v>643</v>
      </c>
      <c r="C2505" s="62" t="s">
        <v>23</v>
      </c>
      <c r="D2505" s="36">
        <v>1</v>
      </c>
      <c r="E2505" s="124">
        <v>4280</v>
      </c>
      <c r="F2505" s="131">
        <v>4452</v>
      </c>
      <c r="G2505" s="155">
        <v>4496.5200000000004</v>
      </c>
      <c r="H2505" s="31">
        <f t="shared" si="693"/>
        <v>4409.5066666666671</v>
      </c>
      <c r="I2505" s="32">
        <f t="shared" si="694"/>
        <v>114.34373674728919</v>
      </c>
      <c r="J2505" s="32">
        <f t="shared" si="695"/>
        <v>2.5931185819870062</v>
      </c>
      <c r="K2505" s="33">
        <f t="shared" si="704"/>
        <v>4409.5066666666671</v>
      </c>
      <c r="L2505" s="33">
        <f t="shared" si="696"/>
        <v>4409.5066666666671</v>
      </c>
      <c r="M2505" s="33">
        <f t="shared" si="697"/>
        <v>4409.51</v>
      </c>
      <c r="N2505" s="33">
        <f t="shared" si="698"/>
        <v>4409.51</v>
      </c>
      <c r="O2505" s="50">
        <f t="shared" si="701"/>
        <v>4280</v>
      </c>
      <c r="P2505" s="50">
        <f t="shared" si="702"/>
        <v>4452</v>
      </c>
      <c r="Q2505" s="50">
        <f t="shared" si="703"/>
        <v>4496.5200000000004</v>
      </c>
    </row>
    <row r="2506" spans="1:17" ht="30.75" thickBot="1" x14ac:dyDescent="0.3">
      <c r="A2506" s="69">
        <v>126</v>
      </c>
      <c r="B2506" s="61" t="s">
        <v>644</v>
      </c>
      <c r="C2506" s="62" t="s">
        <v>23</v>
      </c>
      <c r="D2506" s="36">
        <v>1</v>
      </c>
      <c r="E2506" s="124">
        <v>4280</v>
      </c>
      <c r="F2506" s="131">
        <v>4452</v>
      </c>
      <c r="G2506" s="155">
        <v>4496.5200000000004</v>
      </c>
      <c r="H2506" s="31">
        <f t="shared" si="693"/>
        <v>4409.5066666666671</v>
      </c>
      <c r="I2506" s="32">
        <f t="shared" si="694"/>
        <v>114.34373674728919</v>
      </c>
      <c r="J2506" s="32">
        <f t="shared" si="695"/>
        <v>2.5931185819870062</v>
      </c>
      <c r="K2506" s="33">
        <f t="shared" si="704"/>
        <v>4409.5066666666671</v>
      </c>
      <c r="L2506" s="33">
        <f t="shared" si="696"/>
        <v>4409.5066666666671</v>
      </c>
      <c r="M2506" s="33">
        <f t="shared" si="697"/>
        <v>4409.51</v>
      </c>
      <c r="N2506" s="33">
        <f t="shared" si="698"/>
        <v>4409.51</v>
      </c>
      <c r="O2506" s="50">
        <f t="shared" si="701"/>
        <v>4280</v>
      </c>
      <c r="P2506" s="50">
        <f t="shared" si="702"/>
        <v>4452</v>
      </c>
      <c r="Q2506" s="50">
        <f t="shared" si="703"/>
        <v>4496.5200000000004</v>
      </c>
    </row>
    <row r="2507" spans="1:17" ht="30.75" thickBot="1" x14ac:dyDescent="0.3">
      <c r="A2507" s="60">
        <v>127</v>
      </c>
      <c r="B2507" s="61" t="s">
        <v>645</v>
      </c>
      <c r="C2507" s="62" t="s">
        <v>23</v>
      </c>
      <c r="D2507" s="36">
        <v>1</v>
      </c>
      <c r="E2507" s="124">
        <v>4280</v>
      </c>
      <c r="F2507" s="131">
        <v>4452</v>
      </c>
      <c r="G2507" s="155">
        <v>4496.5200000000004</v>
      </c>
      <c r="H2507" s="31">
        <f t="shared" si="693"/>
        <v>4409.5066666666671</v>
      </c>
      <c r="I2507" s="32">
        <f t="shared" si="694"/>
        <v>114.34373674728919</v>
      </c>
      <c r="J2507" s="32">
        <f t="shared" si="695"/>
        <v>2.5931185819870062</v>
      </c>
      <c r="K2507" s="33">
        <f t="shared" si="704"/>
        <v>4409.5066666666671</v>
      </c>
      <c r="L2507" s="33">
        <f t="shared" si="696"/>
        <v>4409.5066666666671</v>
      </c>
      <c r="M2507" s="33">
        <f t="shared" si="697"/>
        <v>4409.51</v>
      </c>
      <c r="N2507" s="33">
        <f t="shared" si="698"/>
        <v>4409.51</v>
      </c>
      <c r="O2507" s="50">
        <f t="shared" ref="O2507:O2570" si="705">E2507*D2507</f>
        <v>4280</v>
      </c>
      <c r="P2507" s="50">
        <f t="shared" ref="P2507:P2570" si="706">F2507*D2507</f>
        <v>4452</v>
      </c>
      <c r="Q2507" s="50">
        <f t="shared" ref="Q2507:Q2570" si="707">G2507*D2507</f>
        <v>4496.5200000000004</v>
      </c>
    </row>
    <row r="2508" spans="1:17" ht="30.75" thickBot="1" x14ac:dyDescent="0.3">
      <c r="A2508" s="60">
        <v>128</v>
      </c>
      <c r="B2508" s="61" t="s">
        <v>646</v>
      </c>
      <c r="C2508" s="62" t="s">
        <v>23</v>
      </c>
      <c r="D2508" s="36">
        <v>1</v>
      </c>
      <c r="E2508" s="124">
        <v>4280</v>
      </c>
      <c r="F2508" s="131">
        <v>4452</v>
      </c>
      <c r="G2508" s="155">
        <v>4496.5200000000004</v>
      </c>
      <c r="H2508" s="31">
        <f t="shared" si="693"/>
        <v>4409.5066666666671</v>
      </c>
      <c r="I2508" s="32">
        <f t="shared" si="694"/>
        <v>114.34373674728919</v>
      </c>
      <c r="J2508" s="32">
        <f t="shared" si="695"/>
        <v>2.5931185819870062</v>
      </c>
      <c r="K2508" s="33">
        <f t="shared" si="704"/>
        <v>4409.5066666666671</v>
      </c>
      <c r="L2508" s="33">
        <f t="shared" si="696"/>
        <v>4409.5066666666671</v>
      </c>
      <c r="M2508" s="33">
        <f t="shared" si="697"/>
        <v>4409.51</v>
      </c>
      <c r="N2508" s="33">
        <f t="shared" si="698"/>
        <v>4409.51</v>
      </c>
      <c r="O2508" s="50">
        <f t="shared" si="705"/>
        <v>4280</v>
      </c>
      <c r="P2508" s="50">
        <f t="shared" si="706"/>
        <v>4452</v>
      </c>
      <c r="Q2508" s="50">
        <f t="shared" si="707"/>
        <v>4496.5200000000004</v>
      </c>
    </row>
    <row r="2509" spans="1:17" ht="30.75" thickBot="1" x14ac:dyDescent="0.3">
      <c r="A2509" s="60">
        <v>129</v>
      </c>
      <c r="B2509" s="61" t="s">
        <v>647</v>
      </c>
      <c r="C2509" s="62" t="s">
        <v>23</v>
      </c>
      <c r="D2509" s="36">
        <v>1</v>
      </c>
      <c r="E2509" s="124">
        <v>4750</v>
      </c>
      <c r="F2509" s="131">
        <v>4941</v>
      </c>
      <c r="G2509" s="155">
        <v>4990.41</v>
      </c>
      <c r="H2509" s="31">
        <f t="shared" si="693"/>
        <v>4893.8033333333333</v>
      </c>
      <c r="I2509" s="32">
        <f t="shared" si="694"/>
        <v>126.96411317113714</v>
      </c>
      <c r="J2509" s="32">
        <f t="shared" si="695"/>
        <v>2.5943852771185565</v>
      </c>
      <c r="K2509" s="33">
        <f t="shared" si="704"/>
        <v>4893.8033333333333</v>
      </c>
      <c r="L2509" s="33">
        <f t="shared" si="696"/>
        <v>4893.8033333333333</v>
      </c>
      <c r="M2509" s="33">
        <f t="shared" si="697"/>
        <v>4893.8</v>
      </c>
      <c r="N2509" s="33">
        <f t="shared" si="698"/>
        <v>4893.8</v>
      </c>
      <c r="O2509" s="50">
        <f t="shared" si="705"/>
        <v>4750</v>
      </c>
      <c r="P2509" s="50">
        <f t="shared" si="706"/>
        <v>4941</v>
      </c>
      <c r="Q2509" s="50">
        <f t="shared" si="707"/>
        <v>4990.41</v>
      </c>
    </row>
    <row r="2510" spans="1:17" ht="30.75" thickBot="1" x14ac:dyDescent="0.3">
      <c r="A2510" s="60">
        <v>130</v>
      </c>
      <c r="B2510" s="61" t="s">
        <v>648</v>
      </c>
      <c r="C2510" s="62" t="s">
        <v>23</v>
      </c>
      <c r="D2510" s="36">
        <v>1</v>
      </c>
      <c r="E2510" s="124">
        <v>2730</v>
      </c>
      <c r="F2510" s="131">
        <v>2838</v>
      </c>
      <c r="G2510" s="155">
        <v>2866.38</v>
      </c>
      <c r="H2510" s="31">
        <f t="shared" si="693"/>
        <v>2811.4600000000005</v>
      </c>
      <c r="I2510" s="32">
        <f t="shared" si="694"/>
        <v>71.959396884632142</v>
      </c>
      <c r="J2510" s="32">
        <f t="shared" si="695"/>
        <v>2.5595027809263562</v>
      </c>
      <c r="K2510" s="33">
        <f t="shared" si="704"/>
        <v>2811.4600000000005</v>
      </c>
      <c r="L2510" s="33">
        <f t="shared" si="696"/>
        <v>2811.4600000000005</v>
      </c>
      <c r="M2510" s="33">
        <f t="shared" si="697"/>
        <v>2811.46</v>
      </c>
      <c r="N2510" s="33">
        <f t="shared" si="698"/>
        <v>2811.46</v>
      </c>
      <c r="O2510" s="50">
        <f t="shared" si="705"/>
        <v>2730</v>
      </c>
      <c r="P2510" s="50">
        <f t="shared" si="706"/>
        <v>2838</v>
      </c>
      <c r="Q2510" s="50">
        <f t="shared" si="707"/>
        <v>2866.38</v>
      </c>
    </row>
    <row r="2511" spans="1:17" ht="24.75" thickBot="1" x14ac:dyDescent="0.3">
      <c r="A2511" s="60">
        <v>131</v>
      </c>
      <c r="B2511" s="61" t="s">
        <v>649</v>
      </c>
      <c r="C2511" s="62" t="s">
        <v>23</v>
      </c>
      <c r="D2511" s="36">
        <v>1</v>
      </c>
      <c r="E2511" s="124">
        <v>735</v>
      </c>
      <c r="F2511" s="131">
        <v>765</v>
      </c>
      <c r="G2511" s="155">
        <v>772.65</v>
      </c>
      <c r="H2511" s="31">
        <f t="shared" si="693"/>
        <v>757.55000000000007</v>
      </c>
      <c r="I2511" s="32">
        <f t="shared" si="694"/>
        <v>19.899937185830503</v>
      </c>
      <c r="J2511" s="32">
        <f t="shared" si="695"/>
        <v>2.6268810224843904</v>
      </c>
      <c r="K2511" s="33">
        <f t="shared" si="704"/>
        <v>757.55000000000007</v>
      </c>
      <c r="L2511" s="33">
        <f t="shared" si="696"/>
        <v>757.55000000000007</v>
      </c>
      <c r="M2511" s="33">
        <f t="shared" si="697"/>
        <v>757.55</v>
      </c>
      <c r="N2511" s="33">
        <f t="shared" si="698"/>
        <v>757.55</v>
      </c>
      <c r="O2511" s="50">
        <f t="shared" si="705"/>
        <v>735</v>
      </c>
      <c r="P2511" s="50">
        <f t="shared" si="706"/>
        <v>765</v>
      </c>
      <c r="Q2511" s="50">
        <f t="shared" si="707"/>
        <v>772.65</v>
      </c>
    </row>
    <row r="2512" spans="1:17" ht="30.75" thickBot="1" x14ac:dyDescent="0.3">
      <c r="A2512" s="60">
        <v>132</v>
      </c>
      <c r="B2512" s="61" t="s">
        <v>650</v>
      </c>
      <c r="C2512" s="62" t="s">
        <v>23</v>
      </c>
      <c r="D2512" s="36">
        <v>1</v>
      </c>
      <c r="E2512" s="124">
        <v>2675</v>
      </c>
      <c r="F2512" s="131">
        <v>2781</v>
      </c>
      <c r="G2512" s="155">
        <v>2808.81</v>
      </c>
      <c r="H2512" s="31">
        <f t="shared" si="693"/>
        <v>2754.9366666666665</v>
      </c>
      <c r="I2512" s="32">
        <f t="shared" si="694"/>
        <v>70.609857904780768</v>
      </c>
      <c r="J2512" s="32">
        <f t="shared" si="695"/>
        <v>2.5630301690461406</v>
      </c>
      <c r="K2512" s="33">
        <f t="shared" si="704"/>
        <v>2754.9366666666665</v>
      </c>
      <c r="L2512" s="33">
        <f t="shared" si="696"/>
        <v>2754.9366666666665</v>
      </c>
      <c r="M2512" s="33">
        <f t="shared" si="697"/>
        <v>2754.94</v>
      </c>
      <c r="N2512" s="33">
        <f t="shared" si="698"/>
        <v>2754.94</v>
      </c>
      <c r="O2512" s="50">
        <f t="shared" si="705"/>
        <v>2675</v>
      </c>
      <c r="P2512" s="50">
        <f t="shared" si="706"/>
        <v>2781</v>
      </c>
      <c r="Q2512" s="50">
        <f t="shared" si="707"/>
        <v>2808.81</v>
      </c>
    </row>
    <row r="2513" spans="1:20" ht="45.75" thickBot="1" x14ac:dyDescent="0.3">
      <c r="A2513" s="60">
        <v>133</v>
      </c>
      <c r="B2513" s="61" t="s">
        <v>651</v>
      </c>
      <c r="C2513" s="62" t="s">
        <v>23</v>
      </c>
      <c r="D2513" s="36">
        <v>1</v>
      </c>
      <c r="E2513" s="124">
        <v>2815</v>
      </c>
      <c r="F2513" s="131">
        <v>2928</v>
      </c>
      <c r="G2513" s="155">
        <v>2957.28</v>
      </c>
      <c r="H2513" s="31">
        <f t="shared" si="693"/>
        <v>2900.0933333333337</v>
      </c>
      <c r="I2513" s="32">
        <f t="shared" si="694"/>
        <v>75.133122744455022</v>
      </c>
      <c r="J2513" s="32">
        <f t="shared" si="695"/>
        <v>2.5907139567159336</v>
      </c>
      <c r="K2513" s="33">
        <f t="shared" si="704"/>
        <v>2900.0933333333337</v>
      </c>
      <c r="L2513" s="33">
        <f t="shared" si="696"/>
        <v>2900.0933333333337</v>
      </c>
      <c r="M2513" s="33">
        <f t="shared" si="697"/>
        <v>2900.09</v>
      </c>
      <c r="N2513" s="33">
        <f t="shared" si="698"/>
        <v>2900.09</v>
      </c>
      <c r="O2513" s="50">
        <f t="shared" si="705"/>
        <v>2815</v>
      </c>
      <c r="P2513" s="50">
        <f t="shared" si="706"/>
        <v>2928</v>
      </c>
      <c r="Q2513" s="50">
        <f t="shared" si="707"/>
        <v>2957.28</v>
      </c>
    </row>
    <row r="2514" spans="1:20" ht="60.75" thickBot="1" x14ac:dyDescent="0.3">
      <c r="A2514" s="60">
        <v>134</v>
      </c>
      <c r="B2514" s="61" t="s">
        <v>652</v>
      </c>
      <c r="C2514" s="62" t="s">
        <v>23</v>
      </c>
      <c r="D2514" s="36">
        <v>1</v>
      </c>
      <c r="E2514" s="124">
        <v>145</v>
      </c>
      <c r="F2514" s="131">
        <v>150</v>
      </c>
      <c r="G2514" s="155">
        <v>151.5</v>
      </c>
      <c r="H2514" s="31">
        <f t="shared" si="693"/>
        <v>148.83333333333334</v>
      </c>
      <c r="I2514" s="32">
        <f t="shared" si="694"/>
        <v>3.4034296427770228</v>
      </c>
      <c r="J2514" s="32">
        <f t="shared" si="695"/>
        <v>2.286738841731482</v>
      </c>
      <c r="K2514" s="33">
        <f t="shared" si="704"/>
        <v>148.83333333333334</v>
      </c>
      <c r="L2514" s="33">
        <f t="shared" si="696"/>
        <v>148.83333333333334</v>
      </c>
      <c r="M2514" s="33">
        <f t="shared" si="697"/>
        <v>148.83000000000001</v>
      </c>
      <c r="N2514" s="33">
        <f t="shared" si="698"/>
        <v>148.83000000000001</v>
      </c>
      <c r="O2514" s="50">
        <f t="shared" si="705"/>
        <v>145</v>
      </c>
      <c r="P2514" s="50">
        <f t="shared" si="706"/>
        <v>150</v>
      </c>
      <c r="Q2514" s="50">
        <f t="shared" si="707"/>
        <v>151.5</v>
      </c>
    </row>
    <row r="2515" spans="1:20" ht="24.75" thickBot="1" x14ac:dyDescent="0.3">
      <c r="A2515" s="60">
        <v>135</v>
      </c>
      <c r="B2515" s="61" t="s">
        <v>158</v>
      </c>
      <c r="C2515" s="62" t="s">
        <v>23</v>
      </c>
      <c r="D2515" s="36">
        <v>1</v>
      </c>
      <c r="E2515" s="124">
        <v>13550</v>
      </c>
      <c r="F2515" s="131">
        <v>14091</v>
      </c>
      <c r="G2515" s="155">
        <v>14231.91</v>
      </c>
      <c r="H2515" s="31">
        <f t="shared" si="693"/>
        <v>13957.636666666667</v>
      </c>
      <c r="I2515" s="32">
        <f t="shared" si="694"/>
        <v>359.98561920350829</v>
      </c>
      <c r="J2515" s="32">
        <f t="shared" si="695"/>
        <v>2.5791301765521548</v>
      </c>
      <c r="K2515" s="33">
        <f t="shared" si="704"/>
        <v>13957.636666666667</v>
      </c>
      <c r="L2515" s="33">
        <f t="shared" si="696"/>
        <v>13957.636666666667</v>
      </c>
      <c r="M2515" s="33">
        <f t="shared" si="697"/>
        <v>13957.64</v>
      </c>
      <c r="N2515" s="33">
        <f t="shared" si="698"/>
        <v>13957.64</v>
      </c>
      <c r="O2515" s="50">
        <f t="shared" si="705"/>
        <v>13550</v>
      </c>
      <c r="P2515" s="50">
        <f t="shared" si="706"/>
        <v>14091</v>
      </c>
      <c r="Q2515" s="50">
        <f t="shared" si="707"/>
        <v>14231.91</v>
      </c>
    </row>
    <row r="2516" spans="1:20" ht="24.75" thickBot="1" x14ac:dyDescent="0.3">
      <c r="A2516" s="60">
        <v>136</v>
      </c>
      <c r="B2516" s="61" t="s">
        <v>653</v>
      </c>
      <c r="C2516" s="62" t="s">
        <v>23</v>
      </c>
      <c r="D2516" s="36">
        <v>1</v>
      </c>
      <c r="E2516" s="124">
        <v>780</v>
      </c>
      <c r="F2516" s="131">
        <v>810</v>
      </c>
      <c r="G2516" s="155">
        <v>818.1</v>
      </c>
      <c r="H2516" s="31">
        <f t="shared" si="693"/>
        <v>802.69999999999993</v>
      </c>
      <c r="I2516" s="32">
        <f t="shared" si="694"/>
        <v>20.071621758094196</v>
      </c>
      <c r="J2516" s="32">
        <f t="shared" si="695"/>
        <v>2.5005134867440137</v>
      </c>
      <c r="K2516" s="33">
        <f t="shared" si="704"/>
        <v>802.69999999999993</v>
      </c>
      <c r="L2516" s="33">
        <f t="shared" si="696"/>
        <v>802.69999999999993</v>
      </c>
      <c r="M2516" s="33">
        <f t="shared" si="697"/>
        <v>802.7</v>
      </c>
      <c r="N2516" s="33">
        <f t="shared" si="698"/>
        <v>802.7</v>
      </c>
      <c r="O2516" s="50">
        <f t="shared" si="705"/>
        <v>780</v>
      </c>
      <c r="P2516" s="50">
        <f t="shared" si="706"/>
        <v>810</v>
      </c>
      <c r="Q2516" s="50">
        <f t="shared" si="707"/>
        <v>818.1</v>
      </c>
    </row>
    <row r="2517" spans="1:20" ht="24.75" thickBot="1" x14ac:dyDescent="0.3">
      <c r="A2517" s="60">
        <v>137</v>
      </c>
      <c r="B2517" s="61" t="s">
        <v>654</v>
      </c>
      <c r="C2517" s="62" t="s">
        <v>23</v>
      </c>
      <c r="D2517" s="36">
        <v>1</v>
      </c>
      <c r="E2517" s="124">
        <v>18370</v>
      </c>
      <c r="F2517" s="131">
        <v>19104</v>
      </c>
      <c r="G2517" s="155">
        <v>19295.04</v>
      </c>
      <c r="H2517" s="31">
        <f t="shared" si="693"/>
        <v>18923.013333333332</v>
      </c>
      <c r="I2517" s="32">
        <f t="shared" si="694"/>
        <v>488.35630489769835</v>
      </c>
      <c r="J2517" s="32">
        <f t="shared" si="695"/>
        <v>2.5807533731292533</v>
      </c>
      <c r="K2517" s="33">
        <f t="shared" si="704"/>
        <v>18923.013333333332</v>
      </c>
      <c r="L2517" s="33">
        <f t="shared" si="696"/>
        <v>18923.013333333332</v>
      </c>
      <c r="M2517" s="33">
        <f t="shared" si="697"/>
        <v>18923.009999999998</v>
      </c>
      <c r="N2517" s="33">
        <f t="shared" si="698"/>
        <v>18923.009999999998</v>
      </c>
      <c r="O2517" s="50">
        <f t="shared" si="705"/>
        <v>18370</v>
      </c>
      <c r="P2517" s="50">
        <f t="shared" si="706"/>
        <v>19104</v>
      </c>
      <c r="Q2517" s="50">
        <f t="shared" si="707"/>
        <v>19295.04</v>
      </c>
    </row>
    <row r="2518" spans="1:20" ht="30.75" thickBot="1" x14ac:dyDescent="0.3">
      <c r="A2518" s="60">
        <v>138</v>
      </c>
      <c r="B2518" s="61" t="s">
        <v>655</v>
      </c>
      <c r="C2518" s="75" t="s">
        <v>23</v>
      </c>
      <c r="D2518" s="42">
        <v>1</v>
      </c>
      <c r="E2518" s="125">
        <v>31615</v>
      </c>
      <c r="F2518" s="131">
        <v>32880</v>
      </c>
      <c r="G2518" s="155">
        <v>33208.800000000003</v>
      </c>
      <c r="H2518" s="51">
        <f t="shared" si="693"/>
        <v>32567.933333333334</v>
      </c>
      <c r="I2518" s="52">
        <f t="shared" si="694"/>
        <v>841.48013246501262</v>
      </c>
      <c r="J2518" s="52">
        <f t="shared" si="695"/>
        <v>2.5837688988504413</v>
      </c>
      <c r="K2518" s="53">
        <f t="shared" si="704"/>
        <v>32567.933333333334</v>
      </c>
      <c r="L2518" s="53">
        <f t="shared" si="696"/>
        <v>32567.933333333334</v>
      </c>
      <c r="M2518" s="53">
        <f t="shared" si="697"/>
        <v>32567.93</v>
      </c>
      <c r="N2518" s="53">
        <f t="shared" si="698"/>
        <v>32567.93</v>
      </c>
      <c r="O2518" s="50">
        <f t="shared" si="705"/>
        <v>31615</v>
      </c>
      <c r="P2518" s="50">
        <f t="shared" si="706"/>
        <v>32880</v>
      </c>
      <c r="Q2518" s="50">
        <f t="shared" si="707"/>
        <v>33208.800000000003</v>
      </c>
    </row>
    <row r="2519" spans="1:20" ht="15.75" thickBot="1" x14ac:dyDescent="0.3">
      <c r="A2519" s="161" t="s">
        <v>656</v>
      </c>
      <c r="B2519" s="162"/>
      <c r="C2519" s="161"/>
      <c r="D2519" s="161"/>
      <c r="E2519" s="162"/>
      <c r="F2519" s="162"/>
      <c r="G2519" s="162"/>
      <c r="H2519" s="161"/>
      <c r="I2519" s="161"/>
      <c r="J2519" s="161"/>
      <c r="K2519" s="161"/>
      <c r="L2519" s="161"/>
      <c r="M2519" s="161"/>
      <c r="N2519" s="161"/>
      <c r="O2519" s="50"/>
      <c r="P2519" s="50"/>
      <c r="Q2519" s="50"/>
      <c r="R2519" s="135">
        <f>SUM(O2497:O2518)</f>
        <v>298565</v>
      </c>
      <c r="S2519" s="135">
        <f>SUM(P2497:P2518)</f>
        <v>310509</v>
      </c>
      <c r="T2519" s="135">
        <f>SUM(Q2497:Q2518)</f>
        <v>313614.08999999991</v>
      </c>
    </row>
    <row r="2520" spans="1:20" ht="24.75" thickBot="1" x14ac:dyDescent="0.3">
      <c r="A2520" s="69">
        <v>139</v>
      </c>
      <c r="B2520" s="61" t="s">
        <v>194</v>
      </c>
      <c r="C2520" s="62" t="s">
        <v>23</v>
      </c>
      <c r="D2520" s="36">
        <v>1</v>
      </c>
      <c r="E2520" s="123">
        <v>20855</v>
      </c>
      <c r="F2520" s="131">
        <v>21690</v>
      </c>
      <c r="G2520" s="155">
        <v>21906.9</v>
      </c>
      <c r="H2520" s="31">
        <f t="shared" si="693"/>
        <v>21483.966666666667</v>
      </c>
      <c r="I2520" s="32">
        <f t="shared" si="694"/>
        <v>555.39238681614461</v>
      </c>
      <c r="J2520" s="32">
        <f t="shared" si="695"/>
        <v>2.5851482430284194</v>
      </c>
      <c r="K2520" s="33">
        <f t="shared" si="704"/>
        <v>21483.966666666667</v>
      </c>
      <c r="L2520" s="33">
        <f t="shared" si="696"/>
        <v>21483.966666666667</v>
      </c>
      <c r="M2520" s="33">
        <f t="shared" si="697"/>
        <v>21483.97</v>
      </c>
      <c r="N2520" s="33">
        <f t="shared" si="698"/>
        <v>21483.97</v>
      </c>
      <c r="O2520" s="50">
        <f t="shared" si="705"/>
        <v>20855</v>
      </c>
      <c r="P2520" s="50">
        <f t="shared" si="706"/>
        <v>21690</v>
      </c>
      <c r="Q2520" s="50">
        <f t="shared" si="707"/>
        <v>21906.9</v>
      </c>
    </row>
    <row r="2521" spans="1:20" ht="24.75" thickBot="1" x14ac:dyDescent="0.3">
      <c r="A2521" s="69">
        <v>140</v>
      </c>
      <c r="B2521" s="6" t="s">
        <v>195</v>
      </c>
      <c r="C2521" s="62" t="s">
        <v>23</v>
      </c>
      <c r="D2521" s="36">
        <v>1</v>
      </c>
      <c r="E2521" s="125">
        <v>505</v>
      </c>
      <c r="F2521" s="131">
        <v>525</v>
      </c>
      <c r="G2521" s="155">
        <v>530.25</v>
      </c>
      <c r="H2521" s="31">
        <f t="shared" si="693"/>
        <v>520.08333333333337</v>
      </c>
      <c r="I2521" s="32">
        <f t="shared" si="694"/>
        <v>13.323694432601393</v>
      </c>
      <c r="J2521" s="32">
        <f t="shared" si="695"/>
        <v>2.561838378324254</v>
      </c>
      <c r="K2521" s="33">
        <f t="shared" ref="K2521:K2526" si="708">D2521*SUM(E2521:G2521)/COLUMNS(E2521:G2521)</f>
        <v>520.08333333333337</v>
      </c>
      <c r="L2521" s="33">
        <f t="shared" si="696"/>
        <v>520.08333333333337</v>
      </c>
      <c r="M2521" s="33">
        <f t="shared" si="697"/>
        <v>520.08000000000004</v>
      </c>
      <c r="N2521" s="33">
        <f t="shared" si="698"/>
        <v>520.08000000000004</v>
      </c>
      <c r="O2521" s="50">
        <f t="shared" si="705"/>
        <v>505</v>
      </c>
      <c r="P2521" s="50">
        <f t="shared" si="706"/>
        <v>525</v>
      </c>
      <c r="Q2521" s="50">
        <f t="shared" si="707"/>
        <v>530.25</v>
      </c>
    </row>
    <row r="2522" spans="1:20" ht="15.75" thickBot="1" x14ac:dyDescent="0.3">
      <c r="A2522" s="161" t="s">
        <v>657</v>
      </c>
      <c r="B2522" s="162"/>
      <c r="C2522" s="161"/>
      <c r="D2522" s="161"/>
      <c r="E2522" s="162"/>
      <c r="F2522" s="162"/>
      <c r="G2522" s="162"/>
      <c r="H2522" s="161"/>
      <c r="I2522" s="161"/>
      <c r="J2522" s="161"/>
      <c r="K2522" s="161"/>
      <c r="L2522" s="161"/>
      <c r="M2522" s="161"/>
      <c r="N2522" s="161"/>
      <c r="O2522" s="50"/>
      <c r="P2522" s="50"/>
      <c r="Q2522" s="50"/>
      <c r="R2522" s="135">
        <f>SUM(O2520:O2521)</f>
        <v>21360</v>
      </c>
      <c r="S2522" s="135">
        <f>SUM(P2520:P2521)</f>
        <v>22215</v>
      </c>
      <c r="T2522" s="135">
        <f>SUM(Q2520:Q2521)</f>
        <v>22437.15</v>
      </c>
    </row>
    <row r="2523" spans="1:20" ht="24.75" thickBot="1" x14ac:dyDescent="0.3">
      <c r="A2523" s="69">
        <v>141</v>
      </c>
      <c r="B2523" s="61" t="s">
        <v>552</v>
      </c>
      <c r="C2523" s="62" t="s">
        <v>23</v>
      </c>
      <c r="D2523" s="36">
        <v>1</v>
      </c>
      <c r="E2523" s="123">
        <v>43055</v>
      </c>
      <c r="F2523" s="131">
        <v>44778</v>
      </c>
      <c r="G2523" s="155">
        <v>45225.78</v>
      </c>
      <c r="H2523" s="31">
        <f t="shared" si="693"/>
        <v>44352.926666666666</v>
      </c>
      <c r="I2523" s="32">
        <f t="shared" si="694"/>
        <v>1146.1182121113563</v>
      </c>
      <c r="J2523" s="32">
        <f t="shared" si="695"/>
        <v>2.584086999996595</v>
      </c>
      <c r="K2523" s="33">
        <f t="shared" si="708"/>
        <v>44352.926666666666</v>
      </c>
      <c r="L2523" s="33">
        <f t="shared" si="696"/>
        <v>44352.926666666666</v>
      </c>
      <c r="M2523" s="33">
        <f t="shared" si="697"/>
        <v>44352.93</v>
      </c>
      <c r="N2523" s="33">
        <f t="shared" si="698"/>
        <v>44352.93</v>
      </c>
      <c r="O2523" s="50">
        <f t="shared" si="705"/>
        <v>43055</v>
      </c>
      <c r="P2523" s="50">
        <f t="shared" si="706"/>
        <v>44778</v>
      </c>
      <c r="Q2523" s="50">
        <f t="shared" si="707"/>
        <v>45225.78</v>
      </c>
    </row>
    <row r="2524" spans="1:20" ht="24.75" thickBot="1" x14ac:dyDescent="0.3">
      <c r="A2524" s="76">
        <v>142</v>
      </c>
      <c r="B2524" s="61" t="s">
        <v>174</v>
      </c>
      <c r="C2524" s="77" t="s">
        <v>23</v>
      </c>
      <c r="D2524" s="56">
        <v>1</v>
      </c>
      <c r="E2524" s="124">
        <v>7665</v>
      </c>
      <c r="F2524" s="131">
        <v>7971</v>
      </c>
      <c r="G2524" s="155">
        <v>8050.71</v>
      </c>
      <c r="H2524" s="57">
        <f t="shared" si="693"/>
        <v>7895.57</v>
      </c>
      <c r="I2524" s="58">
        <f t="shared" si="694"/>
        <v>203.6180608394059</v>
      </c>
      <c r="J2524" s="58">
        <f t="shared" si="695"/>
        <v>2.5788899451136005</v>
      </c>
      <c r="K2524" s="59">
        <f t="shared" si="708"/>
        <v>7895.57</v>
      </c>
      <c r="L2524" s="59">
        <f t="shared" si="696"/>
        <v>7895.57</v>
      </c>
      <c r="M2524" s="59">
        <f t="shared" si="697"/>
        <v>7895.57</v>
      </c>
      <c r="N2524" s="59">
        <f t="shared" si="698"/>
        <v>7895.57</v>
      </c>
      <c r="O2524" s="50">
        <f t="shared" si="705"/>
        <v>7665</v>
      </c>
      <c r="P2524" s="50">
        <f t="shared" si="706"/>
        <v>7971</v>
      </c>
      <c r="Q2524" s="50">
        <f t="shared" si="707"/>
        <v>8050.71</v>
      </c>
    </row>
    <row r="2525" spans="1:20" ht="24.75" thickBot="1" x14ac:dyDescent="0.3">
      <c r="A2525" s="69">
        <v>143</v>
      </c>
      <c r="B2525" s="61" t="s">
        <v>175</v>
      </c>
      <c r="C2525" s="62" t="s">
        <v>23</v>
      </c>
      <c r="D2525" s="36">
        <v>1</v>
      </c>
      <c r="E2525" s="124">
        <v>12210</v>
      </c>
      <c r="F2525" s="131">
        <v>12699</v>
      </c>
      <c r="G2525" s="155">
        <v>12825.99</v>
      </c>
      <c r="H2525" s="31">
        <f t="shared" si="693"/>
        <v>12578.33</v>
      </c>
      <c r="I2525" s="32">
        <f t="shared" si="694"/>
        <v>325.24122847511188</v>
      </c>
      <c r="J2525" s="32">
        <f t="shared" si="695"/>
        <v>2.5857266304438813</v>
      </c>
      <c r="K2525" s="33">
        <f t="shared" si="708"/>
        <v>12578.33</v>
      </c>
      <c r="L2525" s="33">
        <f t="shared" si="696"/>
        <v>12578.33</v>
      </c>
      <c r="M2525" s="33">
        <f t="shared" si="697"/>
        <v>12578.33</v>
      </c>
      <c r="N2525" s="33">
        <f t="shared" si="698"/>
        <v>12578.33</v>
      </c>
      <c r="O2525" s="50">
        <f t="shared" si="705"/>
        <v>12210</v>
      </c>
      <c r="P2525" s="50">
        <f t="shared" si="706"/>
        <v>12699</v>
      </c>
      <c r="Q2525" s="50">
        <f t="shared" si="707"/>
        <v>12825.99</v>
      </c>
    </row>
    <row r="2526" spans="1:20" ht="24.75" thickBot="1" x14ac:dyDescent="0.3">
      <c r="A2526" s="69">
        <v>144</v>
      </c>
      <c r="B2526" s="61" t="s">
        <v>176</v>
      </c>
      <c r="C2526" s="62" t="s">
        <v>23</v>
      </c>
      <c r="D2526" s="36">
        <v>1</v>
      </c>
      <c r="E2526" s="124">
        <v>4310</v>
      </c>
      <c r="F2526" s="131">
        <v>4482</v>
      </c>
      <c r="G2526" s="155">
        <v>4526.82</v>
      </c>
      <c r="H2526" s="31">
        <f t="shared" si="693"/>
        <v>4439.6066666666666</v>
      </c>
      <c r="I2526" s="32">
        <f t="shared" si="694"/>
        <v>114.45795792924713</v>
      </c>
      <c r="J2526" s="32">
        <f t="shared" si="695"/>
        <v>2.5781103264984542</v>
      </c>
      <c r="K2526" s="33">
        <f t="shared" si="708"/>
        <v>4439.6066666666666</v>
      </c>
      <c r="L2526" s="33">
        <f t="shared" si="696"/>
        <v>4439.6066666666666</v>
      </c>
      <c r="M2526" s="33">
        <f t="shared" si="697"/>
        <v>4439.6099999999997</v>
      </c>
      <c r="N2526" s="33">
        <f t="shared" si="698"/>
        <v>4439.6099999999997</v>
      </c>
      <c r="O2526" s="50">
        <f t="shared" si="705"/>
        <v>4310</v>
      </c>
      <c r="P2526" s="50">
        <f t="shared" si="706"/>
        <v>4482</v>
      </c>
      <c r="Q2526" s="50">
        <f t="shared" si="707"/>
        <v>4526.82</v>
      </c>
    </row>
    <row r="2527" spans="1:20" ht="24.75" thickBot="1" x14ac:dyDescent="0.3">
      <c r="A2527" s="69">
        <v>145</v>
      </c>
      <c r="B2527" s="61" t="s">
        <v>178</v>
      </c>
      <c r="C2527" s="62" t="s">
        <v>23</v>
      </c>
      <c r="D2527" s="29">
        <v>1</v>
      </c>
      <c r="E2527" s="124">
        <v>945</v>
      </c>
      <c r="F2527" s="131">
        <v>984</v>
      </c>
      <c r="G2527" s="155">
        <v>993.84</v>
      </c>
      <c r="H2527" s="31">
        <f t="shared" si="693"/>
        <v>974.28000000000009</v>
      </c>
      <c r="I2527" s="32">
        <f t="shared" si="694"/>
        <v>25.830121950931641</v>
      </c>
      <c r="J2527" s="32">
        <f t="shared" si="695"/>
        <v>2.651201087052145</v>
      </c>
      <c r="K2527" s="33">
        <f t="shared" ref="K2527:K2533" si="709">D2527*SUM(E2527:G2527)/COLUMNS(E2527:G2527)</f>
        <v>974.28000000000009</v>
      </c>
      <c r="L2527" s="33">
        <f t="shared" si="696"/>
        <v>974.28000000000009</v>
      </c>
      <c r="M2527" s="33">
        <f t="shared" si="697"/>
        <v>974.28</v>
      </c>
      <c r="N2527" s="33">
        <f t="shared" si="698"/>
        <v>974.28</v>
      </c>
      <c r="O2527" s="50">
        <f t="shared" si="705"/>
        <v>945</v>
      </c>
      <c r="P2527" s="50">
        <f t="shared" si="706"/>
        <v>984</v>
      </c>
      <c r="Q2527" s="50">
        <f t="shared" si="707"/>
        <v>993.84</v>
      </c>
    </row>
    <row r="2528" spans="1:20" ht="30.75" thickBot="1" x14ac:dyDescent="0.3">
      <c r="A2528" s="69">
        <v>146</v>
      </c>
      <c r="B2528" s="61" t="s">
        <v>179</v>
      </c>
      <c r="C2528" s="62" t="s">
        <v>23</v>
      </c>
      <c r="D2528" s="36">
        <v>1</v>
      </c>
      <c r="E2528" s="124">
        <v>1165</v>
      </c>
      <c r="F2528" s="131">
        <v>1212</v>
      </c>
      <c r="G2528" s="155">
        <v>1224.1200000000001</v>
      </c>
      <c r="H2528" s="31">
        <f t="shared" si="693"/>
        <v>1200.3733333333332</v>
      </c>
      <c r="I2528" s="32">
        <f t="shared" si="694"/>
        <v>31.227842277899001</v>
      </c>
      <c r="J2528" s="32">
        <f t="shared" si="695"/>
        <v>2.6015108308997483</v>
      </c>
      <c r="K2528" s="33">
        <f t="shared" si="709"/>
        <v>1200.3733333333332</v>
      </c>
      <c r="L2528" s="33">
        <f t="shared" si="696"/>
        <v>1200.3733333333332</v>
      </c>
      <c r="M2528" s="33">
        <f t="shared" si="697"/>
        <v>1200.3699999999999</v>
      </c>
      <c r="N2528" s="33">
        <f t="shared" si="698"/>
        <v>1200.3699999999999</v>
      </c>
      <c r="O2528" s="50">
        <f t="shared" si="705"/>
        <v>1165</v>
      </c>
      <c r="P2528" s="50">
        <f t="shared" si="706"/>
        <v>1212</v>
      </c>
      <c r="Q2528" s="50">
        <f t="shared" si="707"/>
        <v>1224.1200000000001</v>
      </c>
    </row>
    <row r="2529" spans="1:20" ht="24.75" thickBot="1" x14ac:dyDescent="0.3">
      <c r="A2529" s="69">
        <v>147</v>
      </c>
      <c r="B2529" s="61" t="s">
        <v>180</v>
      </c>
      <c r="C2529" s="62" t="s">
        <v>23</v>
      </c>
      <c r="D2529" s="36">
        <v>1</v>
      </c>
      <c r="E2529" s="124">
        <v>3895</v>
      </c>
      <c r="F2529" s="131">
        <v>4050</v>
      </c>
      <c r="G2529" s="155">
        <v>4090.5</v>
      </c>
      <c r="H2529" s="31">
        <f t="shared" si="693"/>
        <v>4011.8333333333335</v>
      </c>
      <c r="I2529" s="32">
        <f t="shared" si="694"/>
        <v>103.18712775018662</v>
      </c>
      <c r="J2529" s="32">
        <f t="shared" si="695"/>
        <v>2.5720691558353193</v>
      </c>
      <c r="K2529" s="33">
        <f t="shared" si="709"/>
        <v>4011.8333333333335</v>
      </c>
      <c r="L2529" s="33">
        <f t="shared" si="696"/>
        <v>4011.8333333333335</v>
      </c>
      <c r="M2529" s="33">
        <f t="shared" si="697"/>
        <v>4011.83</v>
      </c>
      <c r="N2529" s="33">
        <f t="shared" si="698"/>
        <v>4011.83</v>
      </c>
      <c r="O2529" s="50">
        <f t="shared" si="705"/>
        <v>3895</v>
      </c>
      <c r="P2529" s="50">
        <f t="shared" si="706"/>
        <v>4050</v>
      </c>
      <c r="Q2529" s="50">
        <f t="shared" si="707"/>
        <v>4090.5</v>
      </c>
    </row>
    <row r="2530" spans="1:20" ht="30.75" thickBot="1" x14ac:dyDescent="0.3">
      <c r="A2530" s="69">
        <v>148</v>
      </c>
      <c r="B2530" s="61" t="s">
        <v>181</v>
      </c>
      <c r="C2530" s="62" t="s">
        <v>23</v>
      </c>
      <c r="D2530" s="36">
        <v>1</v>
      </c>
      <c r="E2530" s="124">
        <v>265</v>
      </c>
      <c r="F2530" s="131">
        <v>276</v>
      </c>
      <c r="G2530" s="155">
        <v>278.76</v>
      </c>
      <c r="H2530" s="31">
        <f t="shared" si="693"/>
        <v>273.25333333333333</v>
      </c>
      <c r="I2530" s="32">
        <f t="shared" si="694"/>
        <v>7.2795970584458365</v>
      </c>
      <c r="J2530" s="32">
        <f t="shared" si="695"/>
        <v>2.66404693755947</v>
      </c>
      <c r="K2530" s="33">
        <f t="shared" si="709"/>
        <v>273.25333333333333</v>
      </c>
      <c r="L2530" s="33">
        <f t="shared" si="696"/>
        <v>273.25333333333333</v>
      </c>
      <c r="M2530" s="33">
        <f t="shared" si="697"/>
        <v>273.25</v>
      </c>
      <c r="N2530" s="33">
        <f t="shared" si="698"/>
        <v>273.25</v>
      </c>
      <c r="O2530" s="50">
        <f t="shared" si="705"/>
        <v>265</v>
      </c>
      <c r="P2530" s="50">
        <f t="shared" si="706"/>
        <v>276</v>
      </c>
      <c r="Q2530" s="50">
        <f t="shared" si="707"/>
        <v>278.76</v>
      </c>
    </row>
    <row r="2531" spans="1:20" ht="24.75" thickBot="1" x14ac:dyDescent="0.3">
      <c r="A2531" s="69">
        <v>149</v>
      </c>
      <c r="B2531" s="61" t="s">
        <v>182</v>
      </c>
      <c r="C2531" s="62" t="s">
        <v>23</v>
      </c>
      <c r="D2531" s="36">
        <v>1</v>
      </c>
      <c r="E2531" s="124">
        <v>2300</v>
      </c>
      <c r="F2531" s="131">
        <v>2391</v>
      </c>
      <c r="G2531" s="155">
        <v>2414.91</v>
      </c>
      <c r="H2531" s="31">
        <f t="shared" si="693"/>
        <v>2368.6366666666668</v>
      </c>
      <c r="I2531" s="32">
        <f t="shared" si="694"/>
        <v>60.63139478301094</v>
      </c>
      <c r="J2531" s="32">
        <f t="shared" si="695"/>
        <v>2.5597591912792703</v>
      </c>
      <c r="K2531" s="33">
        <f t="shared" si="709"/>
        <v>2368.6366666666668</v>
      </c>
      <c r="L2531" s="33">
        <f t="shared" si="696"/>
        <v>2368.6366666666668</v>
      </c>
      <c r="M2531" s="33">
        <f t="shared" si="697"/>
        <v>2368.64</v>
      </c>
      <c r="N2531" s="33">
        <f t="shared" si="698"/>
        <v>2368.64</v>
      </c>
      <c r="O2531" s="50">
        <f t="shared" si="705"/>
        <v>2300</v>
      </c>
      <c r="P2531" s="50">
        <f t="shared" si="706"/>
        <v>2391</v>
      </c>
      <c r="Q2531" s="50">
        <f t="shared" si="707"/>
        <v>2414.91</v>
      </c>
    </row>
    <row r="2532" spans="1:20" ht="30.75" thickBot="1" x14ac:dyDescent="0.3">
      <c r="A2532" s="69">
        <v>150</v>
      </c>
      <c r="B2532" s="61" t="s">
        <v>549</v>
      </c>
      <c r="C2532" s="62" t="s">
        <v>23</v>
      </c>
      <c r="D2532" s="36">
        <v>1</v>
      </c>
      <c r="E2532" s="124">
        <v>13565</v>
      </c>
      <c r="F2532" s="131">
        <v>14109</v>
      </c>
      <c r="G2532" s="155">
        <v>14250.09</v>
      </c>
      <c r="H2532" s="31">
        <f t="shared" si="693"/>
        <v>13974.696666666665</v>
      </c>
      <c r="I2532" s="32">
        <f t="shared" si="694"/>
        <v>361.75283832104674</v>
      </c>
      <c r="J2532" s="32">
        <f t="shared" si="695"/>
        <v>2.5886274811525793</v>
      </c>
      <c r="K2532" s="33">
        <f t="shared" si="709"/>
        <v>13974.696666666665</v>
      </c>
      <c r="L2532" s="33">
        <f t="shared" si="696"/>
        <v>13974.696666666665</v>
      </c>
      <c r="M2532" s="33">
        <f t="shared" si="697"/>
        <v>13974.7</v>
      </c>
      <c r="N2532" s="33">
        <f t="shared" si="698"/>
        <v>13974.7</v>
      </c>
      <c r="O2532" s="50">
        <f t="shared" si="705"/>
        <v>13565</v>
      </c>
      <c r="P2532" s="50">
        <f t="shared" si="706"/>
        <v>14109</v>
      </c>
      <c r="Q2532" s="50">
        <f t="shared" si="707"/>
        <v>14250.09</v>
      </c>
    </row>
    <row r="2533" spans="1:20" ht="24.75" thickBot="1" x14ac:dyDescent="0.3">
      <c r="A2533" s="69">
        <v>151</v>
      </c>
      <c r="B2533" s="61" t="s">
        <v>184</v>
      </c>
      <c r="C2533" s="62" t="s">
        <v>23</v>
      </c>
      <c r="D2533" s="36">
        <v>1</v>
      </c>
      <c r="E2533" s="124">
        <v>10525</v>
      </c>
      <c r="F2533" s="131">
        <v>10947</v>
      </c>
      <c r="G2533" s="155">
        <v>11056.47</v>
      </c>
      <c r="H2533" s="31">
        <f t="shared" si="693"/>
        <v>10842.823333333334</v>
      </c>
      <c r="I2533" s="32">
        <f t="shared" si="694"/>
        <v>280.63263109149153</v>
      </c>
      <c r="J2533" s="32">
        <f t="shared" si="695"/>
        <v>2.5881878037130996</v>
      </c>
      <c r="K2533" s="33">
        <f t="shared" si="709"/>
        <v>10842.823333333334</v>
      </c>
      <c r="L2533" s="33">
        <f t="shared" si="696"/>
        <v>10842.823333333334</v>
      </c>
      <c r="M2533" s="33">
        <f t="shared" si="697"/>
        <v>10842.82</v>
      </c>
      <c r="N2533" s="33">
        <f t="shared" si="698"/>
        <v>10842.82</v>
      </c>
      <c r="O2533" s="50">
        <f t="shared" si="705"/>
        <v>10525</v>
      </c>
      <c r="P2533" s="50">
        <f t="shared" si="706"/>
        <v>10947</v>
      </c>
      <c r="Q2533" s="50">
        <f t="shared" si="707"/>
        <v>11056.47</v>
      </c>
    </row>
    <row r="2534" spans="1:20" ht="30.75" thickBot="1" x14ac:dyDescent="0.3">
      <c r="A2534" s="69">
        <v>152</v>
      </c>
      <c r="B2534" s="61" t="s">
        <v>185</v>
      </c>
      <c r="C2534" s="62" t="s">
        <v>23</v>
      </c>
      <c r="D2534" s="36">
        <v>1</v>
      </c>
      <c r="E2534" s="124">
        <v>2210</v>
      </c>
      <c r="F2534" s="131">
        <v>2298</v>
      </c>
      <c r="G2534" s="155">
        <v>2320.98</v>
      </c>
      <c r="H2534" s="31">
        <f t="shared" si="693"/>
        <v>2276.3266666666664</v>
      </c>
      <c r="I2534" s="32">
        <f t="shared" si="694"/>
        <v>58.578495485402613</v>
      </c>
      <c r="J2534" s="32">
        <f t="shared" si="695"/>
        <v>2.5733782564337262</v>
      </c>
      <c r="K2534" s="33">
        <f t="shared" ref="K2534:K2539" si="710">D2534*SUM(E2534:G2534)/COLUMNS(E2534:G2534)</f>
        <v>2276.3266666666664</v>
      </c>
      <c r="L2534" s="33">
        <f t="shared" si="696"/>
        <v>2276.3266666666664</v>
      </c>
      <c r="M2534" s="33">
        <f t="shared" si="697"/>
        <v>2276.33</v>
      </c>
      <c r="N2534" s="33">
        <f t="shared" si="698"/>
        <v>2276.33</v>
      </c>
      <c r="O2534" s="50">
        <f t="shared" si="705"/>
        <v>2210</v>
      </c>
      <c r="P2534" s="50">
        <f t="shared" si="706"/>
        <v>2298</v>
      </c>
      <c r="Q2534" s="50">
        <f t="shared" si="707"/>
        <v>2320.98</v>
      </c>
    </row>
    <row r="2535" spans="1:20" ht="30.75" thickBot="1" x14ac:dyDescent="0.3">
      <c r="A2535" s="69">
        <v>153</v>
      </c>
      <c r="B2535" s="61" t="s">
        <v>186</v>
      </c>
      <c r="C2535" s="62" t="s">
        <v>23</v>
      </c>
      <c r="D2535" s="36">
        <v>1</v>
      </c>
      <c r="E2535" s="124">
        <v>420</v>
      </c>
      <c r="F2535" s="131">
        <v>438</v>
      </c>
      <c r="G2535" s="155">
        <v>442.38</v>
      </c>
      <c r="H2535" s="31">
        <f t="shared" si="693"/>
        <v>433.46000000000004</v>
      </c>
      <c r="I2535" s="32">
        <f t="shared" si="694"/>
        <v>11.860640792132605</v>
      </c>
      <c r="J2535" s="32">
        <f t="shared" si="695"/>
        <v>2.736271118934297</v>
      </c>
      <c r="K2535" s="33">
        <f t="shared" si="710"/>
        <v>433.46000000000004</v>
      </c>
      <c r="L2535" s="33">
        <f t="shared" si="696"/>
        <v>433.46000000000004</v>
      </c>
      <c r="M2535" s="33">
        <f t="shared" si="697"/>
        <v>433.46</v>
      </c>
      <c r="N2535" s="33">
        <f t="shared" si="698"/>
        <v>433.46</v>
      </c>
      <c r="O2535" s="50">
        <f t="shared" si="705"/>
        <v>420</v>
      </c>
      <c r="P2535" s="50">
        <f t="shared" si="706"/>
        <v>438</v>
      </c>
      <c r="Q2535" s="50">
        <f t="shared" si="707"/>
        <v>442.38</v>
      </c>
    </row>
    <row r="2536" spans="1:20" ht="28.5" customHeight="1" thickBot="1" x14ac:dyDescent="0.3">
      <c r="A2536" s="69">
        <v>154</v>
      </c>
      <c r="B2536" s="61" t="s">
        <v>187</v>
      </c>
      <c r="C2536" s="62" t="s">
        <v>23</v>
      </c>
      <c r="D2536" s="36">
        <v>1</v>
      </c>
      <c r="E2536" s="124">
        <v>2330</v>
      </c>
      <c r="F2536" s="131">
        <v>2424</v>
      </c>
      <c r="G2536" s="155">
        <v>2448.2400000000002</v>
      </c>
      <c r="H2536" s="31">
        <f t="shared" si="693"/>
        <v>2400.7466666666664</v>
      </c>
      <c r="I2536" s="32">
        <f t="shared" si="694"/>
        <v>62.455684555798001</v>
      </c>
      <c r="J2536" s="32">
        <f t="shared" si="695"/>
        <v>2.6015108308997483</v>
      </c>
      <c r="K2536" s="33">
        <f t="shared" si="710"/>
        <v>2400.7466666666664</v>
      </c>
      <c r="L2536" s="33">
        <f t="shared" si="696"/>
        <v>2400.7466666666664</v>
      </c>
      <c r="M2536" s="33">
        <f t="shared" si="697"/>
        <v>2400.75</v>
      </c>
      <c r="N2536" s="33">
        <f t="shared" si="698"/>
        <v>2400.75</v>
      </c>
      <c r="O2536" s="50">
        <f t="shared" si="705"/>
        <v>2330</v>
      </c>
      <c r="P2536" s="50">
        <f t="shared" si="706"/>
        <v>2424</v>
      </c>
      <c r="Q2536" s="50">
        <f t="shared" si="707"/>
        <v>2448.2400000000002</v>
      </c>
    </row>
    <row r="2537" spans="1:20" ht="24.75" thickBot="1" x14ac:dyDescent="0.3">
      <c r="A2537" s="69">
        <v>155</v>
      </c>
      <c r="B2537" s="61" t="s">
        <v>132</v>
      </c>
      <c r="C2537" s="62" t="s">
        <v>23</v>
      </c>
      <c r="D2537" s="36">
        <v>1</v>
      </c>
      <c r="E2537" s="124">
        <v>25520</v>
      </c>
      <c r="F2537" s="131">
        <v>26541</v>
      </c>
      <c r="G2537" s="155">
        <v>26806.41</v>
      </c>
      <c r="H2537" s="31">
        <f t="shared" si="693"/>
        <v>26289.136666666669</v>
      </c>
      <c r="I2537" s="32">
        <f t="shared" si="694"/>
        <v>679.18261611538117</v>
      </c>
      <c r="J2537" s="32">
        <f t="shared" si="695"/>
        <v>2.5835105379346723</v>
      </c>
      <c r="K2537" s="33">
        <f t="shared" si="710"/>
        <v>26289.136666666669</v>
      </c>
      <c r="L2537" s="33">
        <f t="shared" si="696"/>
        <v>26289.136666666669</v>
      </c>
      <c r="M2537" s="33">
        <f t="shared" si="697"/>
        <v>26289.14</v>
      </c>
      <c r="N2537" s="33">
        <f t="shared" si="698"/>
        <v>26289.14</v>
      </c>
      <c r="O2537" s="50">
        <f t="shared" si="705"/>
        <v>25520</v>
      </c>
      <c r="P2537" s="50">
        <f t="shared" si="706"/>
        <v>26541</v>
      </c>
      <c r="Q2537" s="50">
        <f t="shared" si="707"/>
        <v>26806.41</v>
      </c>
    </row>
    <row r="2538" spans="1:20" ht="24.75" thickBot="1" x14ac:dyDescent="0.3">
      <c r="A2538" s="69">
        <v>156</v>
      </c>
      <c r="B2538" s="61" t="s">
        <v>133</v>
      </c>
      <c r="C2538" s="62" t="s">
        <v>23</v>
      </c>
      <c r="D2538" s="36">
        <v>1</v>
      </c>
      <c r="E2538" s="124">
        <v>8315</v>
      </c>
      <c r="F2538" s="131">
        <v>8649</v>
      </c>
      <c r="G2538" s="155">
        <v>8735.49</v>
      </c>
      <c r="H2538" s="31">
        <f t="shared" si="693"/>
        <v>8566.496666666666</v>
      </c>
      <c r="I2538" s="32">
        <f t="shared" si="694"/>
        <v>222.05418265219254</v>
      </c>
      <c r="J2538" s="32">
        <f t="shared" si="695"/>
        <v>2.5921236100661051</v>
      </c>
      <c r="K2538" s="33">
        <f t="shared" si="710"/>
        <v>8566.496666666666</v>
      </c>
      <c r="L2538" s="33">
        <f t="shared" si="696"/>
        <v>8566.496666666666</v>
      </c>
      <c r="M2538" s="33">
        <f t="shared" si="697"/>
        <v>8566.5</v>
      </c>
      <c r="N2538" s="33">
        <f t="shared" si="698"/>
        <v>8566.5</v>
      </c>
      <c r="O2538" s="50">
        <f t="shared" si="705"/>
        <v>8315</v>
      </c>
      <c r="P2538" s="50">
        <f t="shared" si="706"/>
        <v>8649</v>
      </c>
      <c r="Q2538" s="50">
        <f t="shared" si="707"/>
        <v>8735.49</v>
      </c>
    </row>
    <row r="2539" spans="1:20" ht="30.75" thickBot="1" x14ac:dyDescent="0.3">
      <c r="A2539" s="69">
        <v>157</v>
      </c>
      <c r="B2539" s="61" t="s">
        <v>134</v>
      </c>
      <c r="C2539" s="62" t="s">
        <v>23</v>
      </c>
      <c r="D2539" s="36">
        <v>1</v>
      </c>
      <c r="E2539" s="125">
        <v>1835</v>
      </c>
      <c r="F2539" s="131">
        <v>1908</v>
      </c>
      <c r="G2539" s="155">
        <v>1927.08</v>
      </c>
      <c r="H2539" s="31">
        <f t="shared" si="693"/>
        <v>1890.0266666666666</v>
      </c>
      <c r="I2539" s="32">
        <f t="shared" si="694"/>
        <v>48.600021947868818</v>
      </c>
      <c r="J2539" s="32">
        <f t="shared" si="695"/>
        <v>2.5713934520078459</v>
      </c>
      <c r="K2539" s="33">
        <f t="shared" si="710"/>
        <v>1890.0266666666666</v>
      </c>
      <c r="L2539" s="33">
        <f t="shared" si="696"/>
        <v>1890.0266666666666</v>
      </c>
      <c r="M2539" s="33">
        <f t="shared" si="697"/>
        <v>1890.03</v>
      </c>
      <c r="N2539" s="33">
        <f t="shared" si="698"/>
        <v>1890.03</v>
      </c>
      <c r="O2539" s="50">
        <f t="shared" si="705"/>
        <v>1835</v>
      </c>
      <c r="P2539" s="50">
        <f t="shared" si="706"/>
        <v>1908</v>
      </c>
      <c r="Q2539" s="50">
        <f t="shared" si="707"/>
        <v>1927.08</v>
      </c>
    </row>
    <row r="2540" spans="1:20" ht="15.75" thickBot="1" x14ac:dyDescent="0.3">
      <c r="A2540" s="161" t="s">
        <v>658</v>
      </c>
      <c r="B2540" s="162"/>
      <c r="C2540" s="161"/>
      <c r="D2540" s="161"/>
      <c r="E2540" s="162"/>
      <c r="F2540" s="162"/>
      <c r="G2540" s="162"/>
      <c r="H2540" s="161"/>
      <c r="I2540" s="161"/>
      <c r="J2540" s="161"/>
      <c r="K2540" s="161"/>
      <c r="L2540" s="161"/>
      <c r="M2540" s="161"/>
      <c r="N2540" s="161"/>
      <c r="O2540" s="50"/>
      <c r="P2540" s="50"/>
      <c r="Q2540" s="50"/>
      <c r="R2540" s="135">
        <f>SUM(O2523:O2539)</f>
        <v>140530</v>
      </c>
      <c r="S2540" s="135">
        <f>SUM(P2523:P2539)</f>
        <v>146157</v>
      </c>
      <c r="T2540" s="135">
        <f>SUM(Q2523:Q2539)</f>
        <v>147618.56999999995</v>
      </c>
    </row>
    <row r="2541" spans="1:20" ht="30.75" thickBot="1" x14ac:dyDescent="0.3">
      <c r="A2541" s="76">
        <v>158</v>
      </c>
      <c r="B2541" s="61" t="s">
        <v>1035</v>
      </c>
      <c r="C2541" s="77" t="s">
        <v>23</v>
      </c>
      <c r="D2541" s="56">
        <v>1</v>
      </c>
      <c r="E2541" s="123">
        <v>22660</v>
      </c>
      <c r="F2541" s="131">
        <v>23565</v>
      </c>
      <c r="G2541" s="155">
        <v>23800.65</v>
      </c>
      <c r="H2541" s="57">
        <f t="shared" si="693"/>
        <v>23341.883333333331</v>
      </c>
      <c r="I2541" s="58">
        <f t="shared" si="694"/>
        <v>602.16807523592115</v>
      </c>
      <c r="J2541" s="58">
        <f t="shared" si="695"/>
        <v>2.5797750191647828</v>
      </c>
      <c r="K2541" s="59">
        <f t="shared" ref="K2541:K2547" si="711">D2541*SUM(E2541:G2541)/COLUMNS(E2541:G2541)</f>
        <v>23341.883333333331</v>
      </c>
      <c r="L2541" s="59">
        <f t="shared" si="696"/>
        <v>23341.883333333331</v>
      </c>
      <c r="M2541" s="59">
        <f t="shared" si="697"/>
        <v>23341.88</v>
      </c>
      <c r="N2541" s="59">
        <f t="shared" si="698"/>
        <v>23341.88</v>
      </c>
      <c r="O2541" s="50">
        <f t="shared" si="705"/>
        <v>22660</v>
      </c>
      <c r="P2541" s="50">
        <f t="shared" si="706"/>
        <v>23565</v>
      </c>
      <c r="Q2541" s="50">
        <f t="shared" si="707"/>
        <v>23800.65</v>
      </c>
    </row>
    <row r="2542" spans="1:20" ht="24.75" thickBot="1" x14ac:dyDescent="0.3">
      <c r="A2542" s="69">
        <v>159</v>
      </c>
      <c r="B2542" s="61" t="s">
        <v>192</v>
      </c>
      <c r="C2542" s="62" t="s">
        <v>23</v>
      </c>
      <c r="D2542" s="36">
        <v>1</v>
      </c>
      <c r="E2542" s="124">
        <v>385</v>
      </c>
      <c r="F2542" s="131">
        <v>399</v>
      </c>
      <c r="G2542" s="155">
        <v>402.99</v>
      </c>
      <c r="H2542" s="31">
        <f t="shared" si="693"/>
        <v>395.66333333333336</v>
      </c>
      <c r="I2542" s="32">
        <f t="shared" si="694"/>
        <v>9.4477528192334397</v>
      </c>
      <c r="J2542" s="32">
        <f t="shared" si="695"/>
        <v>2.3878262207516756</v>
      </c>
      <c r="K2542" s="33">
        <f t="shared" si="711"/>
        <v>395.66333333333336</v>
      </c>
      <c r="L2542" s="33">
        <f t="shared" si="696"/>
        <v>395.66333333333336</v>
      </c>
      <c r="M2542" s="33">
        <f t="shared" si="697"/>
        <v>395.66</v>
      </c>
      <c r="N2542" s="33">
        <f t="shared" si="698"/>
        <v>395.66</v>
      </c>
      <c r="O2542" s="50">
        <f t="shared" si="705"/>
        <v>385</v>
      </c>
      <c r="P2542" s="50">
        <f t="shared" si="706"/>
        <v>399</v>
      </c>
      <c r="Q2542" s="50">
        <f t="shared" si="707"/>
        <v>402.99</v>
      </c>
    </row>
    <row r="2543" spans="1:20" ht="24.75" thickBot="1" x14ac:dyDescent="0.3">
      <c r="A2543" s="69">
        <v>160</v>
      </c>
      <c r="B2543" s="61" t="s">
        <v>659</v>
      </c>
      <c r="C2543" s="62" t="s">
        <v>23</v>
      </c>
      <c r="D2543" s="36">
        <v>1</v>
      </c>
      <c r="E2543" s="124">
        <v>705</v>
      </c>
      <c r="F2543" s="131">
        <v>732</v>
      </c>
      <c r="G2543" s="155">
        <v>739.32</v>
      </c>
      <c r="H2543" s="31">
        <f t="shared" si="693"/>
        <v>725.44</v>
      </c>
      <c r="I2543" s="32">
        <f t="shared" si="694"/>
        <v>18.075973002856603</v>
      </c>
      <c r="J2543" s="32">
        <f t="shared" si="695"/>
        <v>2.4917254359914813</v>
      </c>
      <c r="K2543" s="33">
        <f t="shared" si="711"/>
        <v>725.44</v>
      </c>
      <c r="L2543" s="33">
        <f t="shared" si="696"/>
        <v>725.44</v>
      </c>
      <c r="M2543" s="33">
        <f t="shared" si="697"/>
        <v>725.44</v>
      </c>
      <c r="N2543" s="33">
        <f t="shared" si="698"/>
        <v>725.44</v>
      </c>
      <c r="O2543" s="50">
        <f t="shared" si="705"/>
        <v>705</v>
      </c>
      <c r="P2543" s="50">
        <f t="shared" si="706"/>
        <v>732</v>
      </c>
      <c r="Q2543" s="50">
        <f t="shared" si="707"/>
        <v>739.32</v>
      </c>
    </row>
    <row r="2544" spans="1:20" ht="45.75" thickBot="1" x14ac:dyDescent="0.3">
      <c r="A2544" s="69">
        <v>161</v>
      </c>
      <c r="B2544" s="61" t="s">
        <v>660</v>
      </c>
      <c r="C2544" s="62" t="s">
        <v>23</v>
      </c>
      <c r="D2544" s="29">
        <v>1</v>
      </c>
      <c r="E2544" s="124">
        <v>2785</v>
      </c>
      <c r="F2544" s="131">
        <v>2895</v>
      </c>
      <c r="G2544" s="155">
        <v>2923.95</v>
      </c>
      <c r="H2544" s="31">
        <f t="shared" si="693"/>
        <v>2867.9833333333336</v>
      </c>
      <c r="I2544" s="32">
        <f t="shared" si="694"/>
        <v>73.308941019041626</v>
      </c>
      <c r="J2544" s="32">
        <f t="shared" si="695"/>
        <v>2.556114610813927</v>
      </c>
      <c r="K2544" s="33">
        <f t="shared" si="711"/>
        <v>2867.9833333333336</v>
      </c>
      <c r="L2544" s="33">
        <f t="shared" si="696"/>
        <v>2867.9833333333336</v>
      </c>
      <c r="M2544" s="33">
        <f t="shared" si="697"/>
        <v>2867.98</v>
      </c>
      <c r="N2544" s="33">
        <f t="shared" si="698"/>
        <v>2867.98</v>
      </c>
      <c r="O2544" s="50">
        <f t="shared" si="705"/>
        <v>2785</v>
      </c>
      <c r="P2544" s="50">
        <f t="shared" si="706"/>
        <v>2895</v>
      </c>
      <c r="Q2544" s="50">
        <f t="shared" si="707"/>
        <v>2923.95</v>
      </c>
    </row>
    <row r="2545" spans="1:20" ht="60.75" thickBot="1" x14ac:dyDescent="0.3">
      <c r="A2545" s="69">
        <v>162</v>
      </c>
      <c r="B2545" s="61" t="s">
        <v>661</v>
      </c>
      <c r="C2545" s="62" t="s">
        <v>23</v>
      </c>
      <c r="D2545" s="36">
        <v>1</v>
      </c>
      <c r="E2545" s="124">
        <v>2785</v>
      </c>
      <c r="F2545" s="131">
        <v>2895</v>
      </c>
      <c r="G2545" s="155">
        <v>2923.95</v>
      </c>
      <c r="H2545" s="31">
        <f t="shared" si="693"/>
        <v>2867.9833333333336</v>
      </c>
      <c r="I2545" s="32">
        <f t="shared" si="694"/>
        <v>73.308941019041626</v>
      </c>
      <c r="J2545" s="32">
        <f t="shared" si="695"/>
        <v>2.556114610813927</v>
      </c>
      <c r="K2545" s="33">
        <f t="shared" si="711"/>
        <v>2867.9833333333336</v>
      </c>
      <c r="L2545" s="33">
        <f t="shared" si="696"/>
        <v>2867.9833333333336</v>
      </c>
      <c r="M2545" s="33">
        <f t="shared" si="697"/>
        <v>2867.98</v>
      </c>
      <c r="N2545" s="33">
        <f t="shared" si="698"/>
        <v>2867.98</v>
      </c>
      <c r="O2545" s="50">
        <f t="shared" si="705"/>
        <v>2785</v>
      </c>
      <c r="P2545" s="50">
        <f t="shared" si="706"/>
        <v>2895</v>
      </c>
      <c r="Q2545" s="50">
        <f t="shared" si="707"/>
        <v>2923.95</v>
      </c>
    </row>
    <row r="2546" spans="1:20" ht="30.75" thickBot="1" x14ac:dyDescent="0.3">
      <c r="A2546" s="69">
        <v>163</v>
      </c>
      <c r="B2546" s="61" t="s">
        <v>662</v>
      </c>
      <c r="C2546" s="62" t="s">
        <v>23</v>
      </c>
      <c r="D2546" s="36">
        <v>1</v>
      </c>
      <c r="E2546" s="124">
        <v>3080</v>
      </c>
      <c r="F2546" s="131">
        <v>3204</v>
      </c>
      <c r="G2546" s="155">
        <v>3236.04</v>
      </c>
      <c r="H2546" s="31">
        <f t="shared" si="693"/>
        <v>3173.3466666666668</v>
      </c>
      <c r="I2546" s="32">
        <f t="shared" si="694"/>
        <v>82.412623628503241</v>
      </c>
      <c r="J2546" s="32">
        <f t="shared" si="695"/>
        <v>2.5970255470093582</v>
      </c>
      <c r="K2546" s="33">
        <f t="shared" si="711"/>
        <v>3173.3466666666668</v>
      </c>
      <c r="L2546" s="33">
        <f t="shared" si="696"/>
        <v>3173.3466666666668</v>
      </c>
      <c r="M2546" s="33">
        <f t="shared" si="697"/>
        <v>3173.35</v>
      </c>
      <c r="N2546" s="33">
        <f t="shared" si="698"/>
        <v>3173.35</v>
      </c>
      <c r="O2546" s="50">
        <f t="shared" si="705"/>
        <v>3080</v>
      </c>
      <c r="P2546" s="50">
        <f t="shared" si="706"/>
        <v>3204</v>
      </c>
      <c r="Q2546" s="50">
        <f t="shared" si="707"/>
        <v>3236.04</v>
      </c>
    </row>
    <row r="2547" spans="1:20" ht="30.75" thickBot="1" x14ac:dyDescent="0.3">
      <c r="A2547" s="60">
        <v>164</v>
      </c>
      <c r="B2547" s="61" t="s">
        <v>663</v>
      </c>
      <c r="C2547" s="75" t="s">
        <v>23</v>
      </c>
      <c r="D2547" s="42">
        <v>1</v>
      </c>
      <c r="E2547" s="125">
        <v>7625</v>
      </c>
      <c r="F2547" s="131">
        <v>7929</v>
      </c>
      <c r="G2547" s="155">
        <v>8008.29</v>
      </c>
      <c r="H2547" s="31">
        <f>AVERAGE(E2547:G2547)</f>
        <v>7854.0966666666673</v>
      </c>
      <c r="I2547" s="32">
        <f>SQRT(VAR(E2547:G2547))</f>
        <v>202.32569790645312</v>
      </c>
      <c r="J2547" s="32">
        <f>I2547/H2547*100</f>
        <v>2.5760530649582845</v>
      </c>
      <c r="K2547" s="33">
        <f t="shared" si="711"/>
        <v>7854.0966666666673</v>
      </c>
      <c r="L2547" s="33">
        <f>K2547/D2547</f>
        <v>7854.0966666666673</v>
      </c>
      <c r="M2547" s="33">
        <f>ROUND(L2547,2)</f>
        <v>7854.1</v>
      </c>
      <c r="N2547" s="33">
        <f>M2547*D2547</f>
        <v>7854.1</v>
      </c>
      <c r="O2547" s="50">
        <f t="shared" si="705"/>
        <v>7625</v>
      </c>
      <c r="P2547" s="50">
        <f t="shared" si="706"/>
        <v>7929</v>
      </c>
      <c r="Q2547" s="50">
        <f t="shared" si="707"/>
        <v>8008.29</v>
      </c>
    </row>
    <row r="2548" spans="1:20" ht="15.75" thickBot="1" x14ac:dyDescent="0.3">
      <c r="A2548" s="167" t="s">
        <v>135</v>
      </c>
      <c r="B2548" s="158"/>
      <c r="C2548" s="158"/>
      <c r="D2548" s="158"/>
      <c r="E2548" s="158"/>
      <c r="F2548" s="158"/>
      <c r="G2548" s="158"/>
      <c r="H2548" s="158"/>
      <c r="I2548" s="158"/>
      <c r="J2548" s="158"/>
      <c r="K2548" s="158"/>
      <c r="L2548" s="158"/>
      <c r="M2548" s="158"/>
      <c r="N2548" s="168"/>
      <c r="O2548" s="50"/>
      <c r="P2548" s="50"/>
      <c r="Q2548" s="50"/>
      <c r="R2548" s="135">
        <f>SUM(O2541:O2547)</f>
        <v>40025</v>
      </c>
      <c r="S2548" s="135">
        <f>SUM(P2541:P2547)</f>
        <v>41619</v>
      </c>
      <c r="T2548" s="135">
        <f>SUM(Q2541:Q2547)</f>
        <v>42035.19</v>
      </c>
    </row>
    <row r="2549" spans="1:20" ht="24.75" thickBot="1" x14ac:dyDescent="0.3">
      <c r="A2549" s="60">
        <v>165</v>
      </c>
      <c r="B2549" s="1" t="s">
        <v>664</v>
      </c>
      <c r="C2549" s="75" t="s">
        <v>23</v>
      </c>
      <c r="D2549" s="42">
        <v>1</v>
      </c>
      <c r="E2549" s="123">
        <v>13640</v>
      </c>
      <c r="F2549" s="131">
        <v>14187</v>
      </c>
      <c r="G2549" s="155">
        <v>14328.87</v>
      </c>
      <c r="H2549" s="51">
        <f>AVERAGE(E2549:G2549)</f>
        <v>14051.956666666667</v>
      </c>
      <c r="I2549" s="52">
        <f>SQRT(VAR(E2549:G2549))</f>
        <v>363.74853351365357</v>
      </c>
      <c r="J2549" s="52">
        <f>I2549/H2549*100</f>
        <v>2.5885970341519715</v>
      </c>
      <c r="K2549" s="53">
        <f>D2549*SUM(E2549:G2549)/COLUMNS(E2549:G2549)</f>
        <v>14051.956666666667</v>
      </c>
      <c r="L2549" s="53">
        <f>K2549/D2549</f>
        <v>14051.956666666667</v>
      </c>
      <c r="M2549" s="53">
        <f>ROUND(L2549,2)</f>
        <v>14051.96</v>
      </c>
      <c r="N2549" s="53">
        <f>M2549*D2549</f>
        <v>14051.96</v>
      </c>
      <c r="O2549" s="50">
        <f t="shared" si="705"/>
        <v>13640</v>
      </c>
      <c r="P2549" s="50">
        <f t="shared" si="706"/>
        <v>14187</v>
      </c>
      <c r="Q2549" s="50">
        <f t="shared" si="707"/>
        <v>14328.87</v>
      </c>
    </row>
    <row r="2550" spans="1:20" ht="30.75" thickBot="1" x14ac:dyDescent="0.3">
      <c r="A2550" s="60">
        <v>166</v>
      </c>
      <c r="B2550" s="1" t="s">
        <v>665</v>
      </c>
      <c r="C2550" s="75" t="s">
        <v>23</v>
      </c>
      <c r="D2550" s="42">
        <v>1</v>
      </c>
      <c r="E2550" s="125">
        <v>9285</v>
      </c>
      <c r="F2550" s="131">
        <v>9657</v>
      </c>
      <c r="G2550" s="155">
        <v>9753.57</v>
      </c>
      <c r="H2550" s="31">
        <f>AVERAGE(E2550:G2550)</f>
        <v>9565.19</v>
      </c>
      <c r="I2550" s="32">
        <f>SQRT(VAR(E2550:G2550))</f>
        <v>247.40911119035195</v>
      </c>
      <c r="J2550" s="32">
        <f>I2550/H2550*100</f>
        <v>2.5865572057674959</v>
      </c>
      <c r="K2550" s="33">
        <f>D2550*SUM(E2550:G2550)/COLUMNS(E2550:G2550)</f>
        <v>9565.19</v>
      </c>
      <c r="L2550" s="33">
        <f>K2550/D2550</f>
        <v>9565.19</v>
      </c>
      <c r="M2550" s="33">
        <f>ROUND(L2550,2)</f>
        <v>9565.19</v>
      </c>
      <c r="N2550" s="33">
        <f>M2550*D2550</f>
        <v>9565.19</v>
      </c>
      <c r="O2550" s="50">
        <f t="shared" si="705"/>
        <v>9285</v>
      </c>
      <c r="P2550" s="50">
        <f t="shared" si="706"/>
        <v>9657</v>
      </c>
      <c r="Q2550" s="50">
        <f t="shared" si="707"/>
        <v>9753.57</v>
      </c>
    </row>
    <row r="2551" spans="1:20" ht="15.75" thickBot="1" x14ac:dyDescent="0.3">
      <c r="A2551" s="167" t="s">
        <v>196</v>
      </c>
      <c r="B2551" s="158"/>
      <c r="C2551" s="158"/>
      <c r="D2551" s="158"/>
      <c r="E2551" s="158"/>
      <c r="F2551" s="158"/>
      <c r="G2551" s="158"/>
      <c r="H2551" s="158"/>
      <c r="I2551" s="158"/>
      <c r="J2551" s="158"/>
      <c r="K2551" s="158"/>
      <c r="L2551" s="158"/>
      <c r="M2551" s="158"/>
      <c r="N2551" s="168"/>
      <c r="O2551" s="50"/>
      <c r="P2551" s="50"/>
      <c r="Q2551" s="50"/>
      <c r="R2551" s="135">
        <f>SUM(O2549:O2550)</f>
        <v>22925</v>
      </c>
      <c r="S2551" s="135">
        <f>SUM(P2549:P2550)</f>
        <v>23844</v>
      </c>
      <c r="T2551" s="135">
        <f>SUM(Q2549:Q2550)</f>
        <v>24082.440000000002</v>
      </c>
    </row>
    <row r="2552" spans="1:20" ht="45.75" thickBot="1" x14ac:dyDescent="0.3">
      <c r="A2552" s="60">
        <v>167</v>
      </c>
      <c r="B2552" s="61" t="s">
        <v>666</v>
      </c>
      <c r="C2552" s="75" t="s">
        <v>23</v>
      </c>
      <c r="D2552" s="42">
        <v>1</v>
      </c>
      <c r="E2552" s="123">
        <v>2640</v>
      </c>
      <c r="F2552" s="131">
        <v>2745</v>
      </c>
      <c r="G2552" s="155">
        <v>2772.45</v>
      </c>
      <c r="H2552" s="51">
        <f>AVERAGE(E2552:G2552)</f>
        <v>2719.15</v>
      </c>
      <c r="I2552" s="52">
        <f>SQRT(VAR(E2552:G2552))</f>
        <v>69.906491114917145</v>
      </c>
      <c r="J2552" s="52">
        <f>I2552/H2552*100</f>
        <v>2.5708949897915576</v>
      </c>
      <c r="K2552" s="53">
        <f>D2552*SUM(E2552:G2552)/COLUMNS(E2552:G2552)</f>
        <v>2719.15</v>
      </c>
      <c r="L2552" s="53">
        <f>K2552/D2552</f>
        <v>2719.15</v>
      </c>
      <c r="M2552" s="53">
        <f>ROUND(L2552,2)</f>
        <v>2719.15</v>
      </c>
      <c r="N2552" s="53">
        <f>M2552*D2552</f>
        <v>2719.15</v>
      </c>
      <c r="O2552" s="50">
        <f t="shared" si="705"/>
        <v>2640</v>
      </c>
      <c r="P2552" s="50">
        <f t="shared" si="706"/>
        <v>2745</v>
      </c>
      <c r="Q2552" s="50">
        <f t="shared" si="707"/>
        <v>2772.45</v>
      </c>
    </row>
    <row r="2553" spans="1:20" ht="45.75" thickBot="1" x14ac:dyDescent="0.3">
      <c r="A2553" s="60">
        <v>168</v>
      </c>
      <c r="B2553" s="61" t="s">
        <v>667</v>
      </c>
      <c r="C2553" s="75" t="s">
        <v>23</v>
      </c>
      <c r="D2553" s="42">
        <v>1</v>
      </c>
      <c r="E2553" s="124">
        <v>35</v>
      </c>
      <c r="F2553" s="131">
        <v>36</v>
      </c>
      <c r="G2553" s="155">
        <v>36.36</v>
      </c>
      <c r="H2553" s="51">
        <f t="shared" ref="H2553:H2566" si="712">AVERAGE(E2553:G2553)</f>
        <v>35.786666666666669</v>
      </c>
      <c r="I2553" s="52">
        <f t="shared" ref="I2553:I2566" si="713">SQRT(VAR(E2553:G2553))</f>
        <v>0.70465121395860308</v>
      </c>
      <c r="J2553" s="52">
        <f t="shared" ref="J2553:J2566" si="714">I2553/H2553*100</f>
        <v>1.9690328258902843</v>
      </c>
      <c r="K2553" s="53">
        <f t="shared" ref="K2553:K2566" si="715">D2553*SUM(E2553:G2553)/COLUMNS(E2553:G2553)</f>
        <v>35.786666666666669</v>
      </c>
      <c r="L2553" s="53">
        <f t="shared" ref="L2553:L2566" si="716">K2553/D2553</f>
        <v>35.786666666666669</v>
      </c>
      <c r="M2553" s="53">
        <f t="shared" ref="M2553:M2566" si="717">ROUND(L2553,2)</f>
        <v>35.79</v>
      </c>
      <c r="N2553" s="53">
        <f t="shared" ref="N2553:N2566" si="718">M2553*D2553</f>
        <v>35.79</v>
      </c>
      <c r="O2553" s="50">
        <f t="shared" si="705"/>
        <v>35</v>
      </c>
      <c r="P2553" s="50">
        <f t="shared" si="706"/>
        <v>36</v>
      </c>
      <c r="Q2553" s="50">
        <f t="shared" si="707"/>
        <v>36.36</v>
      </c>
    </row>
    <row r="2554" spans="1:20" ht="30.75" thickBot="1" x14ac:dyDescent="0.3">
      <c r="A2554" s="60">
        <v>169</v>
      </c>
      <c r="B2554" s="61" t="s">
        <v>668</v>
      </c>
      <c r="C2554" s="75" t="s">
        <v>23</v>
      </c>
      <c r="D2554" s="42">
        <v>1</v>
      </c>
      <c r="E2554" s="124">
        <v>60930</v>
      </c>
      <c r="F2554" s="131">
        <v>63366</v>
      </c>
      <c r="G2554" s="155">
        <v>63999.66</v>
      </c>
      <c r="H2554" s="51">
        <f t="shared" si="712"/>
        <v>62765.22</v>
      </c>
      <c r="I2554" s="52">
        <f t="shared" si="713"/>
        <v>1620.6188895604062</v>
      </c>
      <c r="J2554" s="52">
        <f t="shared" si="714"/>
        <v>2.5820333132910331</v>
      </c>
      <c r="K2554" s="53">
        <f t="shared" si="715"/>
        <v>62765.22</v>
      </c>
      <c r="L2554" s="53">
        <f t="shared" si="716"/>
        <v>62765.22</v>
      </c>
      <c r="M2554" s="53">
        <f t="shared" si="717"/>
        <v>62765.22</v>
      </c>
      <c r="N2554" s="53">
        <f t="shared" si="718"/>
        <v>62765.22</v>
      </c>
      <c r="O2554" s="50">
        <f t="shared" si="705"/>
        <v>60930</v>
      </c>
      <c r="P2554" s="50">
        <f t="shared" si="706"/>
        <v>63366</v>
      </c>
      <c r="Q2554" s="50">
        <f t="shared" si="707"/>
        <v>63999.66</v>
      </c>
    </row>
    <row r="2555" spans="1:20" ht="60.75" thickBot="1" x14ac:dyDescent="0.3">
      <c r="A2555" s="60">
        <v>170</v>
      </c>
      <c r="B2555" s="61" t="s">
        <v>669</v>
      </c>
      <c r="C2555" s="75" t="s">
        <v>23</v>
      </c>
      <c r="D2555" s="42">
        <v>1</v>
      </c>
      <c r="E2555" s="124">
        <v>30395</v>
      </c>
      <c r="F2555" s="131">
        <v>31611</v>
      </c>
      <c r="G2555" s="155">
        <v>31927.11</v>
      </c>
      <c r="H2555" s="51">
        <f t="shared" si="712"/>
        <v>31311.036666666667</v>
      </c>
      <c r="I2555" s="52">
        <f t="shared" si="713"/>
        <v>808.90281494956719</v>
      </c>
      <c r="J2555" s="52">
        <f t="shared" si="714"/>
        <v>2.5834430956759564</v>
      </c>
      <c r="K2555" s="53">
        <f t="shared" si="715"/>
        <v>31311.036666666667</v>
      </c>
      <c r="L2555" s="53">
        <f t="shared" si="716"/>
        <v>31311.036666666667</v>
      </c>
      <c r="M2555" s="53">
        <f t="shared" si="717"/>
        <v>31311.040000000001</v>
      </c>
      <c r="N2555" s="53">
        <f t="shared" si="718"/>
        <v>31311.040000000001</v>
      </c>
      <c r="O2555" s="50">
        <f t="shared" si="705"/>
        <v>30395</v>
      </c>
      <c r="P2555" s="50">
        <f t="shared" si="706"/>
        <v>31611</v>
      </c>
      <c r="Q2555" s="50">
        <f t="shared" si="707"/>
        <v>31927.11</v>
      </c>
    </row>
    <row r="2556" spans="1:20" ht="30.75" thickBot="1" x14ac:dyDescent="0.3">
      <c r="A2556" s="60">
        <v>171</v>
      </c>
      <c r="B2556" s="61" t="s">
        <v>670</v>
      </c>
      <c r="C2556" s="75" t="s">
        <v>23</v>
      </c>
      <c r="D2556" s="42">
        <v>1</v>
      </c>
      <c r="E2556" s="124">
        <v>8285</v>
      </c>
      <c r="F2556" s="131">
        <v>8616</v>
      </c>
      <c r="G2556" s="155">
        <v>8702.16</v>
      </c>
      <c r="H2556" s="51">
        <f t="shared" si="712"/>
        <v>8534.3866666666672</v>
      </c>
      <c r="I2556" s="52">
        <f t="shared" si="713"/>
        <v>220.22980845774103</v>
      </c>
      <c r="J2556" s="52">
        <f t="shared" si="714"/>
        <v>2.5804995374524982</v>
      </c>
      <c r="K2556" s="53">
        <f t="shared" si="715"/>
        <v>8534.3866666666672</v>
      </c>
      <c r="L2556" s="53">
        <f t="shared" si="716"/>
        <v>8534.3866666666672</v>
      </c>
      <c r="M2556" s="53">
        <f t="shared" si="717"/>
        <v>8534.39</v>
      </c>
      <c r="N2556" s="53">
        <f t="shared" si="718"/>
        <v>8534.39</v>
      </c>
      <c r="O2556" s="50">
        <f t="shared" si="705"/>
        <v>8285</v>
      </c>
      <c r="P2556" s="50">
        <f t="shared" si="706"/>
        <v>8616</v>
      </c>
      <c r="Q2556" s="50">
        <f t="shared" si="707"/>
        <v>8702.16</v>
      </c>
    </row>
    <row r="2557" spans="1:20" ht="30.75" thickBot="1" x14ac:dyDescent="0.3">
      <c r="A2557" s="60">
        <v>172</v>
      </c>
      <c r="B2557" s="61" t="s">
        <v>671</v>
      </c>
      <c r="C2557" s="75" t="s">
        <v>23</v>
      </c>
      <c r="D2557" s="42">
        <v>1</v>
      </c>
      <c r="E2557" s="124">
        <v>3475</v>
      </c>
      <c r="F2557" s="131">
        <v>3615</v>
      </c>
      <c r="G2557" s="155">
        <v>3651.15</v>
      </c>
      <c r="H2557" s="51">
        <f t="shared" si="712"/>
        <v>3580.3833333333332</v>
      </c>
      <c r="I2557" s="52">
        <f t="shared" si="713"/>
        <v>93.037308824650225</v>
      </c>
      <c r="J2557" s="52">
        <f t="shared" si="714"/>
        <v>2.5985292680388103</v>
      </c>
      <c r="K2557" s="53">
        <f t="shared" si="715"/>
        <v>3580.3833333333332</v>
      </c>
      <c r="L2557" s="53">
        <f t="shared" si="716"/>
        <v>3580.3833333333332</v>
      </c>
      <c r="M2557" s="53">
        <f t="shared" si="717"/>
        <v>3580.38</v>
      </c>
      <c r="N2557" s="53">
        <f t="shared" si="718"/>
        <v>3580.38</v>
      </c>
      <c r="O2557" s="50">
        <f t="shared" si="705"/>
        <v>3475</v>
      </c>
      <c r="P2557" s="50">
        <f t="shared" si="706"/>
        <v>3615</v>
      </c>
      <c r="Q2557" s="50">
        <f t="shared" si="707"/>
        <v>3651.15</v>
      </c>
    </row>
    <row r="2558" spans="1:20" ht="24.75" thickBot="1" x14ac:dyDescent="0.3">
      <c r="A2558" s="60">
        <v>173</v>
      </c>
      <c r="B2558" s="61" t="s">
        <v>672</v>
      </c>
      <c r="C2558" s="75" t="s">
        <v>23</v>
      </c>
      <c r="D2558" s="42">
        <v>1</v>
      </c>
      <c r="E2558" s="124">
        <v>1210</v>
      </c>
      <c r="F2558" s="131">
        <v>1257</v>
      </c>
      <c r="G2558" s="155">
        <v>1269.57</v>
      </c>
      <c r="H2558" s="51">
        <f t="shared" si="712"/>
        <v>1245.5233333333333</v>
      </c>
      <c r="I2558" s="52">
        <f t="shared" si="713"/>
        <v>31.399548298237217</v>
      </c>
      <c r="J2558" s="52">
        <f t="shared" si="714"/>
        <v>2.5209923778950123</v>
      </c>
      <c r="K2558" s="53">
        <f t="shared" si="715"/>
        <v>1245.5233333333333</v>
      </c>
      <c r="L2558" s="53">
        <f t="shared" si="716"/>
        <v>1245.5233333333333</v>
      </c>
      <c r="M2558" s="53">
        <f t="shared" si="717"/>
        <v>1245.52</v>
      </c>
      <c r="N2558" s="53">
        <f t="shared" si="718"/>
        <v>1245.52</v>
      </c>
      <c r="O2558" s="50">
        <f t="shared" si="705"/>
        <v>1210</v>
      </c>
      <c r="P2558" s="50">
        <f t="shared" si="706"/>
        <v>1257</v>
      </c>
      <c r="Q2558" s="50">
        <f t="shared" si="707"/>
        <v>1269.57</v>
      </c>
    </row>
    <row r="2559" spans="1:20" ht="24.75" thickBot="1" x14ac:dyDescent="0.3">
      <c r="A2559" s="60">
        <v>174</v>
      </c>
      <c r="B2559" s="61" t="s">
        <v>673</v>
      </c>
      <c r="C2559" s="75" t="s">
        <v>23</v>
      </c>
      <c r="D2559" s="42">
        <v>1</v>
      </c>
      <c r="E2559" s="124">
        <v>1485</v>
      </c>
      <c r="F2559" s="131">
        <v>1545</v>
      </c>
      <c r="G2559" s="155">
        <v>1560.45</v>
      </c>
      <c r="H2559" s="51">
        <f t="shared" si="712"/>
        <v>1530.1499999999999</v>
      </c>
      <c r="I2559" s="52">
        <f t="shared" si="713"/>
        <v>39.856837556434421</v>
      </c>
      <c r="J2559" s="52">
        <f t="shared" si="714"/>
        <v>2.6047666932284037</v>
      </c>
      <c r="K2559" s="53">
        <f t="shared" si="715"/>
        <v>1530.1499999999999</v>
      </c>
      <c r="L2559" s="53">
        <f t="shared" si="716"/>
        <v>1530.1499999999999</v>
      </c>
      <c r="M2559" s="53">
        <f t="shared" si="717"/>
        <v>1530.15</v>
      </c>
      <c r="N2559" s="53">
        <f t="shared" si="718"/>
        <v>1530.15</v>
      </c>
      <c r="O2559" s="50">
        <f t="shared" si="705"/>
        <v>1485</v>
      </c>
      <c r="P2559" s="50">
        <f t="shared" si="706"/>
        <v>1545</v>
      </c>
      <c r="Q2559" s="50">
        <f t="shared" si="707"/>
        <v>1560.45</v>
      </c>
    </row>
    <row r="2560" spans="1:20" ht="24.75" thickBot="1" x14ac:dyDescent="0.3">
      <c r="A2560" s="60">
        <v>175</v>
      </c>
      <c r="B2560" s="61" t="s">
        <v>674</v>
      </c>
      <c r="C2560" s="75" t="s">
        <v>23</v>
      </c>
      <c r="D2560" s="42">
        <v>1</v>
      </c>
      <c r="E2560" s="124">
        <v>1420</v>
      </c>
      <c r="F2560" s="131">
        <v>1476</v>
      </c>
      <c r="G2560" s="155">
        <v>1490.76</v>
      </c>
      <c r="H2560" s="51">
        <f t="shared" si="712"/>
        <v>1462.2533333333333</v>
      </c>
      <c r="I2560" s="52">
        <f t="shared" si="713"/>
        <v>37.329245014242296</v>
      </c>
      <c r="J2560" s="52">
        <f t="shared" si="714"/>
        <v>2.5528575769526234</v>
      </c>
      <c r="K2560" s="53">
        <f t="shared" si="715"/>
        <v>1462.2533333333333</v>
      </c>
      <c r="L2560" s="53">
        <f t="shared" si="716"/>
        <v>1462.2533333333333</v>
      </c>
      <c r="M2560" s="53">
        <f t="shared" si="717"/>
        <v>1462.25</v>
      </c>
      <c r="N2560" s="53">
        <f t="shared" si="718"/>
        <v>1462.25</v>
      </c>
      <c r="O2560" s="50">
        <f t="shared" si="705"/>
        <v>1420</v>
      </c>
      <c r="P2560" s="50">
        <f t="shared" si="706"/>
        <v>1476</v>
      </c>
      <c r="Q2560" s="50">
        <f t="shared" si="707"/>
        <v>1490.76</v>
      </c>
    </row>
    <row r="2561" spans="1:20" ht="24.75" thickBot="1" x14ac:dyDescent="0.3">
      <c r="A2561" s="60">
        <v>176</v>
      </c>
      <c r="B2561" s="61" t="s">
        <v>675</v>
      </c>
      <c r="C2561" s="75" t="s">
        <v>23</v>
      </c>
      <c r="D2561" s="42">
        <v>1</v>
      </c>
      <c r="E2561" s="124">
        <v>2080</v>
      </c>
      <c r="F2561" s="131">
        <v>2163</v>
      </c>
      <c r="G2561" s="155">
        <v>2184.63</v>
      </c>
      <c r="H2561" s="51">
        <f t="shared" si="712"/>
        <v>2142.5433333333335</v>
      </c>
      <c r="I2561" s="52">
        <f t="shared" si="713"/>
        <v>55.233283745702984</v>
      </c>
      <c r="J2561" s="52">
        <f t="shared" si="714"/>
        <v>2.5779307651048513</v>
      </c>
      <c r="K2561" s="53">
        <f t="shared" si="715"/>
        <v>2142.5433333333335</v>
      </c>
      <c r="L2561" s="53">
        <f t="shared" si="716"/>
        <v>2142.5433333333335</v>
      </c>
      <c r="M2561" s="53">
        <f t="shared" si="717"/>
        <v>2142.54</v>
      </c>
      <c r="N2561" s="53">
        <f t="shared" si="718"/>
        <v>2142.54</v>
      </c>
      <c r="O2561" s="50">
        <f t="shared" si="705"/>
        <v>2080</v>
      </c>
      <c r="P2561" s="50">
        <f t="shared" si="706"/>
        <v>2163</v>
      </c>
      <c r="Q2561" s="50">
        <f t="shared" si="707"/>
        <v>2184.63</v>
      </c>
    </row>
    <row r="2562" spans="1:20" ht="24.75" thickBot="1" x14ac:dyDescent="0.3">
      <c r="A2562" s="60">
        <v>177</v>
      </c>
      <c r="B2562" s="61" t="s">
        <v>676</v>
      </c>
      <c r="C2562" s="75" t="s">
        <v>23</v>
      </c>
      <c r="D2562" s="42">
        <v>1</v>
      </c>
      <c r="E2562" s="124">
        <v>2345</v>
      </c>
      <c r="F2562" s="131">
        <v>2439</v>
      </c>
      <c r="G2562" s="155">
        <v>2463.39</v>
      </c>
      <c r="H2562" s="51">
        <f t="shared" si="712"/>
        <v>2415.7966666666666</v>
      </c>
      <c r="I2562" s="52">
        <f t="shared" si="713"/>
        <v>62.512750965969552</v>
      </c>
      <c r="J2562" s="52">
        <f t="shared" si="714"/>
        <v>2.5876660825194815</v>
      </c>
      <c r="K2562" s="53">
        <f t="shared" si="715"/>
        <v>2415.7966666666666</v>
      </c>
      <c r="L2562" s="53">
        <f t="shared" si="716"/>
        <v>2415.7966666666666</v>
      </c>
      <c r="M2562" s="53">
        <f t="shared" si="717"/>
        <v>2415.8000000000002</v>
      </c>
      <c r="N2562" s="53">
        <f t="shared" si="718"/>
        <v>2415.8000000000002</v>
      </c>
      <c r="O2562" s="50">
        <f t="shared" si="705"/>
        <v>2345</v>
      </c>
      <c r="P2562" s="50">
        <f t="shared" si="706"/>
        <v>2439</v>
      </c>
      <c r="Q2562" s="50">
        <f t="shared" si="707"/>
        <v>2463.39</v>
      </c>
    </row>
    <row r="2563" spans="1:20" ht="24.75" thickBot="1" x14ac:dyDescent="0.3">
      <c r="A2563" s="60">
        <v>178</v>
      </c>
      <c r="B2563" s="61" t="s">
        <v>677</v>
      </c>
      <c r="C2563" s="75" t="s">
        <v>23</v>
      </c>
      <c r="D2563" s="42">
        <v>1</v>
      </c>
      <c r="E2563" s="124">
        <v>2530</v>
      </c>
      <c r="F2563" s="131">
        <v>2631</v>
      </c>
      <c r="G2563" s="155">
        <v>2657.31</v>
      </c>
      <c r="H2563" s="51">
        <f t="shared" si="712"/>
        <v>2606.103333333333</v>
      </c>
      <c r="I2563" s="52">
        <f t="shared" si="713"/>
        <v>67.207455191617925</v>
      </c>
      <c r="J2563" s="52">
        <f t="shared" si="714"/>
        <v>2.5788484413492663</v>
      </c>
      <c r="K2563" s="53">
        <f t="shared" si="715"/>
        <v>2606.103333333333</v>
      </c>
      <c r="L2563" s="53">
        <f t="shared" si="716"/>
        <v>2606.103333333333</v>
      </c>
      <c r="M2563" s="53">
        <f t="shared" si="717"/>
        <v>2606.1</v>
      </c>
      <c r="N2563" s="53">
        <f t="shared" si="718"/>
        <v>2606.1</v>
      </c>
      <c r="O2563" s="50">
        <f t="shared" si="705"/>
        <v>2530</v>
      </c>
      <c r="P2563" s="50">
        <f t="shared" si="706"/>
        <v>2631</v>
      </c>
      <c r="Q2563" s="50">
        <f t="shared" si="707"/>
        <v>2657.31</v>
      </c>
    </row>
    <row r="2564" spans="1:20" ht="30.75" thickBot="1" x14ac:dyDescent="0.3">
      <c r="A2564" s="60">
        <v>179</v>
      </c>
      <c r="B2564" s="61" t="s">
        <v>678</v>
      </c>
      <c r="C2564" s="75" t="s">
        <v>23</v>
      </c>
      <c r="D2564" s="42">
        <v>1</v>
      </c>
      <c r="E2564" s="124">
        <v>2650</v>
      </c>
      <c r="F2564" s="131">
        <v>2757</v>
      </c>
      <c r="G2564" s="155">
        <v>2784.57</v>
      </c>
      <c r="H2564" s="51">
        <f t="shared" si="712"/>
        <v>2730.5233333333331</v>
      </c>
      <c r="I2564" s="52">
        <f t="shared" si="713"/>
        <v>71.084679315119246</v>
      </c>
      <c r="J2564" s="52">
        <f t="shared" si="714"/>
        <v>2.603335355070612</v>
      </c>
      <c r="K2564" s="53">
        <f t="shared" si="715"/>
        <v>2730.5233333333331</v>
      </c>
      <c r="L2564" s="53">
        <f t="shared" si="716"/>
        <v>2730.5233333333331</v>
      </c>
      <c r="M2564" s="53">
        <f t="shared" si="717"/>
        <v>2730.52</v>
      </c>
      <c r="N2564" s="53">
        <f t="shared" si="718"/>
        <v>2730.52</v>
      </c>
      <c r="O2564" s="50">
        <f t="shared" si="705"/>
        <v>2650</v>
      </c>
      <c r="P2564" s="50">
        <f t="shared" si="706"/>
        <v>2757</v>
      </c>
      <c r="Q2564" s="50">
        <f t="shared" si="707"/>
        <v>2784.57</v>
      </c>
    </row>
    <row r="2565" spans="1:20" ht="24.75" thickBot="1" x14ac:dyDescent="0.3">
      <c r="A2565" s="60">
        <v>180</v>
      </c>
      <c r="B2565" s="61" t="s">
        <v>557</v>
      </c>
      <c r="C2565" s="75" t="s">
        <v>23</v>
      </c>
      <c r="D2565" s="42">
        <v>1</v>
      </c>
      <c r="E2565" s="124">
        <v>43980</v>
      </c>
      <c r="F2565" s="131">
        <v>45738</v>
      </c>
      <c r="G2565" s="155">
        <v>46195.38</v>
      </c>
      <c r="H2565" s="51">
        <f t="shared" si="712"/>
        <v>45304.46</v>
      </c>
      <c r="I2565" s="52">
        <f t="shared" si="713"/>
        <v>1169.591738513913</v>
      </c>
      <c r="J2565" s="52">
        <f t="shared" si="714"/>
        <v>2.5816260441332113</v>
      </c>
      <c r="K2565" s="53">
        <f t="shared" si="715"/>
        <v>45304.46</v>
      </c>
      <c r="L2565" s="53">
        <f t="shared" si="716"/>
        <v>45304.46</v>
      </c>
      <c r="M2565" s="53">
        <f t="shared" si="717"/>
        <v>45304.46</v>
      </c>
      <c r="N2565" s="53">
        <f t="shared" si="718"/>
        <v>45304.46</v>
      </c>
      <c r="O2565" s="50">
        <f t="shared" si="705"/>
        <v>43980</v>
      </c>
      <c r="P2565" s="50">
        <f t="shared" si="706"/>
        <v>45738</v>
      </c>
      <c r="Q2565" s="50">
        <f t="shared" si="707"/>
        <v>46195.38</v>
      </c>
    </row>
    <row r="2566" spans="1:20" ht="24.75" thickBot="1" x14ac:dyDescent="0.3">
      <c r="A2566" s="60">
        <v>181</v>
      </c>
      <c r="B2566" s="61" t="s">
        <v>1042</v>
      </c>
      <c r="C2566" s="75" t="s">
        <v>23</v>
      </c>
      <c r="D2566" s="42">
        <v>1</v>
      </c>
      <c r="E2566" s="124">
        <v>605</v>
      </c>
      <c r="F2566" s="131">
        <v>630</v>
      </c>
      <c r="G2566" s="155">
        <v>636.29999999999995</v>
      </c>
      <c r="H2566" s="51">
        <f t="shared" si="712"/>
        <v>623.76666666666665</v>
      </c>
      <c r="I2566" s="52">
        <f t="shared" si="713"/>
        <v>16.554858300007666</v>
      </c>
      <c r="J2566" s="52">
        <f t="shared" si="714"/>
        <v>2.6540145834458935</v>
      </c>
      <c r="K2566" s="53">
        <f t="shared" si="715"/>
        <v>623.76666666666665</v>
      </c>
      <c r="L2566" s="53">
        <f t="shared" si="716"/>
        <v>623.76666666666665</v>
      </c>
      <c r="M2566" s="53">
        <f t="shared" si="717"/>
        <v>623.77</v>
      </c>
      <c r="N2566" s="53">
        <f t="shared" si="718"/>
        <v>623.77</v>
      </c>
      <c r="O2566" s="50">
        <f t="shared" si="705"/>
        <v>605</v>
      </c>
      <c r="P2566" s="50">
        <f t="shared" si="706"/>
        <v>630</v>
      </c>
      <c r="Q2566" s="50">
        <f t="shared" si="707"/>
        <v>636.29999999999995</v>
      </c>
    </row>
    <row r="2567" spans="1:20" ht="30.75" thickBot="1" x14ac:dyDescent="0.3">
      <c r="A2567" s="60">
        <v>182</v>
      </c>
      <c r="B2567" s="61" t="s">
        <v>679</v>
      </c>
      <c r="C2567" s="75" t="s">
        <v>23</v>
      </c>
      <c r="D2567" s="42">
        <v>1</v>
      </c>
      <c r="E2567" s="125">
        <v>435</v>
      </c>
      <c r="F2567" s="131">
        <v>453</v>
      </c>
      <c r="G2567" s="155">
        <v>457.53000000000003</v>
      </c>
      <c r="H2567" s="31">
        <f>AVERAGE(E2567:G2567)</f>
        <v>448.51</v>
      </c>
      <c r="I2567" s="32">
        <f>SQRT(VAR(E2567:G2567))</f>
        <v>11.917227026452096</v>
      </c>
      <c r="J2567" s="32">
        <f>I2567/H2567*100</f>
        <v>2.6570705282941511</v>
      </c>
      <c r="K2567" s="33">
        <f>D2567*SUM(E2567:G2567)/COLUMNS(E2567:G2567)</f>
        <v>448.51</v>
      </c>
      <c r="L2567" s="33">
        <f>K2567/D2567</f>
        <v>448.51</v>
      </c>
      <c r="M2567" s="33">
        <f>ROUND(L2567,2)</f>
        <v>448.51</v>
      </c>
      <c r="N2567" s="33">
        <f>M2567*D2567</f>
        <v>448.51</v>
      </c>
      <c r="O2567" s="50">
        <f t="shared" si="705"/>
        <v>435</v>
      </c>
      <c r="P2567" s="50">
        <f t="shared" si="706"/>
        <v>453</v>
      </c>
      <c r="Q2567" s="50">
        <f t="shared" si="707"/>
        <v>457.53000000000003</v>
      </c>
    </row>
    <row r="2568" spans="1:20" ht="15.75" thickBot="1" x14ac:dyDescent="0.3">
      <c r="A2568" s="167" t="s">
        <v>680</v>
      </c>
      <c r="B2568" s="158"/>
      <c r="C2568" s="158"/>
      <c r="D2568" s="158"/>
      <c r="E2568" s="158"/>
      <c r="F2568" s="158"/>
      <c r="G2568" s="158"/>
      <c r="H2568" s="158"/>
      <c r="I2568" s="158"/>
      <c r="J2568" s="158"/>
      <c r="K2568" s="158"/>
      <c r="L2568" s="158"/>
      <c r="M2568" s="158"/>
      <c r="N2568" s="168"/>
      <c r="O2568" s="50"/>
      <c r="P2568" s="50"/>
      <c r="Q2568" s="50"/>
      <c r="R2568" s="135">
        <f>SUM(O2552:O2567)</f>
        <v>164500</v>
      </c>
      <c r="S2568" s="135">
        <f>SUM(P2552:P2567)</f>
        <v>171078</v>
      </c>
      <c r="T2568" s="135">
        <f>SUM(Q2552:Q2567)</f>
        <v>172788.78</v>
      </c>
    </row>
    <row r="2569" spans="1:20" ht="24.75" thickBot="1" x14ac:dyDescent="0.3">
      <c r="A2569" s="60">
        <v>183</v>
      </c>
      <c r="B2569" s="1" t="s">
        <v>681</v>
      </c>
      <c r="C2569" s="75" t="s">
        <v>23</v>
      </c>
      <c r="D2569" s="42">
        <v>1</v>
      </c>
      <c r="E2569" s="123">
        <v>29370</v>
      </c>
      <c r="F2569" s="131">
        <v>30546</v>
      </c>
      <c r="G2569" s="155">
        <v>30851.46</v>
      </c>
      <c r="H2569" s="51">
        <f>AVERAGE(E2569:G2569)</f>
        <v>30255.819999999996</v>
      </c>
      <c r="I2569" s="52">
        <f>SQRT(VAR(E2569:G2569))</f>
        <v>782.19834901385434</v>
      </c>
      <c r="J2569" s="52">
        <f>I2569/H2569*100</f>
        <v>2.5852822663998345</v>
      </c>
      <c r="K2569" s="53">
        <f>D2569*SUM(E2569:G2569)/COLUMNS(E2569:G2569)</f>
        <v>30255.819999999996</v>
      </c>
      <c r="L2569" s="53">
        <f>K2569/D2569</f>
        <v>30255.819999999996</v>
      </c>
      <c r="M2569" s="53">
        <f>ROUND(L2569,2)</f>
        <v>30255.82</v>
      </c>
      <c r="N2569" s="53">
        <f>M2569*D2569</f>
        <v>30255.82</v>
      </c>
      <c r="O2569" s="50">
        <f t="shared" si="705"/>
        <v>29370</v>
      </c>
      <c r="P2569" s="50">
        <f t="shared" si="706"/>
        <v>30546</v>
      </c>
      <c r="Q2569" s="50">
        <f t="shared" si="707"/>
        <v>30851.46</v>
      </c>
    </row>
    <row r="2570" spans="1:20" ht="30.75" thickBot="1" x14ac:dyDescent="0.3">
      <c r="A2570" s="60">
        <v>184</v>
      </c>
      <c r="B2570" s="1" t="s">
        <v>682</v>
      </c>
      <c r="C2570" s="75" t="s">
        <v>23</v>
      </c>
      <c r="D2570" s="42">
        <v>1</v>
      </c>
      <c r="E2570" s="124">
        <v>16960</v>
      </c>
      <c r="F2570" s="131">
        <v>17637</v>
      </c>
      <c r="G2570" s="155">
        <v>17813.37</v>
      </c>
      <c r="H2570" s="51">
        <f>AVERAGE(E2570:G2570)</f>
        <v>17470.123333333333</v>
      </c>
      <c r="I2570" s="52">
        <f>SQRT(VAR(E2570:G2570))</f>
        <v>450.49523375207087</v>
      </c>
      <c r="J2570" s="52">
        <f>I2570/H2570*100</f>
        <v>2.5786608666495061</v>
      </c>
      <c r="K2570" s="53">
        <f>D2570*SUM(E2570:G2570)/COLUMNS(E2570:G2570)</f>
        <v>17470.123333333333</v>
      </c>
      <c r="L2570" s="53">
        <f>K2570/D2570</f>
        <v>17470.123333333333</v>
      </c>
      <c r="M2570" s="53">
        <f>ROUND(L2570,2)</f>
        <v>17470.12</v>
      </c>
      <c r="N2570" s="53">
        <f>M2570*D2570</f>
        <v>17470.12</v>
      </c>
      <c r="O2570" s="50">
        <f t="shared" si="705"/>
        <v>16960</v>
      </c>
      <c r="P2570" s="50">
        <f t="shared" si="706"/>
        <v>17637</v>
      </c>
      <c r="Q2570" s="50">
        <f t="shared" si="707"/>
        <v>17813.37</v>
      </c>
    </row>
    <row r="2571" spans="1:20" ht="30.75" thickBot="1" x14ac:dyDescent="0.3">
      <c r="A2571" s="60">
        <v>185</v>
      </c>
      <c r="B2571" s="1" t="s">
        <v>1036</v>
      </c>
      <c r="C2571" s="75" t="s">
        <v>23</v>
      </c>
      <c r="D2571" s="42">
        <v>1</v>
      </c>
      <c r="E2571" s="124">
        <v>17610</v>
      </c>
      <c r="F2571" s="131">
        <v>18315</v>
      </c>
      <c r="G2571" s="155">
        <v>18498.150000000001</v>
      </c>
      <c r="H2571" s="51">
        <f>AVERAGE(E2571:G2571)</f>
        <v>18141.05</v>
      </c>
      <c r="I2571" s="52">
        <f>SQRT(VAR(E2571:G2571))</f>
        <v>468.9312929417278</v>
      </c>
      <c r="J2571" s="52">
        <f>I2571/H2571*100</f>
        <v>2.5849181438876352</v>
      </c>
      <c r="K2571" s="53">
        <f>D2571*SUM(E2571:G2571)/COLUMNS(E2571:G2571)</f>
        <v>18141.05</v>
      </c>
      <c r="L2571" s="53">
        <f>K2571/D2571</f>
        <v>18141.05</v>
      </c>
      <c r="M2571" s="53">
        <f>ROUND(L2571,2)</f>
        <v>18141.05</v>
      </c>
      <c r="N2571" s="53">
        <f>M2571*D2571</f>
        <v>18141.05</v>
      </c>
      <c r="O2571" s="50">
        <f t="shared" ref="O2571:O2634" si="719">E2571*D2571</f>
        <v>17610</v>
      </c>
      <c r="P2571" s="50">
        <f t="shared" ref="P2571:P2634" si="720">F2571*D2571</f>
        <v>18315</v>
      </c>
      <c r="Q2571" s="50">
        <f t="shared" ref="Q2571:Q2634" si="721">G2571*D2571</f>
        <v>18498.150000000001</v>
      </c>
    </row>
    <row r="2572" spans="1:20" ht="30.75" thickBot="1" x14ac:dyDescent="0.3">
      <c r="A2572" s="69">
        <v>186</v>
      </c>
      <c r="B2572" s="1" t="s">
        <v>350</v>
      </c>
      <c r="C2572" s="75" t="s">
        <v>23</v>
      </c>
      <c r="D2572" s="42">
        <v>1</v>
      </c>
      <c r="E2572" s="125">
        <v>37060</v>
      </c>
      <c r="F2572" s="131">
        <v>38541</v>
      </c>
      <c r="G2572" s="155">
        <v>38926.410000000003</v>
      </c>
      <c r="H2572" s="31">
        <f>AVERAGE(E2572:G2572)</f>
        <v>38175.803333333337</v>
      </c>
      <c r="I2572" s="32">
        <f>SQRT(VAR(E2572:G2572))</f>
        <v>985.34157835409349</v>
      </c>
      <c r="J2572" s="32">
        <f>I2572/H2572*100</f>
        <v>2.5810631141158962</v>
      </c>
      <c r="K2572" s="33">
        <f>D2572*SUM(E2572:G2572)/COLUMNS(E2572:G2572)</f>
        <v>38175.803333333337</v>
      </c>
      <c r="L2572" s="33">
        <f>K2572/D2572</f>
        <v>38175.803333333337</v>
      </c>
      <c r="M2572" s="33">
        <f>ROUND(L2572,2)</f>
        <v>38175.800000000003</v>
      </c>
      <c r="N2572" s="33">
        <f>M2572*D2572</f>
        <v>38175.800000000003</v>
      </c>
      <c r="O2572" s="50">
        <f t="shared" si="719"/>
        <v>37060</v>
      </c>
      <c r="P2572" s="50">
        <f t="shared" si="720"/>
        <v>38541</v>
      </c>
      <c r="Q2572" s="50">
        <f t="shared" si="721"/>
        <v>38926.410000000003</v>
      </c>
    </row>
    <row r="2573" spans="1:20" ht="15.75" thickBot="1" x14ac:dyDescent="0.3">
      <c r="A2573" s="167" t="s">
        <v>683</v>
      </c>
      <c r="B2573" s="158"/>
      <c r="C2573" s="158"/>
      <c r="D2573" s="158"/>
      <c r="E2573" s="158"/>
      <c r="F2573" s="158"/>
      <c r="G2573" s="158"/>
      <c r="H2573" s="158"/>
      <c r="I2573" s="158"/>
      <c r="J2573" s="158"/>
      <c r="K2573" s="158"/>
      <c r="L2573" s="158"/>
      <c r="M2573" s="158"/>
      <c r="N2573" s="168"/>
      <c r="O2573" s="50"/>
      <c r="P2573" s="50"/>
      <c r="Q2573" s="50"/>
      <c r="R2573" s="135">
        <f>SUM(O2569:O2572)</f>
        <v>101000</v>
      </c>
      <c r="S2573" s="135">
        <f>SUM(P2569:P2572)</f>
        <v>105039</v>
      </c>
      <c r="T2573" s="135">
        <f>SUM(Q2569:Q2572)</f>
        <v>106089.39000000001</v>
      </c>
    </row>
    <row r="2574" spans="1:20" ht="24.75" thickBot="1" x14ac:dyDescent="0.3">
      <c r="A2574" s="60">
        <v>187</v>
      </c>
      <c r="B2574" s="61" t="s">
        <v>684</v>
      </c>
      <c r="C2574" s="75" t="s">
        <v>23</v>
      </c>
      <c r="D2574" s="42">
        <v>1</v>
      </c>
      <c r="E2574" s="123">
        <v>3740</v>
      </c>
      <c r="F2574" s="131">
        <v>3891</v>
      </c>
      <c r="G2574" s="155">
        <v>3929.91</v>
      </c>
      <c r="H2574" s="51">
        <f t="shared" ref="H2574:H2579" si="722">AVERAGE(E2574:G2574)</f>
        <v>3853.6366666666668</v>
      </c>
      <c r="I2574" s="52">
        <f t="shared" ref="I2574:I2579" si="723">SQRT(VAR(E2574:G2574))</f>
        <v>100.3168282659162</v>
      </c>
      <c r="J2574" s="52">
        <f t="shared" ref="J2574:J2579" si="724">I2574/H2574*100</f>
        <v>2.6031729751182962</v>
      </c>
      <c r="K2574" s="53">
        <f t="shared" ref="K2574:K2579" si="725">D2574*SUM(E2574:G2574)/COLUMNS(E2574:G2574)</f>
        <v>3853.6366666666668</v>
      </c>
      <c r="L2574" s="53">
        <f t="shared" ref="L2574:L2579" si="726">K2574/D2574</f>
        <v>3853.6366666666668</v>
      </c>
      <c r="M2574" s="53">
        <f t="shared" ref="M2574:M2579" si="727">ROUND(L2574,2)</f>
        <v>3853.64</v>
      </c>
      <c r="N2574" s="53">
        <f t="shared" ref="N2574:N2579" si="728">M2574*D2574</f>
        <v>3853.64</v>
      </c>
      <c r="O2574" s="50">
        <f t="shared" si="719"/>
        <v>3740</v>
      </c>
      <c r="P2574" s="50">
        <f t="shared" si="720"/>
        <v>3891</v>
      </c>
      <c r="Q2574" s="50">
        <f t="shared" si="721"/>
        <v>3929.91</v>
      </c>
    </row>
    <row r="2575" spans="1:20" ht="24.75" thickBot="1" x14ac:dyDescent="0.3">
      <c r="A2575" s="60">
        <v>188</v>
      </c>
      <c r="B2575" s="61" t="s">
        <v>137</v>
      </c>
      <c r="C2575" s="75" t="s">
        <v>23</v>
      </c>
      <c r="D2575" s="42">
        <v>1</v>
      </c>
      <c r="E2575" s="124">
        <v>10725</v>
      </c>
      <c r="F2575" s="131">
        <v>11154</v>
      </c>
      <c r="G2575" s="155">
        <v>11265.54</v>
      </c>
      <c r="H2575" s="51">
        <f t="shared" si="722"/>
        <v>11048.18</v>
      </c>
      <c r="I2575" s="52">
        <f t="shared" si="723"/>
        <v>285.3844375574817</v>
      </c>
      <c r="J2575" s="52">
        <f t="shared" si="724"/>
        <v>2.5830900434051736</v>
      </c>
      <c r="K2575" s="53">
        <f t="shared" si="725"/>
        <v>11048.18</v>
      </c>
      <c r="L2575" s="53">
        <f t="shared" si="726"/>
        <v>11048.18</v>
      </c>
      <c r="M2575" s="53">
        <f t="shared" si="727"/>
        <v>11048.18</v>
      </c>
      <c r="N2575" s="53">
        <f t="shared" si="728"/>
        <v>11048.18</v>
      </c>
      <c r="O2575" s="50">
        <f t="shared" si="719"/>
        <v>10725</v>
      </c>
      <c r="P2575" s="50">
        <f t="shared" si="720"/>
        <v>11154</v>
      </c>
      <c r="Q2575" s="50">
        <f t="shared" si="721"/>
        <v>11265.54</v>
      </c>
    </row>
    <row r="2576" spans="1:20" ht="24.75" thickBot="1" x14ac:dyDescent="0.3">
      <c r="A2576" s="60">
        <v>189</v>
      </c>
      <c r="B2576" s="61" t="s">
        <v>108</v>
      </c>
      <c r="C2576" s="75" t="s">
        <v>23</v>
      </c>
      <c r="D2576" s="42">
        <v>1</v>
      </c>
      <c r="E2576" s="124">
        <v>3080</v>
      </c>
      <c r="F2576" s="131">
        <v>3204</v>
      </c>
      <c r="G2576" s="155">
        <v>3236.04</v>
      </c>
      <c r="H2576" s="51">
        <f t="shared" si="722"/>
        <v>3173.3466666666668</v>
      </c>
      <c r="I2576" s="52">
        <f t="shared" si="723"/>
        <v>82.412623628503241</v>
      </c>
      <c r="J2576" s="52">
        <f t="shared" si="724"/>
        <v>2.5970255470093582</v>
      </c>
      <c r="K2576" s="53">
        <f t="shared" si="725"/>
        <v>3173.3466666666668</v>
      </c>
      <c r="L2576" s="53">
        <f t="shared" si="726"/>
        <v>3173.3466666666668</v>
      </c>
      <c r="M2576" s="53">
        <f t="shared" si="727"/>
        <v>3173.35</v>
      </c>
      <c r="N2576" s="53">
        <f t="shared" si="728"/>
        <v>3173.35</v>
      </c>
      <c r="O2576" s="50">
        <f t="shared" si="719"/>
        <v>3080</v>
      </c>
      <c r="P2576" s="50">
        <f t="shared" si="720"/>
        <v>3204</v>
      </c>
      <c r="Q2576" s="50">
        <f t="shared" si="721"/>
        <v>3236.04</v>
      </c>
    </row>
    <row r="2577" spans="1:20" ht="24.75" thickBot="1" x14ac:dyDescent="0.3">
      <c r="A2577" s="60">
        <v>190</v>
      </c>
      <c r="B2577" s="61" t="s">
        <v>425</v>
      </c>
      <c r="C2577" s="75" t="s">
        <v>23</v>
      </c>
      <c r="D2577" s="42">
        <v>1</v>
      </c>
      <c r="E2577" s="124">
        <v>185</v>
      </c>
      <c r="F2577" s="131">
        <v>192</v>
      </c>
      <c r="G2577" s="155">
        <v>193.92000000000002</v>
      </c>
      <c r="H2577" s="51">
        <f t="shared" si="722"/>
        <v>190.3066666666667</v>
      </c>
      <c r="I2577" s="52">
        <f t="shared" si="723"/>
        <v>4.6949050398632544</v>
      </c>
      <c r="J2577" s="52">
        <f t="shared" si="724"/>
        <v>2.4670207944352556</v>
      </c>
      <c r="K2577" s="53">
        <f t="shared" si="725"/>
        <v>190.3066666666667</v>
      </c>
      <c r="L2577" s="53">
        <f t="shared" si="726"/>
        <v>190.3066666666667</v>
      </c>
      <c r="M2577" s="53">
        <f t="shared" si="727"/>
        <v>190.31</v>
      </c>
      <c r="N2577" s="53">
        <f t="shared" si="728"/>
        <v>190.31</v>
      </c>
      <c r="O2577" s="50">
        <f t="shared" si="719"/>
        <v>185</v>
      </c>
      <c r="P2577" s="50">
        <f t="shared" si="720"/>
        <v>192</v>
      </c>
      <c r="Q2577" s="50">
        <f t="shared" si="721"/>
        <v>193.92000000000002</v>
      </c>
    </row>
    <row r="2578" spans="1:20" ht="24.75" thickBot="1" x14ac:dyDescent="0.3">
      <c r="A2578" s="60">
        <v>191</v>
      </c>
      <c r="B2578" s="61" t="s">
        <v>685</v>
      </c>
      <c r="C2578" s="75" t="s">
        <v>23</v>
      </c>
      <c r="D2578" s="42">
        <v>1</v>
      </c>
      <c r="E2578" s="124">
        <v>375</v>
      </c>
      <c r="F2578" s="131">
        <v>390</v>
      </c>
      <c r="G2578" s="155">
        <v>393.9</v>
      </c>
      <c r="H2578" s="51">
        <f t="shared" si="722"/>
        <v>386.3</v>
      </c>
      <c r="I2578" s="52">
        <f t="shared" si="723"/>
        <v>9.9784768376741653</v>
      </c>
      <c r="J2578" s="52">
        <f t="shared" si="724"/>
        <v>2.5830900434051682</v>
      </c>
      <c r="K2578" s="53">
        <f t="shared" si="725"/>
        <v>386.3</v>
      </c>
      <c r="L2578" s="53">
        <f t="shared" si="726"/>
        <v>386.3</v>
      </c>
      <c r="M2578" s="53">
        <f t="shared" si="727"/>
        <v>386.3</v>
      </c>
      <c r="N2578" s="53">
        <f t="shared" si="728"/>
        <v>386.3</v>
      </c>
      <c r="O2578" s="50">
        <f t="shared" si="719"/>
        <v>375</v>
      </c>
      <c r="P2578" s="50">
        <f t="shared" si="720"/>
        <v>390</v>
      </c>
      <c r="Q2578" s="50">
        <f t="shared" si="721"/>
        <v>393.9</v>
      </c>
    </row>
    <row r="2579" spans="1:20" ht="24.75" thickBot="1" x14ac:dyDescent="0.3">
      <c r="A2579" s="60">
        <v>192</v>
      </c>
      <c r="B2579" s="61" t="s">
        <v>686</v>
      </c>
      <c r="C2579" s="28" t="s">
        <v>23</v>
      </c>
      <c r="D2579" s="35">
        <v>1</v>
      </c>
      <c r="E2579" s="125">
        <v>200</v>
      </c>
      <c r="F2579" s="131">
        <v>207</v>
      </c>
      <c r="G2579" s="155">
        <v>209.07</v>
      </c>
      <c r="H2579" s="31">
        <f t="shared" si="722"/>
        <v>205.35666666666665</v>
      </c>
      <c r="I2579" s="32">
        <f t="shared" si="723"/>
        <v>4.7530656773637485</v>
      </c>
      <c r="J2579" s="32">
        <f t="shared" si="724"/>
        <v>2.3145416968999055</v>
      </c>
      <c r="K2579" s="33">
        <f t="shared" si="725"/>
        <v>205.35666666666665</v>
      </c>
      <c r="L2579" s="33">
        <f t="shared" si="726"/>
        <v>205.35666666666665</v>
      </c>
      <c r="M2579" s="33">
        <f t="shared" si="727"/>
        <v>205.36</v>
      </c>
      <c r="N2579" s="33">
        <f t="shared" si="728"/>
        <v>205.36</v>
      </c>
      <c r="O2579" s="50">
        <f t="shared" si="719"/>
        <v>200</v>
      </c>
      <c r="P2579" s="50">
        <f t="shared" si="720"/>
        <v>207</v>
      </c>
      <c r="Q2579" s="50">
        <f t="shared" si="721"/>
        <v>209.07</v>
      </c>
    </row>
    <row r="2580" spans="1:20" ht="15.75" thickBot="1" x14ac:dyDescent="0.3">
      <c r="A2580" s="167" t="s">
        <v>687</v>
      </c>
      <c r="B2580" s="158"/>
      <c r="C2580" s="158"/>
      <c r="D2580" s="158"/>
      <c r="E2580" s="158"/>
      <c r="F2580" s="158"/>
      <c r="G2580" s="158"/>
      <c r="H2580" s="158"/>
      <c r="I2580" s="158"/>
      <c r="J2580" s="158"/>
      <c r="K2580" s="158"/>
      <c r="L2580" s="158"/>
      <c r="M2580" s="158"/>
      <c r="N2580" s="168"/>
      <c r="O2580" s="50"/>
      <c r="P2580" s="50"/>
      <c r="Q2580" s="50"/>
      <c r="R2580" s="135">
        <f>SUM(O2574:O2579)</f>
        <v>18305</v>
      </c>
      <c r="S2580" s="135">
        <f>SUM(P2574:P2580)</f>
        <v>19038</v>
      </c>
      <c r="T2580" s="135">
        <f>SUM(Q2574:Q2579)</f>
        <v>19228.38</v>
      </c>
    </row>
    <row r="2581" spans="1:20" ht="24.75" thickBot="1" x14ac:dyDescent="0.3">
      <c r="A2581" s="60">
        <v>193</v>
      </c>
      <c r="B2581" s="61" t="s">
        <v>688</v>
      </c>
      <c r="C2581" s="75" t="s">
        <v>23</v>
      </c>
      <c r="D2581" s="42">
        <v>1</v>
      </c>
      <c r="E2581" s="123">
        <v>2135</v>
      </c>
      <c r="F2581" s="131">
        <v>2220</v>
      </c>
      <c r="G2581" s="155">
        <v>2242.1999999999998</v>
      </c>
      <c r="H2581" s="51">
        <f>AVERAGE(E2581:G2581)</f>
        <v>2199.0666666666666</v>
      </c>
      <c r="I2581" s="52">
        <f>SQRT(VAR(E2581:G2581))</f>
        <v>56.582800684778107</v>
      </c>
      <c r="J2581" s="52">
        <f>I2581/H2581*100</f>
        <v>2.5730370771590119</v>
      </c>
      <c r="K2581" s="53">
        <f>D2581*SUM(E2581:G2581)/COLUMNS(E2581:G2581)</f>
        <v>2199.0666666666666</v>
      </c>
      <c r="L2581" s="53">
        <f>K2581/D2581</f>
        <v>2199.0666666666666</v>
      </c>
      <c r="M2581" s="53">
        <f>ROUND(L2581,2)</f>
        <v>2199.0700000000002</v>
      </c>
      <c r="N2581" s="53">
        <f>M2581*D2581</f>
        <v>2199.0700000000002</v>
      </c>
      <c r="O2581" s="50">
        <f t="shared" si="719"/>
        <v>2135</v>
      </c>
      <c r="P2581" s="50">
        <f t="shared" si="720"/>
        <v>2220</v>
      </c>
      <c r="Q2581" s="50">
        <f t="shared" si="721"/>
        <v>2242.1999999999998</v>
      </c>
    </row>
    <row r="2582" spans="1:20" ht="24.75" thickBot="1" x14ac:dyDescent="0.3">
      <c r="A2582" s="60">
        <v>194</v>
      </c>
      <c r="B2582" s="61" t="s">
        <v>368</v>
      </c>
      <c r="C2582" s="75" t="s">
        <v>23</v>
      </c>
      <c r="D2582" s="42">
        <v>1</v>
      </c>
      <c r="E2582" s="124">
        <v>760</v>
      </c>
      <c r="F2582" s="131">
        <v>789</v>
      </c>
      <c r="G2582" s="155">
        <v>796.89</v>
      </c>
      <c r="H2582" s="51">
        <f t="shared" ref="H2582:H2601" si="729">AVERAGE(E2582:G2582)</f>
        <v>781.96333333333325</v>
      </c>
      <c r="I2582" s="52">
        <f t="shared" ref="I2582:I2601" si="730">SQRT(VAR(E2582:G2582))</f>
        <v>19.425602521758062</v>
      </c>
      <c r="J2582" s="52">
        <f t="shared" ref="J2582:J2601" si="731">I2582/H2582*100</f>
        <v>2.4842088744687172</v>
      </c>
      <c r="K2582" s="53">
        <f t="shared" ref="K2582:K2601" si="732">D2582*SUM(E2582:G2582)/COLUMNS(E2582:G2582)</f>
        <v>781.96333333333325</v>
      </c>
      <c r="L2582" s="53">
        <f t="shared" ref="L2582:L2601" si="733">K2582/D2582</f>
        <v>781.96333333333325</v>
      </c>
      <c r="M2582" s="53">
        <f t="shared" ref="M2582:M2601" si="734">ROUND(L2582,2)</f>
        <v>781.96</v>
      </c>
      <c r="N2582" s="53">
        <f t="shared" ref="N2582:N2601" si="735">M2582*D2582</f>
        <v>781.96</v>
      </c>
      <c r="O2582" s="50">
        <f t="shared" si="719"/>
        <v>760</v>
      </c>
      <c r="P2582" s="50">
        <f t="shared" si="720"/>
        <v>789</v>
      </c>
      <c r="Q2582" s="50">
        <f t="shared" si="721"/>
        <v>796.89</v>
      </c>
    </row>
    <row r="2583" spans="1:20" ht="24.75" thickBot="1" x14ac:dyDescent="0.3">
      <c r="A2583" s="60">
        <v>195</v>
      </c>
      <c r="B2583" s="61" t="s">
        <v>689</v>
      </c>
      <c r="C2583" s="75" t="s">
        <v>23</v>
      </c>
      <c r="D2583" s="42">
        <v>1</v>
      </c>
      <c r="E2583" s="124">
        <v>4410</v>
      </c>
      <c r="F2583" s="131">
        <v>4587</v>
      </c>
      <c r="G2583" s="155">
        <v>4632.87</v>
      </c>
      <c r="H2583" s="51">
        <f t="shared" si="729"/>
        <v>4543.29</v>
      </c>
      <c r="I2583" s="52">
        <f t="shared" si="730"/>
        <v>117.6889217386241</v>
      </c>
      <c r="J2583" s="52">
        <f t="shared" si="731"/>
        <v>2.5903898218829111</v>
      </c>
      <c r="K2583" s="53">
        <f t="shared" si="732"/>
        <v>4543.29</v>
      </c>
      <c r="L2583" s="53">
        <f t="shared" si="733"/>
        <v>4543.29</v>
      </c>
      <c r="M2583" s="53">
        <f t="shared" si="734"/>
        <v>4543.29</v>
      </c>
      <c r="N2583" s="53">
        <f t="shared" si="735"/>
        <v>4543.29</v>
      </c>
      <c r="O2583" s="50">
        <f t="shared" si="719"/>
        <v>4410</v>
      </c>
      <c r="P2583" s="50">
        <f t="shared" si="720"/>
        <v>4587</v>
      </c>
      <c r="Q2583" s="50">
        <f t="shared" si="721"/>
        <v>4632.87</v>
      </c>
    </row>
    <row r="2584" spans="1:20" ht="24.75" thickBot="1" x14ac:dyDescent="0.3">
      <c r="A2584" s="60">
        <v>196</v>
      </c>
      <c r="B2584" s="61" t="s">
        <v>690</v>
      </c>
      <c r="C2584" s="75" t="s">
        <v>23</v>
      </c>
      <c r="D2584" s="42">
        <v>1</v>
      </c>
      <c r="E2584" s="124">
        <v>11155</v>
      </c>
      <c r="F2584" s="131">
        <v>11601</v>
      </c>
      <c r="G2584" s="155">
        <v>11717.01</v>
      </c>
      <c r="H2584" s="51">
        <f t="shared" si="729"/>
        <v>11491.003333333334</v>
      </c>
      <c r="I2584" s="52">
        <f t="shared" si="730"/>
        <v>296.71241974904484</v>
      </c>
      <c r="J2584" s="52">
        <f t="shared" si="731"/>
        <v>2.5821280452363586</v>
      </c>
      <c r="K2584" s="53">
        <f t="shared" si="732"/>
        <v>11491.003333333334</v>
      </c>
      <c r="L2584" s="53">
        <f t="shared" si="733"/>
        <v>11491.003333333334</v>
      </c>
      <c r="M2584" s="53">
        <f t="shared" si="734"/>
        <v>11491</v>
      </c>
      <c r="N2584" s="53">
        <f t="shared" si="735"/>
        <v>11491</v>
      </c>
      <c r="O2584" s="50">
        <f t="shared" si="719"/>
        <v>11155</v>
      </c>
      <c r="P2584" s="50">
        <f t="shared" si="720"/>
        <v>11601</v>
      </c>
      <c r="Q2584" s="50">
        <f t="shared" si="721"/>
        <v>11717.01</v>
      </c>
    </row>
    <row r="2585" spans="1:20" ht="30.75" thickBot="1" x14ac:dyDescent="0.3">
      <c r="A2585" s="60">
        <v>197</v>
      </c>
      <c r="B2585" s="61" t="s">
        <v>691</v>
      </c>
      <c r="C2585" s="75" t="s">
        <v>23</v>
      </c>
      <c r="D2585" s="42">
        <v>1</v>
      </c>
      <c r="E2585" s="124">
        <v>6995</v>
      </c>
      <c r="F2585" s="131">
        <v>7275</v>
      </c>
      <c r="G2585" s="155">
        <v>7347.75</v>
      </c>
      <c r="H2585" s="51">
        <f t="shared" si="729"/>
        <v>7205.916666666667</v>
      </c>
      <c r="I2585" s="52">
        <f t="shared" si="730"/>
        <v>186.2458612515546</v>
      </c>
      <c r="J2585" s="52">
        <f t="shared" si="731"/>
        <v>2.5846241341243368</v>
      </c>
      <c r="K2585" s="53">
        <f t="shared" si="732"/>
        <v>7205.916666666667</v>
      </c>
      <c r="L2585" s="53">
        <f t="shared" si="733"/>
        <v>7205.916666666667</v>
      </c>
      <c r="M2585" s="53">
        <f t="shared" si="734"/>
        <v>7205.92</v>
      </c>
      <c r="N2585" s="53">
        <f t="shared" si="735"/>
        <v>7205.92</v>
      </c>
      <c r="O2585" s="50">
        <f t="shared" si="719"/>
        <v>6995</v>
      </c>
      <c r="P2585" s="50">
        <f t="shared" si="720"/>
        <v>7275</v>
      </c>
      <c r="Q2585" s="50">
        <f t="shared" si="721"/>
        <v>7347.75</v>
      </c>
    </row>
    <row r="2586" spans="1:20" ht="24.75" thickBot="1" x14ac:dyDescent="0.3">
      <c r="A2586" s="60">
        <v>198</v>
      </c>
      <c r="B2586" s="61" t="s">
        <v>692</v>
      </c>
      <c r="C2586" s="75" t="s">
        <v>23</v>
      </c>
      <c r="D2586" s="42">
        <v>1</v>
      </c>
      <c r="E2586" s="124">
        <v>460</v>
      </c>
      <c r="F2586" s="131">
        <v>477</v>
      </c>
      <c r="G2586" s="155">
        <v>481.77</v>
      </c>
      <c r="H2586" s="51">
        <f t="shared" si="729"/>
        <v>472.92333333333335</v>
      </c>
      <c r="I2586" s="52">
        <f t="shared" si="730"/>
        <v>11.44323526513954</v>
      </c>
      <c r="J2586" s="52">
        <f t="shared" si="731"/>
        <v>2.4196808358943747</v>
      </c>
      <c r="K2586" s="53">
        <f t="shared" si="732"/>
        <v>472.92333333333335</v>
      </c>
      <c r="L2586" s="53">
        <f t="shared" si="733"/>
        <v>472.92333333333335</v>
      </c>
      <c r="M2586" s="53">
        <f t="shared" si="734"/>
        <v>472.92</v>
      </c>
      <c r="N2586" s="53">
        <f t="shared" si="735"/>
        <v>472.92</v>
      </c>
      <c r="O2586" s="50">
        <f t="shared" si="719"/>
        <v>460</v>
      </c>
      <c r="P2586" s="50">
        <f t="shared" si="720"/>
        <v>477</v>
      </c>
      <c r="Q2586" s="50">
        <f t="shared" si="721"/>
        <v>481.77</v>
      </c>
    </row>
    <row r="2587" spans="1:20" ht="24.75" thickBot="1" x14ac:dyDescent="0.3">
      <c r="A2587" s="60">
        <v>199</v>
      </c>
      <c r="B2587" s="61" t="s">
        <v>693</v>
      </c>
      <c r="C2587" s="75" t="s">
        <v>23</v>
      </c>
      <c r="D2587" s="42">
        <v>1</v>
      </c>
      <c r="E2587" s="124">
        <v>430</v>
      </c>
      <c r="F2587" s="131">
        <v>447</v>
      </c>
      <c r="G2587" s="155">
        <v>451.47</v>
      </c>
      <c r="H2587" s="51">
        <f t="shared" si="729"/>
        <v>442.82333333333332</v>
      </c>
      <c r="I2587" s="52">
        <f t="shared" si="730"/>
        <v>11.328002177495092</v>
      </c>
      <c r="J2587" s="52">
        <f t="shared" si="731"/>
        <v>2.558131273757426</v>
      </c>
      <c r="K2587" s="53">
        <f t="shared" si="732"/>
        <v>442.82333333333332</v>
      </c>
      <c r="L2587" s="53">
        <f t="shared" si="733"/>
        <v>442.82333333333332</v>
      </c>
      <c r="M2587" s="53">
        <f t="shared" si="734"/>
        <v>442.82</v>
      </c>
      <c r="N2587" s="53">
        <f t="shared" si="735"/>
        <v>442.82</v>
      </c>
      <c r="O2587" s="50">
        <f t="shared" si="719"/>
        <v>430</v>
      </c>
      <c r="P2587" s="50">
        <f t="shared" si="720"/>
        <v>447</v>
      </c>
      <c r="Q2587" s="50">
        <f t="shared" si="721"/>
        <v>451.47</v>
      </c>
    </row>
    <row r="2588" spans="1:20" ht="30.75" thickBot="1" x14ac:dyDescent="0.3">
      <c r="A2588" s="60">
        <v>200</v>
      </c>
      <c r="B2588" s="61" t="s">
        <v>694</v>
      </c>
      <c r="C2588" s="75" t="s">
        <v>23</v>
      </c>
      <c r="D2588" s="42">
        <v>1</v>
      </c>
      <c r="E2588" s="124">
        <v>3125</v>
      </c>
      <c r="F2588" s="131">
        <v>3249</v>
      </c>
      <c r="G2588" s="155">
        <v>3281.4900000000002</v>
      </c>
      <c r="H2588" s="51">
        <f t="shared" si="729"/>
        <v>3218.4966666666664</v>
      </c>
      <c r="I2588" s="52">
        <f t="shared" si="730"/>
        <v>82.584018026088728</v>
      </c>
      <c r="J2588" s="52">
        <f t="shared" si="731"/>
        <v>2.5659190168315247</v>
      </c>
      <c r="K2588" s="53">
        <f t="shared" si="732"/>
        <v>3218.4966666666664</v>
      </c>
      <c r="L2588" s="53">
        <f t="shared" si="733"/>
        <v>3218.4966666666664</v>
      </c>
      <c r="M2588" s="53">
        <f t="shared" si="734"/>
        <v>3218.5</v>
      </c>
      <c r="N2588" s="53">
        <f t="shared" si="735"/>
        <v>3218.5</v>
      </c>
      <c r="O2588" s="50">
        <f t="shared" si="719"/>
        <v>3125</v>
      </c>
      <c r="P2588" s="50">
        <f t="shared" si="720"/>
        <v>3249</v>
      </c>
      <c r="Q2588" s="50">
        <f t="shared" si="721"/>
        <v>3281.4900000000002</v>
      </c>
    </row>
    <row r="2589" spans="1:20" ht="45.75" thickBot="1" x14ac:dyDescent="0.3">
      <c r="A2589" s="60">
        <v>201</v>
      </c>
      <c r="B2589" s="61" t="s">
        <v>695</v>
      </c>
      <c r="C2589" s="75" t="s">
        <v>23</v>
      </c>
      <c r="D2589" s="42">
        <v>1</v>
      </c>
      <c r="E2589" s="124">
        <v>475</v>
      </c>
      <c r="F2589" s="131">
        <v>495</v>
      </c>
      <c r="G2589" s="155">
        <v>499.95</v>
      </c>
      <c r="H2589" s="51">
        <f t="shared" si="729"/>
        <v>489.98333333333335</v>
      </c>
      <c r="I2589" s="52">
        <f t="shared" si="730"/>
        <v>13.209876355717082</v>
      </c>
      <c r="J2589" s="52">
        <f t="shared" si="731"/>
        <v>2.6959848339842338</v>
      </c>
      <c r="K2589" s="53">
        <f t="shared" si="732"/>
        <v>489.98333333333335</v>
      </c>
      <c r="L2589" s="53">
        <f t="shared" si="733"/>
        <v>489.98333333333335</v>
      </c>
      <c r="M2589" s="53">
        <f t="shared" si="734"/>
        <v>489.98</v>
      </c>
      <c r="N2589" s="53">
        <f t="shared" si="735"/>
        <v>489.98</v>
      </c>
      <c r="O2589" s="50">
        <f t="shared" si="719"/>
        <v>475</v>
      </c>
      <c r="P2589" s="50">
        <f t="shared" si="720"/>
        <v>495</v>
      </c>
      <c r="Q2589" s="50">
        <f t="shared" si="721"/>
        <v>499.95</v>
      </c>
    </row>
    <row r="2590" spans="1:20" ht="24.75" thickBot="1" x14ac:dyDescent="0.3">
      <c r="A2590" s="60">
        <v>202</v>
      </c>
      <c r="B2590" s="61" t="s">
        <v>696</v>
      </c>
      <c r="C2590" s="75" t="s">
        <v>23</v>
      </c>
      <c r="D2590" s="42">
        <v>1</v>
      </c>
      <c r="E2590" s="124">
        <v>705</v>
      </c>
      <c r="F2590" s="131">
        <v>732</v>
      </c>
      <c r="G2590" s="155">
        <v>739.32</v>
      </c>
      <c r="H2590" s="51">
        <f t="shared" si="729"/>
        <v>725.44</v>
      </c>
      <c r="I2590" s="52">
        <f t="shared" si="730"/>
        <v>18.075973002856603</v>
      </c>
      <c r="J2590" s="52">
        <f t="shared" si="731"/>
        <v>2.4917254359914813</v>
      </c>
      <c r="K2590" s="53">
        <f t="shared" si="732"/>
        <v>725.44</v>
      </c>
      <c r="L2590" s="53">
        <f t="shared" si="733"/>
        <v>725.44</v>
      </c>
      <c r="M2590" s="53">
        <f t="shared" si="734"/>
        <v>725.44</v>
      </c>
      <c r="N2590" s="53">
        <f t="shared" si="735"/>
        <v>725.44</v>
      </c>
      <c r="O2590" s="50">
        <f t="shared" si="719"/>
        <v>705</v>
      </c>
      <c r="P2590" s="50">
        <f t="shared" si="720"/>
        <v>732</v>
      </c>
      <c r="Q2590" s="50">
        <f t="shared" si="721"/>
        <v>739.32</v>
      </c>
    </row>
    <row r="2591" spans="1:20" ht="30.75" thickBot="1" x14ac:dyDescent="0.3">
      <c r="A2591" s="60">
        <v>203</v>
      </c>
      <c r="B2591" s="61" t="s">
        <v>555</v>
      </c>
      <c r="C2591" s="75" t="s">
        <v>23</v>
      </c>
      <c r="D2591" s="42">
        <v>1</v>
      </c>
      <c r="E2591" s="124">
        <v>26600</v>
      </c>
      <c r="F2591" s="131">
        <v>27663</v>
      </c>
      <c r="G2591" s="155">
        <v>27939.63</v>
      </c>
      <c r="H2591" s="51">
        <f t="shared" si="729"/>
        <v>27400.876666666667</v>
      </c>
      <c r="I2591" s="52">
        <f t="shared" si="730"/>
        <v>707.2366051282512</v>
      </c>
      <c r="J2591" s="52">
        <f t="shared" si="731"/>
        <v>2.581072911395601</v>
      </c>
      <c r="K2591" s="53">
        <f t="shared" si="732"/>
        <v>27400.876666666667</v>
      </c>
      <c r="L2591" s="53">
        <f t="shared" si="733"/>
        <v>27400.876666666667</v>
      </c>
      <c r="M2591" s="53">
        <f t="shared" si="734"/>
        <v>27400.880000000001</v>
      </c>
      <c r="N2591" s="53">
        <f t="shared" si="735"/>
        <v>27400.880000000001</v>
      </c>
      <c r="O2591" s="50">
        <f t="shared" si="719"/>
        <v>26600</v>
      </c>
      <c r="P2591" s="50">
        <f t="shared" si="720"/>
        <v>27663</v>
      </c>
      <c r="Q2591" s="50">
        <f t="shared" si="721"/>
        <v>27939.63</v>
      </c>
    </row>
    <row r="2592" spans="1:20" ht="30.75" thickBot="1" x14ac:dyDescent="0.3">
      <c r="A2592" s="60">
        <v>204</v>
      </c>
      <c r="B2592" s="61" t="s">
        <v>432</v>
      </c>
      <c r="C2592" s="75" t="s">
        <v>23</v>
      </c>
      <c r="D2592" s="42">
        <v>1</v>
      </c>
      <c r="E2592" s="124">
        <v>1795</v>
      </c>
      <c r="F2592" s="131">
        <v>1866</v>
      </c>
      <c r="G2592" s="155">
        <v>1884.66</v>
      </c>
      <c r="H2592" s="51">
        <f t="shared" si="729"/>
        <v>1848.5533333333333</v>
      </c>
      <c r="I2592" s="52">
        <f t="shared" si="730"/>
        <v>47.307700571189635</v>
      </c>
      <c r="J2592" s="52">
        <f t="shared" si="731"/>
        <v>2.5591742319862543</v>
      </c>
      <c r="K2592" s="53">
        <f t="shared" si="732"/>
        <v>1848.5533333333333</v>
      </c>
      <c r="L2592" s="53">
        <f t="shared" si="733"/>
        <v>1848.5533333333333</v>
      </c>
      <c r="M2592" s="53">
        <f t="shared" si="734"/>
        <v>1848.55</v>
      </c>
      <c r="N2592" s="53">
        <f t="shared" si="735"/>
        <v>1848.55</v>
      </c>
      <c r="O2592" s="50">
        <f t="shared" si="719"/>
        <v>1795</v>
      </c>
      <c r="P2592" s="50">
        <f t="shared" si="720"/>
        <v>1866</v>
      </c>
      <c r="Q2592" s="50">
        <f t="shared" si="721"/>
        <v>1884.66</v>
      </c>
    </row>
    <row r="2593" spans="1:20" ht="45.75" thickBot="1" x14ac:dyDescent="0.3">
      <c r="A2593" s="60">
        <v>205</v>
      </c>
      <c r="B2593" s="61" t="s">
        <v>697</v>
      </c>
      <c r="C2593" s="75" t="s">
        <v>23</v>
      </c>
      <c r="D2593" s="42">
        <v>1</v>
      </c>
      <c r="E2593" s="124">
        <v>1045</v>
      </c>
      <c r="F2593" s="131">
        <v>1086</v>
      </c>
      <c r="G2593" s="155">
        <v>1096.8599999999999</v>
      </c>
      <c r="H2593" s="51">
        <f t="shared" si="729"/>
        <v>1075.9533333333331</v>
      </c>
      <c r="I2593" s="52">
        <f t="shared" si="730"/>
        <v>27.350804985106585</v>
      </c>
      <c r="J2593" s="52">
        <f t="shared" si="731"/>
        <v>2.5420066221992208</v>
      </c>
      <c r="K2593" s="53">
        <f t="shared" si="732"/>
        <v>1075.9533333333331</v>
      </c>
      <c r="L2593" s="53">
        <f t="shared" si="733"/>
        <v>1075.9533333333331</v>
      </c>
      <c r="M2593" s="53">
        <f t="shared" si="734"/>
        <v>1075.95</v>
      </c>
      <c r="N2593" s="53">
        <f t="shared" si="735"/>
        <v>1075.95</v>
      </c>
      <c r="O2593" s="50">
        <f t="shared" si="719"/>
        <v>1045</v>
      </c>
      <c r="P2593" s="50">
        <f t="shared" si="720"/>
        <v>1086</v>
      </c>
      <c r="Q2593" s="50">
        <f t="shared" si="721"/>
        <v>1096.8599999999999</v>
      </c>
    </row>
    <row r="2594" spans="1:20" ht="45.75" thickBot="1" x14ac:dyDescent="0.3">
      <c r="A2594" s="60">
        <v>206</v>
      </c>
      <c r="B2594" s="61" t="s">
        <v>698</v>
      </c>
      <c r="C2594" s="75" t="s">
        <v>23</v>
      </c>
      <c r="D2594" s="42">
        <v>1</v>
      </c>
      <c r="E2594" s="124">
        <v>1025</v>
      </c>
      <c r="F2594" s="131">
        <v>1065</v>
      </c>
      <c r="G2594" s="155">
        <v>1075.6500000000001</v>
      </c>
      <c r="H2594" s="51">
        <f t="shared" si="729"/>
        <v>1055.2166666666667</v>
      </c>
      <c r="I2594" s="52">
        <f t="shared" si="730"/>
        <v>26.704696840318842</v>
      </c>
      <c r="J2594" s="52">
        <f t="shared" si="731"/>
        <v>2.5307311459244239</v>
      </c>
      <c r="K2594" s="53">
        <f t="shared" si="732"/>
        <v>1055.2166666666667</v>
      </c>
      <c r="L2594" s="53">
        <f t="shared" si="733"/>
        <v>1055.2166666666667</v>
      </c>
      <c r="M2594" s="53">
        <f t="shared" si="734"/>
        <v>1055.22</v>
      </c>
      <c r="N2594" s="53">
        <f t="shared" si="735"/>
        <v>1055.22</v>
      </c>
      <c r="O2594" s="50">
        <f t="shared" si="719"/>
        <v>1025</v>
      </c>
      <c r="P2594" s="50">
        <f t="shared" si="720"/>
        <v>1065</v>
      </c>
      <c r="Q2594" s="50">
        <f t="shared" si="721"/>
        <v>1075.6500000000001</v>
      </c>
    </row>
    <row r="2595" spans="1:20" ht="45.75" thickBot="1" x14ac:dyDescent="0.3">
      <c r="A2595" s="60">
        <v>207</v>
      </c>
      <c r="B2595" s="61" t="s">
        <v>699</v>
      </c>
      <c r="C2595" s="75" t="s">
        <v>23</v>
      </c>
      <c r="D2595" s="42">
        <v>1</v>
      </c>
      <c r="E2595" s="124">
        <v>1065</v>
      </c>
      <c r="F2595" s="131">
        <v>1107</v>
      </c>
      <c r="G2595" s="155">
        <v>1118.07</v>
      </c>
      <c r="H2595" s="51">
        <f t="shared" si="729"/>
        <v>1096.6899999999998</v>
      </c>
      <c r="I2595" s="52">
        <f t="shared" si="730"/>
        <v>27.996933760681699</v>
      </c>
      <c r="J2595" s="52">
        <f t="shared" si="731"/>
        <v>2.5528575769526216</v>
      </c>
      <c r="K2595" s="53">
        <f t="shared" si="732"/>
        <v>1096.6899999999998</v>
      </c>
      <c r="L2595" s="53">
        <f t="shared" si="733"/>
        <v>1096.6899999999998</v>
      </c>
      <c r="M2595" s="53">
        <f t="shared" si="734"/>
        <v>1096.69</v>
      </c>
      <c r="N2595" s="53">
        <f t="shared" si="735"/>
        <v>1096.69</v>
      </c>
      <c r="O2595" s="50">
        <f t="shared" si="719"/>
        <v>1065</v>
      </c>
      <c r="P2595" s="50">
        <f t="shared" si="720"/>
        <v>1107</v>
      </c>
      <c r="Q2595" s="50">
        <f t="shared" si="721"/>
        <v>1118.07</v>
      </c>
    </row>
    <row r="2596" spans="1:20" ht="45.75" thickBot="1" x14ac:dyDescent="0.3">
      <c r="A2596" s="60">
        <v>208</v>
      </c>
      <c r="B2596" s="61" t="s">
        <v>700</v>
      </c>
      <c r="C2596" s="75" t="s">
        <v>23</v>
      </c>
      <c r="D2596" s="42">
        <v>1</v>
      </c>
      <c r="E2596" s="124">
        <v>1505</v>
      </c>
      <c r="F2596" s="131">
        <v>1566</v>
      </c>
      <c r="G2596" s="155">
        <v>1581.66</v>
      </c>
      <c r="H2596" s="51">
        <f t="shared" si="729"/>
        <v>1550.8866666666665</v>
      </c>
      <c r="I2596" s="52">
        <f t="shared" si="730"/>
        <v>40.503068196537107</v>
      </c>
      <c r="J2596" s="52">
        <f t="shared" si="731"/>
        <v>2.6116072223117812</v>
      </c>
      <c r="K2596" s="53">
        <f t="shared" si="732"/>
        <v>1550.8866666666665</v>
      </c>
      <c r="L2596" s="53">
        <f t="shared" si="733"/>
        <v>1550.8866666666665</v>
      </c>
      <c r="M2596" s="53">
        <f t="shared" si="734"/>
        <v>1550.89</v>
      </c>
      <c r="N2596" s="53">
        <f t="shared" si="735"/>
        <v>1550.89</v>
      </c>
      <c r="O2596" s="50">
        <f t="shared" si="719"/>
        <v>1505</v>
      </c>
      <c r="P2596" s="50">
        <f t="shared" si="720"/>
        <v>1566</v>
      </c>
      <c r="Q2596" s="50">
        <f t="shared" si="721"/>
        <v>1581.66</v>
      </c>
    </row>
    <row r="2597" spans="1:20" ht="45.75" thickBot="1" x14ac:dyDescent="0.3">
      <c r="A2597" s="60">
        <v>209</v>
      </c>
      <c r="B2597" s="61" t="s">
        <v>701</v>
      </c>
      <c r="C2597" s="75" t="s">
        <v>23</v>
      </c>
      <c r="D2597" s="42">
        <v>1</v>
      </c>
      <c r="E2597" s="124">
        <v>1585</v>
      </c>
      <c r="F2597" s="131">
        <v>1647</v>
      </c>
      <c r="G2597" s="155">
        <v>1663.47</v>
      </c>
      <c r="H2597" s="51">
        <f t="shared" si="729"/>
        <v>1631.8233333333335</v>
      </c>
      <c r="I2597" s="52">
        <f t="shared" si="730"/>
        <v>41.377936552386636</v>
      </c>
      <c r="J2597" s="52">
        <f t="shared" si="731"/>
        <v>2.5356872712356502</v>
      </c>
      <c r="K2597" s="53">
        <f t="shared" si="732"/>
        <v>1631.8233333333335</v>
      </c>
      <c r="L2597" s="53">
        <f t="shared" si="733"/>
        <v>1631.8233333333335</v>
      </c>
      <c r="M2597" s="53">
        <f t="shared" si="734"/>
        <v>1631.82</v>
      </c>
      <c r="N2597" s="53">
        <f t="shared" si="735"/>
        <v>1631.82</v>
      </c>
      <c r="O2597" s="50">
        <f t="shared" si="719"/>
        <v>1585</v>
      </c>
      <c r="P2597" s="50">
        <f t="shared" si="720"/>
        <v>1647</v>
      </c>
      <c r="Q2597" s="50">
        <f t="shared" si="721"/>
        <v>1663.47</v>
      </c>
    </row>
    <row r="2598" spans="1:20" ht="45.75" thickBot="1" x14ac:dyDescent="0.3">
      <c r="A2598" s="60">
        <v>210</v>
      </c>
      <c r="B2598" s="61" t="s">
        <v>702</v>
      </c>
      <c r="C2598" s="75" t="s">
        <v>23</v>
      </c>
      <c r="D2598" s="42">
        <v>1</v>
      </c>
      <c r="E2598" s="124">
        <v>1660</v>
      </c>
      <c r="F2598" s="131">
        <v>1725</v>
      </c>
      <c r="G2598" s="155">
        <v>1742.25</v>
      </c>
      <c r="H2598" s="51">
        <f t="shared" si="729"/>
        <v>1709.0833333333333</v>
      </c>
      <c r="I2598" s="52">
        <f t="shared" si="730"/>
        <v>43.373619094252824</v>
      </c>
      <c r="J2598" s="52">
        <f t="shared" si="731"/>
        <v>2.5378293877372564</v>
      </c>
      <c r="K2598" s="53">
        <f t="shared" si="732"/>
        <v>1709.0833333333333</v>
      </c>
      <c r="L2598" s="53">
        <f t="shared" si="733"/>
        <v>1709.0833333333333</v>
      </c>
      <c r="M2598" s="53">
        <f t="shared" si="734"/>
        <v>1709.08</v>
      </c>
      <c r="N2598" s="53">
        <f t="shared" si="735"/>
        <v>1709.08</v>
      </c>
      <c r="O2598" s="50">
        <f t="shared" si="719"/>
        <v>1660</v>
      </c>
      <c r="P2598" s="50">
        <f t="shared" si="720"/>
        <v>1725</v>
      </c>
      <c r="Q2598" s="50">
        <f t="shared" si="721"/>
        <v>1742.25</v>
      </c>
    </row>
    <row r="2599" spans="1:20" ht="45.75" thickBot="1" x14ac:dyDescent="0.3">
      <c r="A2599" s="60">
        <v>211</v>
      </c>
      <c r="B2599" s="61" t="s">
        <v>703</v>
      </c>
      <c r="C2599" s="75" t="s">
        <v>23</v>
      </c>
      <c r="D2599" s="42">
        <v>1</v>
      </c>
      <c r="E2599" s="124">
        <v>1000</v>
      </c>
      <c r="F2599" s="131">
        <v>1041</v>
      </c>
      <c r="G2599" s="155">
        <v>1051.4100000000001</v>
      </c>
      <c r="H2599" s="51">
        <f t="shared" si="729"/>
        <v>1030.8033333333333</v>
      </c>
      <c r="I2599" s="52">
        <f t="shared" si="730"/>
        <v>27.179514957653954</v>
      </c>
      <c r="J2599" s="52">
        <f t="shared" si="731"/>
        <v>2.6367313801521099</v>
      </c>
      <c r="K2599" s="53">
        <f t="shared" si="732"/>
        <v>1030.8033333333333</v>
      </c>
      <c r="L2599" s="53">
        <f t="shared" si="733"/>
        <v>1030.8033333333333</v>
      </c>
      <c r="M2599" s="53">
        <f t="shared" si="734"/>
        <v>1030.8</v>
      </c>
      <c r="N2599" s="53">
        <f t="shared" si="735"/>
        <v>1030.8</v>
      </c>
      <c r="O2599" s="50">
        <f t="shared" si="719"/>
        <v>1000</v>
      </c>
      <c r="P2599" s="50">
        <f t="shared" si="720"/>
        <v>1041</v>
      </c>
      <c r="Q2599" s="50">
        <f t="shared" si="721"/>
        <v>1051.4100000000001</v>
      </c>
    </row>
    <row r="2600" spans="1:20" ht="45.75" thickBot="1" x14ac:dyDescent="0.3">
      <c r="A2600" s="60">
        <v>212</v>
      </c>
      <c r="B2600" s="61" t="s">
        <v>704</v>
      </c>
      <c r="C2600" s="75" t="s">
        <v>23</v>
      </c>
      <c r="D2600" s="42">
        <v>1</v>
      </c>
      <c r="E2600" s="124">
        <v>1080</v>
      </c>
      <c r="F2600" s="131">
        <v>1122</v>
      </c>
      <c r="G2600" s="155">
        <v>1133.22</v>
      </c>
      <c r="H2600" s="51">
        <f t="shared" si="729"/>
        <v>1111.74</v>
      </c>
      <c r="I2600" s="52">
        <f t="shared" si="730"/>
        <v>28.054283095456221</v>
      </c>
      <c r="J2600" s="52">
        <f t="shared" si="731"/>
        <v>2.5234572018148329</v>
      </c>
      <c r="K2600" s="53">
        <f t="shared" si="732"/>
        <v>1111.74</v>
      </c>
      <c r="L2600" s="53">
        <f t="shared" si="733"/>
        <v>1111.74</v>
      </c>
      <c r="M2600" s="53">
        <f t="shared" si="734"/>
        <v>1111.74</v>
      </c>
      <c r="N2600" s="53">
        <f t="shared" si="735"/>
        <v>1111.74</v>
      </c>
      <c r="O2600" s="50">
        <f t="shared" si="719"/>
        <v>1080</v>
      </c>
      <c r="P2600" s="50">
        <f t="shared" si="720"/>
        <v>1122</v>
      </c>
      <c r="Q2600" s="50">
        <f t="shared" si="721"/>
        <v>1133.22</v>
      </c>
    </row>
    <row r="2601" spans="1:20" ht="60.75" thickBot="1" x14ac:dyDescent="0.3">
      <c r="A2601" s="60">
        <v>213</v>
      </c>
      <c r="B2601" s="61" t="s">
        <v>705</v>
      </c>
      <c r="C2601" s="75" t="s">
        <v>23</v>
      </c>
      <c r="D2601" s="42">
        <v>1</v>
      </c>
      <c r="E2601" s="124">
        <v>1080</v>
      </c>
      <c r="F2601" s="131">
        <v>1122</v>
      </c>
      <c r="G2601" s="155">
        <v>1133.22</v>
      </c>
      <c r="H2601" s="51">
        <f t="shared" si="729"/>
        <v>1111.74</v>
      </c>
      <c r="I2601" s="52">
        <f t="shared" si="730"/>
        <v>28.054283095456221</v>
      </c>
      <c r="J2601" s="52">
        <f t="shared" si="731"/>
        <v>2.5234572018148329</v>
      </c>
      <c r="K2601" s="53">
        <f t="shared" si="732"/>
        <v>1111.74</v>
      </c>
      <c r="L2601" s="53">
        <f t="shared" si="733"/>
        <v>1111.74</v>
      </c>
      <c r="M2601" s="53">
        <f t="shared" si="734"/>
        <v>1111.74</v>
      </c>
      <c r="N2601" s="53">
        <f t="shared" si="735"/>
        <v>1111.74</v>
      </c>
      <c r="O2601" s="50">
        <f t="shared" si="719"/>
        <v>1080</v>
      </c>
      <c r="P2601" s="50">
        <f t="shared" si="720"/>
        <v>1122</v>
      </c>
      <c r="Q2601" s="50">
        <f t="shared" si="721"/>
        <v>1133.22</v>
      </c>
    </row>
    <row r="2602" spans="1:20" ht="60.75" thickBot="1" x14ac:dyDescent="0.3">
      <c r="A2602" s="69">
        <v>214</v>
      </c>
      <c r="B2602" s="61" t="s">
        <v>706</v>
      </c>
      <c r="C2602" s="62" t="s">
        <v>23</v>
      </c>
      <c r="D2602" s="36">
        <v>1</v>
      </c>
      <c r="E2602" s="125">
        <v>1230</v>
      </c>
      <c r="F2602" s="131">
        <v>1278</v>
      </c>
      <c r="G2602" s="155">
        <v>1290.78</v>
      </c>
      <c r="H2602" s="31">
        <f>AVERAGE(E2602:G2602)</f>
        <v>1266.26</v>
      </c>
      <c r="I2602" s="32">
        <f>SQRT(VAR(E2602:G2602))</f>
        <v>32.045636208382561</v>
      </c>
      <c r="J2602" s="32">
        <f>I2602/H2602*100</f>
        <v>2.5307311459244199</v>
      </c>
      <c r="K2602" s="33">
        <f>D2602*SUM(E2602:G2602)/COLUMNS(E2602:G2602)</f>
        <v>1266.26</v>
      </c>
      <c r="L2602" s="33">
        <f>K2602/D2602</f>
        <v>1266.26</v>
      </c>
      <c r="M2602" s="33">
        <f>ROUND(L2602,2)</f>
        <v>1266.26</v>
      </c>
      <c r="N2602" s="33">
        <f>M2602*D2602</f>
        <v>1266.26</v>
      </c>
      <c r="O2602" s="50">
        <f t="shared" si="719"/>
        <v>1230</v>
      </c>
      <c r="P2602" s="50">
        <f t="shared" si="720"/>
        <v>1278</v>
      </c>
      <c r="Q2602" s="50">
        <f t="shared" si="721"/>
        <v>1290.78</v>
      </c>
    </row>
    <row r="2603" spans="1:20" ht="15.75" thickBot="1" x14ac:dyDescent="0.3">
      <c r="A2603" s="158" t="s">
        <v>554</v>
      </c>
      <c r="B2603" s="158"/>
      <c r="C2603" s="158"/>
      <c r="D2603" s="158"/>
      <c r="E2603" s="158"/>
      <c r="F2603" s="158"/>
      <c r="G2603" s="158"/>
      <c r="H2603" s="158"/>
      <c r="I2603" s="158"/>
      <c r="J2603" s="158"/>
      <c r="K2603" s="158"/>
      <c r="L2603" s="158"/>
      <c r="M2603" s="158"/>
      <c r="N2603" s="158"/>
      <c r="O2603" s="50"/>
      <c r="P2603" s="50"/>
      <c r="Q2603" s="50"/>
      <c r="R2603" s="135">
        <f>SUM(O2581:O2602)</f>
        <v>71320</v>
      </c>
      <c r="S2603" s="135">
        <f>SUM(P2581:P2602)</f>
        <v>74160</v>
      </c>
      <c r="T2603" s="135">
        <f>SUM(Q2581:Q2602)</f>
        <v>74901.60000000002</v>
      </c>
    </row>
    <row r="2604" spans="1:20" ht="24.75" thickBot="1" x14ac:dyDescent="0.3">
      <c r="A2604" s="24">
        <v>215</v>
      </c>
      <c r="B2604" s="61" t="s">
        <v>707</v>
      </c>
      <c r="C2604" s="62" t="s">
        <v>23</v>
      </c>
      <c r="D2604" s="36">
        <v>1</v>
      </c>
      <c r="E2604" s="123">
        <v>24090</v>
      </c>
      <c r="F2604" s="131">
        <v>25053</v>
      </c>
      <c r="G2604" s="155">
        <v>25303.53</v>
      </c>
      <c r="H2604" s="31">
        <f>AVERAGE(E2604:G2604)</f>
        <v>24815.51</v>
      </c>
      <c r="I2604" s="32">
        <f>SQRT(VAR(E2604:G2604))</f>
        <v>640.6753392319697</v>
      </c>
      <c r="J2604" s="32">
        <f>I2604/H2604*100</f>
        <v>2.5817536662835856</v>
      </c>
      <c r="K2604" s="33">
        <f>D2604*SUM(E2604:G2604)/COLUMNS(E2604:G2604)</f>
        <v>24815.51</v>
      </c>
      <c r="L2604" s="33">
        <f>K2604/D2604</f>
        <v>24815.51</v>
      </c>
      <c r="M2604" s="33">
        <f>ROUND(L2604,2)</f>
        <v>24815.51</v>
      </c>
      <c r="N2604" s="33">
        <f>M2604*D2604</f>
        <v>24815.51</v>
      </c>
      <c r="O2604" s="50">
        <f t="shared" si="719"/>
        <v>24090</v>
      </c>
      <c r="P2604" s="50">
        <f t="shared" si="720"/>
        <v>25053</v>
      </c>
      <c r="Q2604" s="50">
        <f t="shared" si="721"/>
        <v>25303.53</v>
      </c>
    </row>
    <row r="2605" spans="1:20" ht="26.25" customHeight="1" thickBot="1" x14ac:dyDescent="0.3">
      <c r="A2605" s="24">
        <v>216</v>
      </c>
      <c r="B2605" s="61" t="s">
        <v>708</v>
      </c>
      <c r="C2605" s="62" t="s">
        <v>23</v>
      </c>
      <c r="D2605" s="36">
        <v>1</v>
      </c>
      <c r="E2605" s="124">
        <v>815</v>
      </c>
      <c r="F2605" s="131">
        <v>849</v>
      </c>
      <c r="G2605" s="155">
        <v>857.49</v>
      </c>
      <c r="H2605" s="31">
        <f>AVERAGE(E2605:G2605)</f>
        <v>840.49666666666656</v>
      </c>
      <c r="I2605" s="32">
        <f>SQRT(VAR(E2605:G2605))</f>
        <v>22.485106922879719</v>
      </c>
      <c r="J2605" s="32">
        <f>I2605/H2605*100</f>
        <v>2.675216668265159</v>
      </c>
      <c r="K2605" s="33">
        <f>D2605*SUM(E2605:G2605)/COLUMNS(E2605:G2605)</f>
        <v>840.49666666666656</v>
      </c>
      <c r="L2605" s="33">
        <f>K2605/D2605</f>
        <v>840.49666666666656</v>
      </c>
      <c r="M2605" s="33">
        <f>ROUND(L2605,2)</f>
        <v>840.5</v>
      </c>
      <c r="N2605" s="33">
        <f>M2605*D2605</f>
        <v>840.5</v>
      </c>
      <c r="O2605" s="50">
        <f t="shared" si="719"/>
        <v>815</v>
      </c>
      <c r="P2605" s="50">
        <f t="shared" si="720"/>
        <v>849</v>
      </c>
      <c r="Q2605" s="50">
        <f t="shared" si="721"/>
        <v>857.49</v>
      </c>
    </row>
    <row r="2606" spans="1:20" ht="24.75" thickBot="1" x14ac:dyDescent="0.3">
      <c r="A2606" s="24">
        <v>217</v>
      </c>
      <c r="B2606" s="61" t="s">
        <v>709</v>
      </c>
      <c r="C2606" s="62" t="s">
        <v>23</v>
      </c>
      <c r="D2606" s="36">
        <v>1</v>
      </c>
      <c r="E2606" s="125">
        <v>32275</v>
      </c>
      <c r="F2606" s="131">
        <v>33567</v>
      </c>
      <c r="G2606" s="155">
        <v>33902.67</v>
      </c>
      <c r="H2606" s="31">
        <f>AVERAGE(E2606:G2606)</f>
        <v>33248.223333333335</v>
      </c>
      <c r="I2606" s="32">
        <f>SQRT(VAR(E2606:G2606))</f>
        <v>859.38427355481213</v>
      </c>
      <c r="J2606" s="32">
        <f>I2606/H2606*100</f>
        <v>2.5847524691439014</v>
      </c>
      <c r="K2606" s="33">
        <f>D2606*SUM(E2606:G2606)/COLUMNS(E2606:G2606)</f>
        <v>33248.223333333335</v>
      </c>
      <c r="L2606" s="33">
        <f>K2606/D2606</f>
        <v>33248.223333333335</v>
      </c>
      <c r="M2606" s="33">
        <f>ROUND(L2606,2)</f>
        <v>33248.22</v>
      </c>
      <c r="N2606" s="33">
        <f>M2606*D2606</f>
        <v>33248.22</v>
      </c>
      <c r="O2606" s="50">
        <f t="shared" si="719"/>
        <v>32275</v>
      </c>
      <c r="P2606" s="50">
        <f t="shared" si="720"/>
        <v>33567</v>
      </c>
      <c r="Q2606" s="50">
        <f t="shared" si="721"/>
        <v>33902.67</v>
      </c>
    </row>
    <row r="2607" spans="1:20" ht="15.75" thickBot="1" x14ac:dyDescent="0.3">
      <c r="A2607" s="158" t="s">
        <v>710</v>
      </c>
      <c r="B2607" s="158"/>
      <c r="C2607" s="158"/>
      <c r="D2607" s="158"/>
      <c r="E2607" s="158"/>
      <c r="F2607" s="158"/>
      <c r="G2607" s="158"/>
      <c r="H2607" s="158"/>
      <c r="I2607" s="158"/>
      <c r="J2607" s="158"/>
      <c r="K2607" s="158"/>
      <c r="L2607" s="158"/>
      <c r="M2607" s="158"/>
      <c r="N2607" s="158"/>
      <c r="O2607" s="50"/>
      <c r="P2607" s="50"/>
      <c r="Q2607" s="50"/>
      <c r="R2607" s="135">
        <f>SUM(O2604:O2606)</f>
        <v>57180</v>
      </c>
      <c r="S2607" s="135">
        <f>SUM(P2604:P2606)</f>
        <v>59469</v>
      </c>
      <c r="T2607" s="135">
        <f>SUM(Q2604:Q2606)</f>
        <v>60063.69</v>
      </c>
    </row>
    <row r="2608" spans="1:20" ht="24.75" thickBot="1" x14ac:dyDescent="0.3">
      <c r="A2608" s="69">
        <v>218</v>
      </c>
      <c r="B2608" s="61" t="s">
        <v>368</v>
      </c>
      <c r="C2608" s="62" t="s">
        <v>23</v>
      </c>
      <c r="D2608" s="36">
        <v>1</v>
      </c>
      <c r="E2608" s="123">
        <v>7580</v>
      </c>
      <c r="F2608" s="131">
        <v>7884</v>
      </c>
      <c r="G2608" s="155">
        <v>7962.84</v>
      </c>
      <c r="H2608" s="31">
        <f>AVERAGE(E2608:G2608)</f>
        <v>7808.9466666666667</v>
      </c>
      <c r="I2608" s="32">
        <f>SQRT(VAR(E2608:G2608))</f>
        <v>202.15431861163233</v>
      </c>
      <c r="J2608" s="32">
        <f>I2608/H2608*100</f>
        <v>2.5887527119957152</v>
      </c>
      <c r="K2608" s="33">
        <f>D2608*SUM(E2608:G2608)/COLUMNS(E2608:G2608)</f>
        <v>7808.9466666666667</v>
      </c>
      <c r="L2608" s="33">
        <f>K2608/D2608</f>
        <v>7808.9466666666667</v>
      </c>
      <c r="M2608" s="33">
        <f>ROUND(L2608,2)</f>
        <v>7808.95</v>
      </c>
      <c r="N2608" s="33">
        <f>M2608*D2608</f>
        <v>7808.95</v>
      </c>
      <c r="O2608" s="50">
        <f t="shared" si="719"/>
        <v>7580</v>
      </c>
      <c r="P2608" s="50">
        <f t="shared" si="720"/>
        <v>7884</v>
      </c>
      <c r="Q2608" s="50">
        <f t="shared" si="721"/>
        <v>7962.84</v>
      </c>
    </row>
    <row r="2609" spans="1:17" ht="30.75" thickBot="1" x14ac:dyDescent="0.3">
      <c r="A2609" s="69">
        <v>219</v>
      </c>
      <c r="B2609" s="61" t="s">
        <v>711</v>
      </c>
      <c r="C2609" s="62" t="s">
        <v>23</v>
      </c>
      <c r="D2609" s="36">
        <v>1</v>
      </c>
      <c r="E2609" s="124">
        <v>1375</v>
      </c>
      <c r="F2609" s="131">
        <v>1431</v>
      </c>
      <c r="G2609" s="155">
        <v>1445.31</v>
      </c>
      <c r="H2609" s="31">
        <f t="shared" ref="H2609:H2623" si="736">AVERAGE(E2609:G2609)</f>
        <v>1417.1033333333332</v>
      </c>
      <c r="I2609" s="32">
        <f t="shared" ref="I2609:I2623" si="737">SQRT(VAR(E2609:G2609))</f>
        <v>37.157933652631058</v>
      </c>
      <c r="J2609" s="32">
        <f t="shared" ref="J2609:J2623" si="738">I2609/H2609*100</f>
        <v>2.6221047384898579</v>
      </c>
      <c r="K2609" s="33">
        <f t="shared" ref="K2609:K2623" si="739">D2609*SUM(E2609:G2609)/COLUMNS(E2609:G2609)</f>
        <v>1417.1033333333332</v>
      </c>
      <c r="L2609" s="33">
        <f t="shared" ref="L2609:L2623" si="740">K2609/D2609</f>
        <v>1417.1033333333332</v>
      </c>
      <c r="M2609" s="33">
        <f t="shared" ref="M2609:M2623" si="741">ROUND(L2609,2)</f>
        <v>1417.1</v>
      </c>
      <c r="N2609" s="33">
        <f t="shared" ref="N2609:N2623" si="742">M2609*D2609</f>
        <v>1417.1</v>
      </c>
      <c r="O2609" s="50">
        <f t="shared" si="719"/>
        <v>1375</v>
      </c>
      <c r="P2609" s="50">
        <f t="shared" si="720"/>
        <v>1431</v>
      </c>
      <c r="Q2609" s="50">
        <f t="shared" si="721"/>
        <v>1445.31</v>
      </c>
    </row>
    <row r="2610" spans="1:17" ht="24.75" thickBot="1" x14ac:dyDescent="0.3">
      <c r="A2610" s="69">
        <v>220</v>
      </c>
      <c r="B2610" s="61" t="s">
        <v>689</v>
      </c>
      <c r="C2610" s="62" t="s">
        <v>23</v>
      </c>
      <c r="D2610" s="36">
        <v>1</v>
      </c>
      <c r="E2610" s="124">
        <v>4520</v>
      </c>
      <c r="F2610" s="131">
        <v>4701</v>
      </c>
      <c r="G2610" s="155">
        <v>4748.01</v>
      </c>
      <c r="H2610" s="31">
        <f t="shared" si="736"/>
        <v>4656.336666666667</v>
      </c>
      <c r="I2610" s="32">
        <f t="shared" si="737"/>
        <v>120.38791481429253</v>
      </c>
      <c r="J2610" s="32">
        <f t="shared" si="738"/>
        <v>2.5854641412875896</v>
      </c>
      <c r="K2610" s="33">
        <f t="shared" si="739"/>
        <v>4656.336666666667</v>
      </c>
      <c r="L2610" s="33">
        <f t="shared" si="740"/>
        <v>4656.336666666667</v>
      </c>
      <c r="M2610" s="33">
        <f t="shared" si="741"/>
        <v>4656.34</v>
      </c>
      <c r="N2610" s="33">
        <f t="shared" si="742"/>
        <v>4656.34</v>
      </c>
      <c r="O2610" s="50">
        <f t="shared" si="719"/>
        <v>4520</v>
      </c>
      <c r="P2610" s="50">
        <f t="shared" si="720"/>
        <v>4701</v>
      </c>
      <c r="Q2610" s="50">
        <f t="shared" si="721"/>
        <v>4748.01</v>
      </c>
    </row>
    <row r="2611" spans="1:17" ht="24.75" thickBot="1" x14ac:dyDescent="0.3">
      <c r="A2611" s="69">
        <v>221</v>
      </c>
      <c r="B2611" s="61" t="s">
        <v>373</v>
      </c>
      <c r="C2611" s="62" t="s">
        <v>23</v>
      </c>
      <c r="D2611" s="36">
        <v>1</v>
      </c>
      <c r="E2611" s="124">
        <v>835</v>
      </c>
      <c r="F2611" s="131">
        <v>867</v>
      </c>
      <c r="G2611" s="155">
        <v>875.67</v>
      </c>
      <c r="H2611" s="31">
        <f t="shared" si="736"/>
        <v>859.22333333333336</v>
      </c>
      <c r="I2611" s="32">
        <f t="shared" si="737"/>
        <v>21.421242572113613</v>
      </c>
      <c r="J2611" s="32">
        <f t="shared" si="738"/>
        <v>2.4930936743780561</v>
      </c>
      <c r="K2611" s="33">
        <f t="shared" si="739"/>
        <v>859.22333333333336</v>
      </c>
      <c r="L2611" s="33">
        <f t="shared" si="740"/>
        <v>859.22333333333336</v>
      </c>
      <c r="M2611" s="33">
        <f t="shared" si="741"/>
        <v>859.22</v>
      </c>
      <c r="N2611" s="33">
        <f t="shared" si="742"/>
        <v>859.22</v>
      </c>
      <c r="O2611" s="50">
        <f t="shared" si="719"/>
        <v>835</v>
      </c>
      <c r="P2611" s="50">
        <f t="shared" si="720"/>
        <v>867</v>
      </c>
      <c r="Q2611" s="50">
        <f t="shared" si="721"/>
        <v>875.67</v>
      </c>
    </row>
    <row r="2612" spans="1:17" ht="24.75" thickBot="1" x14ac:dyDescent="0.3">
      <c r="A2612" s="69">
        <v>222</v>
      </c>
      <c r="B2612" s="61" t="s">
        <v>712</v>
      </c>
      <c r="C2612" s="62" t="s">
        <v>23</v>
      </c>
      <c r="D2612" s="36">
        <v>1</v>
      </c>
      <c r="E2612" s="124">
        <v>4015</v>
      </c>
      <c r="F2612" s="131">
        <v>4176</v>
      </c>
      <c r="G2612" s="155">
        <v>4217.76</v>
      </c>
      <c r="H2612" s="31">
        <f t="shared" si="736"/>
        <v>4136.2533333333331</v>
      </c>
      <c r="I2612" s="32">
        <f t="shared" si="737"/>
        <v>107.06424488751298</v>
      </c>
      <c r="J2612" s="32">
        <f t="shared" si="738"/>
        <v>2.5884353848614925</v>
      </c>
      <c r="K2612" s="33">
        <f t="shared" si="739"/>
        <v>4136.2533333333331</v>
      </c>
      <c r="L2612" s="33">
        <f t="shared" si="740"/>
        <v>4136.2533333333331</v>
      </c>
      <c r="M2612" s="33">
        <f t="shared" si="741"/>
        <v>4136.25</v>
      </c>
      <c r="N2612" s="33">
        <f t="shared" si="742"/>
        <v>4136.25</v>
      </c>
      <c r="O2612" s="50">
        <f t="shared" si="719"/>
        <v>4015</v>
      </c>
      <c r="P2612" s="50">
        <f t="shared" si="720"/>
        <v>4176</v>
      </c>
      <c r="Q2612" s="50">
        <f t="shared" si="721"/>
        <v>4217.76</v>
      </c>
    </row>
    <row r="2613" spans="1:17" ht="30.75" thickBot="1" x14ac:dyDescent="0.3">
      <c r="A2613" s="69">
        <v>223</v>
      </c>
      <c r="B2613" s="61" t="s">
        <v>713</v>
      </c>
      <c r="C2613" s="62" t="s">
        <v>23</v>
      </c>
      <c r="D2613" s="36">
        <v>1</v>
      </c>
      <c r="E2613" s="124">
        <v>21705</v>
      </c>
      <c r="F2613" s="131">
        <v>22572</v>
      </c>
      <c r="G2613" s="155">
        <v>22797.72</v>
      </c>
      <c r="H2613" s="31">
        <f t="shared" si="736"/>
        <v>22358.240000000002</v>
      </c>
      <c r="I2613" s="32">
        <f t="shared" si="737"/>
        <v>576.87022180036342</v>
      </c>
      <c r="J2613" s="32">
        <f t="shared" si="738"/>
        <v>2.5801235777072051</v>
      </c>
      <c r="K2613" s="33">
        <f t="shared" si="739"/>
        <v>22358.240000000002</v>
      </c>
      <c r="L2613" s="33">
        <f t="shared" si="740"/>
        <v>22358.240000000002</v>
      </c>
      <c r="M2613" s="33">
        <f t="shared" si="741"/>
        <v>22358.240000000002</v>
      </c>
      <c r="N2613" s="33">
        <f t="shared" si="742"/>
        <v>22358.240000000002</v>
      </c>
      <c r="O2613" s="50">
        <f t="shared" si="719"/>
        <v>21705</v>
      </c>
      <c r="P2613" s="50">
        <f t="shared" si="720"/>
        <v>22572</v>
      </c>
      <c r="Q2613" s="50">
        <f t="shared" si="721"/>
        <v>22797.72</v>
      </c>
    </row>
    <row r="2614" spans="1:17" ht="24.75" thickBot="1" x14ac:dyDescent="0.3">
      <c r="A2614" s="69">
        <v>224</v>
      </c>
      <c r="B2614" s="61" t="s">
        <v>714</v>
      </c>
      <c r="C2614" s="62" t="s">
        <v>23</v>
      </c>
      <c r="D2614" s="36">
        <v>1</v>
      </c>
      <c r="E2614" s="124">
        <v>3750</v>
      </c>
      <c r="F2614" s="131">
        <v>3900</v>
      </c>
      <c r="G2614" s="155">
        <v>3939</v>
      </c>
      <c r="H2614" s="31">
        <f t="shared" si="736"/>
        <v>3863</v>
      </c>
      <c r="I2614" s="32">
        <f t="shared" si="737"/>
        <v>99.784768376741752</v>
      </c>
      <c r="J2614" s="32">
        <f t="shared" si="738"/>
        <v>2.5830900434051709</v>
      </c>
      <c r="K2614" s="33">
        <f t="shared" si="739"/>
        <v>3863</v>
      </c>
      <c r="L2614" s="33">
        <f t="shared" si="740"/>
        <v>3863</v>
      </c>
      <c r="M2614" s="33">
        <f t="shared" si="741"/>
        <v>3863</v>
      </c>
      <c r="N2614" s="33">
        <f t="shared" si="742"/>
        <v>3863</v>
      </c>
      <c r="O2614" s="50">
        <f t="shared" si="719"/>
        <v>3750</v>
      </c>
      <c r="P2614" s="50">
        <f t="shared" si="720"/>
        <v>3900</v>
      </c>
      <c r="Q2614" s="50">
        <f t="shared" si="721"/>
        <v>3939</v>
      </c>
    </row>
    <row r="2615" spans="1:17" ht="30.75" thickBot="1" x14ac:dyDescent="0.3">
      <c r="A2615" s="69">
        <v>225</v>
      </c>
      <c r="B2615" s="61" t="s">
        <v>715</v>
      </c>
      <c r="C2615" s="62" t="s">
        <v>23</v>
      </c>
      <c r="D2615" s="36">
        <v>1</v>
      </c>
      <c r="E2615" s="124">
        <v>7195</v>
      </c>
      <c r="F2615" s="131">
        <v>7482</v>
      </c>
      <c r="G2615" s="155">
        <v>7556.82</v>
      </c>
      <c r="H2615" s="31">
        <f t="shared" si="736"/>
        <v>7411.2733333333335</v>
      </c>
      <c r="I2615" s="32">
        <f t="shared" si="737"/>
        <v>190.99770714156045</v>
      </c>
      <c r="J2615" s="32">
        <f t="shared" si="738"/>
        <v>2.5771240453717867</v>
      </c>
      <c r="K2615" s="33">
        <f t="shared" si="739"/>
        <v>7411.2733333333335</v>
      </c>
      <c r="L2615" s="33">
        <f t="shared" si="740"/>
        <v>7411.2733333333335</v>
      </c>
      <c r="M2615" s="33">
        <f t="shared" si="741"/>
        <v>7411.27</v>
      </c>
      <c r="N2615" s="33">
        <f t="shared" si="742"/>
        <v>7411.27</v>
      </c>
      <c r="O2615" s="50">
        <f t="shared" si="719"/>
        <v>7195</v>
      </c>
      <c r="P2615" s="50">
        <f t="shared" si="720"/>
        <v>7482</v>
      </c>
      <c r="Q2615" s="50">
        <f t="shared" si="721"/>
        <v>7556.82</v>
      </c>
    </row>
    <row r="2616" spans="1:17" ht="30.75" thickBot="1" x14ac:dyDescent="0.3">
      <c r="A2616" s="69">
        <v>226</v>
      </c>
      <c r="B2616" s="61" t="s">
        <v>716</v>
      </c>
      <c r="C2616" s="62" t="s">
        <v>23</v>
      </c>
      <c r="D2616" s="36">
        <v>1</v>
      </c>
      <c r="E2616" s="124">
        <v>1255</v>
      </c>
      <c r="F2616" s="131">
        <v>1305</v>
      </c>
      <c r="G2616" s="155">
        <v>1318.05</v>
      </c>
      <c r="H2616" s="31">
        <f t="shared" si="736"/>
        <v>1292.6833333333334</v>
      </c>
      <c r="I2616" s="32">
        <f t="shared" si="737"/>
        <v>33.280637513925903</v>
      </c>
      <c r="J2616" s="32">
        <f t="shared" si="738"/>
        <v>2.5745390735492761</v>
      </c>
      <c r="K2616" s="33">
        <f t="shared" si="739"/>
        <v>1292.6833333333334</v>
      </c>
      <c r="L2616" s="33">
        <f t="shared" si="740"/>
        <v>1292.6833333333334</v>
      </c>
      <c r="M2616" s="33">
        <f t="shared" si="741"/>
        <v>1292.68</v>
      </c>
      <c r="N2616" s="33">
        <f t="shared" si="742"/>
        <v>1292.68</v>
      </c>
      <c r="O2616" s="50">
        <f t="shared" si="719"/>
        <v>1255</v>
      </c>
      <c r="P2616" s="50">
        <f t="shared" si="720"/>
        <v>1305</v>
      </c>
      <c r="Q2616" s="50">
        <f t="shared" si="721"/>
        <v>1318.05</v>
      </c>
    </row>
    <row r="2617" spans="1:17" ht="45.75" thickBot="1" x14ac:dyDescent="0.3">
      <c r="A2617" s="69">
        <v>227</v>
      </c>
      <c r="B2617" s="61" t="s">
        <v>717</v>
      </c>
      <c r="C2617" s="62" t="s">
        <v>23</v>
      </c>
      <c r="D2617" s="36">
        <v>1</v>
      </c>
      <c r="E2617" s="124">
        <v>1495</v>
      </c>
      <c r="F2617" s="131">
        <v>1554</v>
      </c>
      <c r="G2617" s="155">
        <v>1569.54</v>
      </c>
      <c r="H2617" s="31">
        <f t="shared" si="736"/>
        <v>1539.5133333333333</v>
      </c>
      <c r="I2617" s="32">
        <f t="shared" si="737"/>
        <v>39.324935261654687</v>
      </c>
      <c r="J2617" s="32">
        <f t="shared" si="738"/>
        <v>2.5543744513409878</v>
      </c>
      <c r="K2617" s="33">
        <f t="shared" si="739"/>
        <v>1539.5133333333333</v>
      </c>
      <c r="L2617" s="33">
        <f t="shared" si="740"/>
        <v>1539.5133333333333</v>
      </c>
      <c r="M2617" s="33">
        <f t="shared" si="741"/>
        <v>1539.51</v>
      </c>
      <c r="N2617" s="33">
        <f t="shared" si="742"/>
        <v>1539.51</v>
      </c>
      <c r="O2617" s="50">
        <f t="shared" si="719"/>
        <v>1495</v>
      </c>
      <c r="P2617" s="50">
        <f t="shared" si="720"/>
        <v>1554</v>
      </c>
      <c r="Q2617" s="50">
        <f t="shared" si="721"/>
        <v>1569.54</v>
      </c>
    </row>
    <row r="2618" spans="1:17" ht="60.75" thickBot="1" x14ac:dyDescent="0.3">
      <c r="A2618" s="69">
        <v>228</v>
      </c>
      <c r="B2618" s="61" t="s">
        <v>718</v>
      </c>
      <c r="C2618" s="62" t="s">
        <v>23</v>
      </c>
      <c r="D2618" s="36">
        <v>1</v>
      </c>
      <c r="E2618" s="124">
        <v>1395</v>
      </c>
      <c r="F2618" s="131">
        <v>1452</v>
      </c>
      <c r="G2618" s="155">
        <v>1466.52</v>
      </c>
      <c r="H2618" s="31">
        <f t="shared" si="736"/>
        <v>1437.8400000000001</v>
      </c>
      <c r="I2618" s="32">
        <f t="shared" si="737"/>
        <v>37.804190243939885</v>
      </c>
      <c r="J2618" s="32">
        <f t="shared" si="738"/>
        <v>2.6292348414246285</v>
      </c>
      <c r="K2618" s="33">
        <f t="shared" si="739"/>
        <v>1437.8400000000001</v>
      </c>
      <c r="L2618" s="33">
        <f t="shared" si="740"/>
        <v>1437.8400000000001</v>
      </c>
      <c r="M2618" s="33">
        <f t="shared" si="741"/>
        <v>1437.84</v>
      </c>
      <c r="N2618" s="33">
        <f t="shared" si="742"/>
        <v>1437.84</v>
      </c>
      <c r="O2618" s="50">
        <f t="shared" si="719"/>
        <v>1395</v>
      </c>
      <c r="P2618" s="50">
        <f t="shared" si="720"/>
        <v>1452</v>
      </c>
      <c r="Q2618" s="50">
        <f t="shared" si="721"/>
        <v>1466.52</v>
      </c>
    </row>
    <row r="2619" spans="1:17" ht="60.75" thickBot="1" x14ac:dyDescent="0.3">
      <c r="A2619" s="69">
        <v>229</v>
      </c>
      <c r="B2619" s="61" t="s">
        <v>719</v>
      </c>
      <c r="C2619" s="62" t="s">
        <v>23</v>
      </c>
      <c r="D2619" s="36">
        <v>1</v>
      </c>
      <c r="E2619" s="124">
        <v>1520</v>
      </c>
      <c r="F2619" s="131">
        <v>1581</v>
      </c>
      <c r="G2619" s="155">
        <v>1596.81</v>
      </c>
      <c r="H2619" s="31">
        <f t="shared" si="736"/>
        <v>1565.9366666666665</v>
      </c>
      <c r="I2619" s="32">
        <f t="shared" si="737"/>
        <v>40.560103961076479</v>
      </c>
      <c r="J2619" s="32">
        <f t="shared" si="738"/>
        <v>2.5901497055698179</v>
      </c>
      <c r="K2619" s="33">
        <f t="shared" si="739"/>
        <v>1565.9366666666665</v>
      </c>
      <c r="L2619" s="33">
        <f t="shared" si="740"/>
        <v>1565.9366666666665</v>
      </c>
      <c r="M2619" s="33">
        <f t="shared" si="741"/>
        <v>1565.94</v>
      </c>
      <c r="N2619" s="33">
        <f t="shared" si="742"/>
        <v>1565.94</v>
      </c>
      <c r="O2619" s="50">
        <f t="shared" si="719"/>
        <v>1520</v>
      </c>
      <c r="P2619" s="50">
        <f t="shared" si="720"/>
        <v>1581</v>
      </c>
      <c r="Q2619" s="50">
        <f t="shared" si="721"/>
        <v>1596.81</v>
      </c>
    </row>
    <row r="2620" spans="1:17" ht="60.75" thickBot="1" x14ac:dyDescent="0.3">
      <c r="A2620" s="69">
        <v>230</v>
      </c>
      <c r="B2620" s="61" t="s">
        <v>720</v>
      </c>
      <c r="C2620" s="62" t="s">
        <v>23</v>
      </c>
      <c r="D2620" s="36">
        <v>1</v>
      </c>
      <c r="E2620" s="124">
        <v>1595</v>
      </c>
      <c r="F2620" s="131">
        <v>1659</v>
      </c>
      <c r="G2620" s="155">
        <v>1675.59</v>
      </c>
      <c r="H2620" s="31">
        <f t="shared" si="736"/>
        <v>1643.1966666666667</v>
      </c>
      <c r="I2620" s="32">
        <f t="shared" si="737"/>
        <v>42.555799056454461</v>
      </c>
      <c r="J2620" s="32">
        <f t="shared" si="738"/>
        <v>2.5898177570419323</v>
      </c>
      <c r="K2620" s="33">
        <f t="shared" si="739"/>
        <v>1643.1966666666667</v>
      </c>
      <c r="L2620" s="33">
        <f t="shared" si="740"/>
        <v>1643.1966666666667</v>
      </c>
      <c r="M2620" s="33">
        <f t="shared" si="741"/>
        <v>1643.2</v>
      </c>
      <c r="N2620" s="33">
        <f t="shared" si="742"/>
        <v>1643.2</v>
      </c>
      <c r="O2620" s="50">
        <f t="shared" si="719"/>
        <v>1595</v>
      </c>
      <c r="P2620" s="50">
        <f t="shared" si="720"/>
        <v>1659</v>
      </c>
      <c r="Q2620" s="50">
        <f t="shared" si="721"/>
        <v>1675.59</v>
      </c>
    </row>
    <row r="2621" spans="1:17" ht="60.75" thickBot="1" x14ac:dyDescent="0.3">
      <c r="A2621" s="69">
        <v>231</v>
      </c>
      <c r="B2621" s="61" t="s">
        <v>721</v>
      </c>
      <c r="C2621" s="62" t="s">
        <v>23</v>
      </c>
      <c r="D2621" s="36">
        <v>1</v>
      </c>
      <c r="E2621" s="124">
        <v>1705</v>
      </c>
      <c r="F2621" s="131">
        <v>1773</v>
      </c>
      <c r="G2621" s="155">
        <v>1790.73</v>
      </c>
      <c r="H2621" s="31">
        <f t="shared" si="736"/>
        <v>1756.2433333333331</v>
      </c>
      <c r="I2621" s="32">
        <f t="shared" si="737"/>
        <v>45.25480784771198</v>
      </c>
      <c r="J2621" s="32">
        <f t="shared" si="738"/>
        <v>2.5767959934013693</v>
      </c>
      <c r="K2621" s="33">
        <f t="shared" si="739"/>
        <v>1756.2433333333331</v>
      </c>
      <c r="L2621" s="33">
        <f t="shared" si="740"/>
        <v>1756.2433333333331</v>
      </c>
      <c r="M2621" s="33">
        <f t="shared" si="741"/>
        <v>1756.24</v>
      </c>
      <c r="N2621" s="33">
        <f t="shared" si="742"/>
        <v>1756.24</v>
      </c>
      <c r="O2621" s="50">
        <f t="shared" si="719"/>
        <v>1705</v>
      </c>
      <c r="P2621" s="50">
        <f t="shared" si="720"/>
        <v>1773</v>
      </c>
      <c r="Q2621" s="50">
        <f t="shared" si="721"/>
        <v>1790.73</v>
      </c>
    </row>
    <row r="2622" spans="1:17" ht="60.75" thickBot="1" x14ac:dyDescent="0.3">
      <c r="A2622" s="69">
        <v>232</v>
      </c>
      <c r="B2622" s="61" t="s">
        <v>722</v>
      </c>
      <c r="C2622" s="62" t="s">
        <v>23</v>
      </c>
      <c r="D2622" s="36">
        <v>1</v>
      </c>
      <c r="E2622" s="124">
        <v>1770</v>
      </c>
      <c r="F2622" s="131">
        <v>1842</v>
      </c>
      <c r="G2622" s="155">
        <v>1860.42</v>
      </c>
      <c r="H2622" s="31">
        <f t="shared" si="736"/>
        <v>1824.14</v>
      </c>
      <c r="I2622" s="32">
        <f t="shared" si="737"/>
        <v>47.782620271391586</v>
      </c>
      <c r="J2622" s="32">
        <f t="shared" si="738"/>
        <v>2.619460144034536</v>
      </c>
      <c r="K2622" s="33">
        <f t="shared" si="739"/>
        <v>1824.14</v>
      </c>
      <c r="L2622" s="33">
        <f t="shared" si="740"/>
        <v>1824.14</v>
      </c>
      <c r="M2622" s="33">
        <f t="shared" si="741"/>
        <v>1824.14</v>
      </c>
      <c r="N2622" s="33">
        <f t="shared" si="742"/>
        <v>1824.14</v>
      </c>
      <c r="O2622" s="50">
        <f t="shared" si="719"/>
        <v>1770</v>
      </c>
      <c r="P2622" s="50">
        <f t="shared" si="720"/>
        <v>1842</v>
      </c>
      <c r="Q2622" s="50">
        <f t="shared" si="721"/>
        <v>1860.42</v>
      </c>
    </row>
    <row r="2623" spans="1:17" ht="60.75" thickBot="1" x14ac:dyDescent="0.3">
      <c r="A2623" s="69">
        <v>233</v>
      </c>
      <c r="B2623" s="61" t="s">
        <v>723</v>
      </c>
      <c r="C2623" s="62" t="s">
        <v>23</v>
      </c>
      <c r="D2623" s="36">
        <v>1</v>
      </c>
      <c r="E2623" s="124">
        <v>1850</v>
      </c>
      <c r="F2623" s="131">
        <v>1923</v>
      </c>
      <c r="G2623" s="155">
        <v>1942.23</v>
      </c>
      <c r="H2623" s="31">
        <f t="shared" si="736"/>
        <v>1905.0766666666666</v>
      </c>
      <c r="I2623" s="32">
        <f t="shared" si="737"/>
        <v>48.657246462714411</v>
      </c>
      <c r="J2623" s="32">
        <f t="shared" si="738"/>
        <v>2.5540833770144551</v>
      </c>
      <c r="K2623" s="33">
        <f t="shared" si="739"/>
        <v>1905.0766666666666</v>
      </c>
      <c r="L2623" s="33">
        <f t="shared" si="740"/>
        <v>1905.0766666666666</v>
      </c>
      <c r="M2623" s="33">
        <f t="shared" si="741"/>
        <v>1905.08</v>
      </c>
      <c r="N2623" s="33">
        <f t="shared" si="742"/>
        <v>1905.08</v>
      </c>
      <c r="O2623" s="50">
        <f t="shared" si="719"/>
        <v>1850</v>
      </c>
      <c r="P2623" s="50">
        <f t="shared" si="720"/>
        <v>1923</v>
      </c>
      <c r="Q2623" s="50">
        <f t="shared" si="721"/>
        <v>1942.23</v>
      </c>
    </row>
    <row r="2624" spans="1:17" ht="60.75" thickBot="1" x14ac:dyDescent="0.3">
      <c r="A2624" s="69">
        <v>234</v>
      </c>
      <c r="B2624" s="61" t="s">
        <v>724</v>
      </c>
      <c r="C2624" s="62" t="s">
        <v>23</v>
      </c>
      <c r="D2624" s="36">
        <v>1</v>
      </c>
      <c r="E2624" s="125">
        <v>2015</v>
      </c>
      <c r="F2624" s="131">
        <v>2097</v>
      </c>
      <c r="G2624" s="155">
        <v>2117.9699999999998</v>
      </c>
      <c r="H2624" s="31">
        <f>AVERAGE(E2624:G2624)</f>
        <v>2076.6566666666663</v>
      </c>
      <c r="I2624" s="32">
        <f>SQRT(VAR(E2624:G2624))</f>
        <v>54.415931796977667</v>
      </c>
      <c r="J2624" s="32">
        <f>I2624/H2624*100</f>
        <v>2.6203624638791685</v>
      </c>
      <c r="K2624" s="33">
        <f>D2624*SUM(E2624:G2624)/COLUMNS(E2624:G2624)</f>
        <v>2076.6566666666663</v>
      </c>
      <c r="L2624" s="33">
        <f>K2624/D2624</f>
        <v>2076.6566666666663</v>
      </c>
      <c r="M2624" s="33">
        <f>ROUND(L2624,2)</f>
        <v>2076.66</v>
      </c>
      <c r="N2624" s="33">
        <f>M2624*D2624</f>
        <v>2076.66</v>
      </c>
      <c r="O2624" s="50">
        <f t="shared" si="719"/>
        <v>2015</v>
      </c>
      <c r="P2624" s="50">
        <f t="shared" si="720"/>
        <v>2097</v>
      </c>
      <c r="Q2624" s="50">
        <f t="shared" si="721"/>
        <v>2117.9699999999998</v>
      </c>
    </row>
    <row r="2625" spans="1:20" ht="15.75" thickBot="1" x14ac:dyDescent="0.3">
      <c r="A2625" s="158" t="s">
        <v>725</v>
      </c>
      <c r="B2625" s="158"/>
      <c r="C2625" s="158"/>
      <c r="D2625" s="158"/>
      <c r="E2625" s="158"/>
      <c r="F2625" s="158"/>
      <c r="G2625" s="158"/>
      <c r="H2625" s="158"/>
      <c r="I2625" s="158"/>
      <c r="J2625" s="158"/>
      <c r="K2625" s="158"/>
      <c r="L2625" s="158"/>
      <c r="M2625" s="158"/>
      <c r="N2625" s="158"/>
      <c r="O2625" s="50"/>
      <c r="P2625" s="50"/>
      <c r="Q2625" s="50"/>
      <c r="R2625" s="135">
        <f>SUM(O2608:O2624)</f>
        <v>65575</v>
      </c>
      <c r="S2625" s="135">
        <f>SUM(P2608:P2624)</f>
        <v>68199</v>
      </c>
      <c r="T2625" s="135">
        <f>SUM(Q2608:Q2624)</f>
        <v>68880.989999999991</v>
      </c>
    </row>
    <row r="2626" spans="1:20" ht="45.75" thickBot="1" x14ac:dyDescent="0.3">
      <c r="A2626" s="69">
        <v>235</v>
      </c>
      <c r="B2626" s="61" t="s">
        <v>726</v>
      </c>
      <c r="C2626" s="62" t="s">
        <v>23</v>
      </c>
      <c r="D2626" s="36">
        <v>1</v>
      </c>
      <c r="E2626" s="123">
        <v>8085</v>
      </c>
      <c r="F2626" s="131">
        <v>8409</v>
      </c>
      <c r="G2626" s="155">
        <v>8493.09</v>
      </c>
      <c r="H2626" s="31">
        <f>AVERAGE(E2626:G2626)</f>
        <v>8329.0300000000007</v>
      </c>
      <c r="I2626" s="32">
        <f>SQRT(VAR(E2626:G2626))</f>
        <v>215.47798657867588</v>
      </c>
      <c r="J2626" s="32">
        <f>I2626/H2626*100</f>
        <v>2.5870718028230884</v>
      </c>
      <c r="K2626" s="33">
        <f>D2626*SUM(E2626:G2626)/COLUMNS(E2626:G2626)</f>
        <v>8329.0300000000007</v>
      </c>
      <c r="L2626" s="33">
        <f>K2626/D2626</f>
        <v>8329.0300000000007</v>
      </c>
      <c r="M2626" s="33">
        <f>ROUND(L2626,2)</f>
        <v>8329.0300000000007</v>
      </c>
      <c r="N2626" s="33">
        <f>M2626*D2626</f>
        <v>8329.0300000000007</v>
      </c>
      <c r="O2626" s="50">
        <f t="shared" si="719"/>
        <v>8085</v>
      </c>
      <c r="P2626" s="50">
        <f t="shared" si="720"/>
        <v>8409</v>
      </c>
      <c r="Q2626" s="50">
        <f t="shared" si="721"/>
        <v>8493.09</v>
      </c>
    </row>
    <row r="2627" spans="1:20" ht="24.75" thickBot="1" x14ac:dyDescent="0.3">
      <c r="A2627" s="69">
        <v>236</v>
      </c>
      <c r="B2627" s="61" t="s">
        <v>727</v>
      </c>
      <c r="C2627" s="62" t="s">
        <v>23</v>
      </c>
      <c r="D2627" s="36">
        <v>1</v>
      </c>
      <c r="E2627" s="124">
        <v>14520</v>
      </c>
      <c r="F2627" s="131">
        <v>15102</v>
      </c>
      <c r="G2627" s="155">
        <v>15253.02</v>
      </c>
      <c r="H2627" s="31">
        <f t="shared" ref="H2627:H2642" si="743">AVERAGE(E2627:G2627)</f>
        <v>14958.340000000002</v>
      </c>
      <c r="I2627" s="32">
        <f t="shared" ref="I2627:I2642" si="744">SQRT(VAR(E2627:G2627))</f>
        <v>387.05067730208162</v>
      </c>
      <c r="J2627" s="32">
        <f t="shared" ref="J2627:J2642" si="745">I2627/H2627*100</f>
        <v>2.587524266075524</v>
      </c>
      <c r="K2627" s="33">
        <f t="shared" ref="K2627:K2642" si="746">D2627*SUM(E2627:G2627)/COLUMNS(E2627:G2627)</f>
        <v>14958.340000000002</v>
      </c>
      <c r="L2627" s="33">
        <f t="shared" ref="L2627:L2642" si="747">K2627/D2627</f>
        <v>14958.340000000002</v>
      </c>
      <c r="M2627" s="33">
        <f t="shared" ref="M2627:M2675" si="748">ROUND(L2627,2)</f>
        <v>14958.34</v>
      </c>
      <c r="N2627" s="33">
        <f t="shared" ref="N2627:N2675" si="749">M2627*D2627</f>
        <v>14958.34</v>
      </c>
      <c r="O2627" s="50">
        <f t="shared" si="719"/>
        <v>14520</v>
      </c>
      <c r="P2627" s="50">
        <f t="shared" si="720"/>
        <v>15102</v>
      </c>
      <c r="Q2627" s="50">
        <f t="shared" si="721"/>
        <v>15253.02</v>
      </c>
    </row>
    <row r="2628" spans="1:20" ht="24.75" thickBot="1" x14ac:dyDescent="0.3">
      <c r="A2628" s="69">
        <v>237</v>
      </c>
      <c r="B2628" s="61" t="s">
        <v>368</v>
      </c>
      <c r="C2628" s="62" t="s">
        <v>23</v>
      </c>
      <c r="D2628" s="36">
        <v>1</v>
      </c>
      <c r="E2628" s="124">
        <v>7580</v>
      </c>
      <c r="F2628" s="131">
        <v>7884</v>
      </c>
      <c r="G2628" s="155">
        <v>7962.84</v>
      </c>
      <c r="H2628" s="31">
        <f t="shared" si="743"/>
        <v>7808.9466666666667</v>
      </c>
      <c r="I2628" s="32">
        <f t="shared" si="744"/>
        <v>202.15431861163233</v>
      </c>
      <c r="J2628" s="32">
        <f t="shared" si="745"/>
        <v>2.5887527119957152</v>
      </c>
      <c r="K2628" s="33">
        <f t="shared" si="746"/>
        <v>7808.9466666666667</v>
      </c>
      <c r="L2628" s="33">
        <f t="shared" si="747"/>
        <v>7808.9466666666667</v>
      </c>
      <c r="M2628" s="33">
        <f t="shared" si="748"/>
        <v>7808.95</v>
      </c>
      <c r="N2628" s="33">
        <f t="shared" si="749"/>
        <v>7808.95</v>
      </c>
      <c r="O2628" s="50">
        <f t="shared" si="719"/>
        <v>7580</v>
      </c>
      <c r="P2628" s="50">
        <f t="shared" si="720"/>
        <v>7884</v>
      </c>
      <c r="Q2628" s="50">
        <f t="shared" si="721"/>
        <v>7962.84</v>
      </c>
    </row>
    <row r="2629" spans="1:20" ht="24.75" thickBot="1" x14ac:dyDescent="0.3">
      <c r="A2629" s="69">
        <v>238</v>
      </c>
      <c r="B2629" s="61" t="s">
        <v>688</v>
      </c>
      <c r="C2629" s="62" t="s">
        <v>23</v>
      </c>
      <c r="D2629" s="36">
        <v>1</v>
      </c>
      <c r="E2629" s="124">
        <v>2135</v>
      </c>
      <c r="F2629" s="131">
        <v>2220</v>
      </c>
      <c r="G2629" s="155">
        <v>2242.1999999999998</v>
      </c>
      <c r="H2629" s="31">
        <f t="shared" si="743"/>
        <v>2199.0666666666666</v>
      </c>
      <c r="I2629" s="32">
        <f t="shared" si="744"/>
        <v>56.582800684778107</v>
      </c>
      <c r="J2629" s="32">
        <f t="shared" si="745"/>
        <v>2.5730370771590119</v>
      </c>
      <c r="K2629" s="33">
        <f t="shared" si="746"/>
        <v>2199.0666666666666</v>
      </c>
      <c r="L2629" s="33">
        <f t="shared" si="747"/>
        <v>2199.0666666666666</v>
      </c>
      <c r="M2629" s="33">
        <f t="shared" si="748"/>
        <v>2199.0700000000002</v>
      </c>
      <c r="N2629" s="33">
        <f t="shared" si="749"/>
        <v>2199.0700000000002</v>
      </c>
      <c r="O2629" s="50">
        <f t="shared" si="719"/>
        <v>2135</v>
      </c>
      <c r="P2629" s="50">
        <f t="shared" si="720"/>
        <v>2220</v>
      </c>
      <c r="Q2629" s="50">
        <f t="shared" si="721"/>
        <v>2242.1999999999998</v>
      </c>
    </row>
    <row r="2630" spans="1:20" ht="24.75" thickBot="1" x14ac:dyDescent="0.3">
      <c r="A2630" s="69">
        <v>239</v>
      </c>
      <c r="B2630" s="61" t="s">
        <v>728</v>
      </c>
      <c r="C2630" s="62" t="s">
        <v>23</v>
      </c>
      <c r="D2630" s="36">
        <v>1</v>
      </c>
      <c r="E2630" s="124">
        <v>25740</v>
      </c>
      <c r="F2630" s="131">
        <v>26769</v>
      </c>
      <c r="G2630" s="155">
        <v>27036.69</v>
      </c>
      <c r="H2630" s="31">
        <f t="shared" si="743"/>
        <v>26515.23</v>
      </c>
      <c r="I2630" s="32">
        <f t="shared" si="744"/>
        <v>684.5806371056658</v>
      </c>
      <c r="J2630" s="32">
        <f t="shared" si="745"/>
        <v>2.5818393319826596</v>
      </c>
      <c r="K2630" s="33">
        <f t="shared" si="746"/>
        <v>26515.23</v>
      </c>
      <c r="L2630" s="33">
        <f t="shared" si="747"/>
        <v>26515.23</v>
      </c>
      <c r="M2630" s="33">
        <f t="shared" si="748"/>
        <v>26515.23</v>
      </c>
      <c r="N2630" s="33">
        <f t="shared" si="749"/>
        <v>26515.23</v>
      </c>
      <c r="O2630" s="50">
        <f t="shared" si="719"/>
        <v>25740</v>
      </c>
      <c r="P2630" s="50">
        <f t="shared" si="720"/>
        <v>26769</v>
      </c>
      <c r="Q2630" s="50">
        <f t="shared" si="721"/>
        <v>27036.69</v>
      </c>
    </row>
    <row r="2631" spans="1:20" ht="45.75" thickBot="1" x14ac:dyDescent="0.3">
      <c r="A2631" s="69">
        <v>240</v>
      </c>
      <c r="B2631" s="61" t="s">
        <v>729</v>
      </c>
      <c r="C2631" s="62" t="s">
        <v>23</v>
      </c>
      <c r="D2631" s="36">
        <v>1</v>
      </c>
      <c r="E2631" s="124">
        <v>45430</v>
      </c>
      <c r="F2631" s="131">
        <v>47247</v>
      </c>
      <c r="G2631" s="155">
        <v>47719.47</v>
      </c>
      <c r="H2631" s="31">
        <f t="shared" si="743"/>
        <v>46798.823333333334</v>
      </c>
      <c r="I2631" s="32">
        <f t="shared" si="744"/>
        <v>1208.745202113884</v>
      </c>
      <c r="J2631" s="32">
        <f t="shared" si="745"/>
        <v>2.5828538326794486</v>
      </c>
      <c r="K2631" s="33">
        <f t="shared" si="746"/>
        <v>46798.823333333334</v>
      </c>
      <c r="L2631" s="33">
        <f t="shared" si="747"/>
        <v>46798.823333333334</v>
      </c>
      <c r="M2631" s="33">
        <f t="shared" si="748"/>
        <v>46798.82</v>
      </c>
      <c r="N2631" s="33">
        <f t="shared" si="749"/>
        <v>46798.82</v>
      </c>
      <c r="O2631" s="50">
        <f t="shared" si="719"/>
        <v>45430</v>
      </c>
      <c r="P2631" s="50">
        <f t="shared" si="720"/>
        <v>47247</v>
      </c>
      <c r="Q2631" s="50">
        <f t="shared" si="721"/>
        <v>47719.47</v>
      </c>
    </row>
    <row r="2632" spans="1:20" ht="31.5" customHeight="1" thickBot="1" x14ac:dyDescent="0.3">
      <c r="A2632" s="69">
        <v>241</v>
      </c>
      <c r="B2632" s="61" t="s">
        <v>730</v>
      </c>
      <c r="C2632" s="62" t="s">
        <v>23</v>
      </c>
      <c r="D2632" s="36">
        <v>1</v>
      </c>
      <c r="E2632" s="124">
        <v>23815</v>
      </c>
      <c r="F2632" s="131">
        <v>24768</v>
      </c>
      <c r="G2632" s="155">
        <v>25015.68</v>
      </c>
      <c r="H2632" s="31">
        <f t="shared" si="743"/>
        <v>24532.89333333333</v>
      </c>
      <c r="I2632" s="32">
        <f t="shared" si="744"/>
        <v>633.92781460773074</v>
      </c>
      <c r="J2632" s="32">
        <f t="shared" si="745"/>
        <v>2.5839912398200515</v>
      </c>
      <c r="K2632" s="33">
        <f t="shared" si="746"/>
        <v>24532.89333333333</v>
      </c>
      <c r="L2632" s="33">
        <f t="shared" si="747"/>
        <v>24532.89333333333</v>
      </c>
      <c r="M2632" s="33">
        <f t="shared" si="748"/>
        <v>24532.89</v>
      </c>
      <c r="N2632" s="33">
        <f t="shared" si="749"/>
        <v>24532.89</v>
      </c>
      <c r="O2632" s="50">
        <f t="shared" si="719"/>
        <v>23815</v>
      </c>
      <c r="P2632" s="50">
        <f t="shared" si="720"/>
        <v>24768</v>
      </c>
      <c r="Q2632" s="50">
        <f t="shared" si="721"/>
        <v>25015.68</v>
      </c>
    </row>
    <row r="2633" spans="1:20" ht="24.75" thickBot="1" x14ac:dyDescent="0.3">
      <c r="A2633" s="69">
        <v>242</v>
      </c>
      <c r="B2633" s="61" t="s">
        <v>261</v>
      </c>
      <c r="C2633" s="62" t="s">
        <v>23</v>
      </c>
      <c r="D2633" s="36">
        <v>1</v>
      </c>
      <c r="E2633" s="124">
        <v>5850</v>
      </c>
      <c r="F2633" s="131">
        <v>6084</v>
      </c>
      <c r="G2633" s="155">
        <v>6144.84</v>
      </c>
      <c r="H2633" s="31">
        <f t="shared" si="743"/>
        <v>6026.28</v>
      </c>
      <c r="I2633" s="32">
        <f t="shared" si="744"/>
        <v>155.6642386677172</v>
      </c>
      <c r="J2633" s="32">
        <f t="shared" si="745"/>
        <v>2.5830900434051722</v>
      </c>
      <c r="K2633" s="33">
        <f t="shared" si="746"/>
        <v>6026.28</v>
      </c>
      <c r="L2633" s="33">
        <f t="shared" si="747"/>
        <v>6026.28</v>
      </c>
      <c r="M2633" s="33">
        <f t="shared" si="748"/>
        <v>6026.28</v>
      </c>
      <c r="N2633" s="33">
        <f t="shared" si="749"/>
        <v>6026.28</v>
      </c>
      <c r="O2633" s="50">
        <f t="shared" si="719"/>
        <v>5850</v>
      </c>
      <c r="P2633" s="50">
        <f t="shared" si="720"/>
        <v>6084</v>
      </c>
      <c r="Q2633" s="50">
        <f t="shared" si="721"/>
        <v>6144.84</v>
      </c>
    </row>
    <row r="2634" spans="1:20" ht="30.75" thickBot="1" x14ac:dyDescent="0.3">
      <c r="A2634" s="69">
        <v>243</v>
      </c>
      <c r="B2634" s="61" t="s">
        <v>731</v>
      </c>
      <c r="C2634" s="62" t="s">
        <v>23</v>
      </c>
      <c r="D2634" s="36">
        <v>1</v>
      </c>
      <c r="E2634" s="124">
        <v>175</v>
      </c>
      <c r="F2634" s="131">
        <v>183</v>
      </c>
      <c r="G2634" s="155">
        <v>184.83</v>
      </c>
      <c r="H2634" s="31">
        <f t="shared" si="743"/>
        <v>180.94333333333336</v>
      </c>
      <c r="I2634" s="32">
        <f t="shared" si="744"/>
        <v>5.2277751800678445</v>
      </c>
      <c r="J2634" s="32">
        <f t="shared" si="745"/>
        <v>2.8891781110483081</v>
      </c>
      <c r="K2634" s="33">
        <f t="shared" si="746"/>
        <v>180.94333333333336</v>
      </c>
      <c r="L2634" s="33">
        <f t="shared" si="747"/>
        <v>180.94333333333336</v>
      </c>
      <c r="M2634" s="33">
        <f t="shared" si="748"/>
        <v>180.94</v>
      </c>
      <c r="N2634" s="33">
        <f t="shared" si="749"/>
        <v>180.94</v>
      </c>
      <c r="O2634" s="50">
        <f t="shared" si="719"/>
        <v>175</v>
      </c>
      <c r="P2634" s="50">
        <f t="shared" si="720"/>
        <v>183</v>
      </c>
      <c r="Q2634" s="50">
        <f t="shared" si="721"/>
        <v>184.83</v>
      </c>
    </row>
    <row r="2635" spans="1:20" ht="30.75" thickBot="1" x14ac:dyDescent="0.3">
      <c r="A2635" s="69">
        <v>244</v>
      </c>
      <c r="B2635" s="61" t="s">
        <v>732</v>
      </c>
      <c r="C2635" s="62" t="s">
        <v>23</v>
      </c>
      <c r="D2635" s="36">
        <v>1</v>
      </c>
      <c r="E2635" s="124">
        <v>605</v>
      </c>
      <c r="F2635" s="131">
        <v>630</v>
      </c>
      <c r="G2635" s="155">
        <v>636.29999999999995</v>
      </c>
      <c r="H2635" s="31">
        <f t="shared" si="743"/>
        <v>623.76666666666665</v>
      </c>
      <c r="I2635" s="32">
        <f t="shared" si="744"/>
        <v>16.554858300007666</v>
      </c>
      <c r="J2635" s="32">
        <f t="shared" si="745"/>
        <v>2.6540145834458935</v>
      </c>
      <c r="K2635" s="33">
        <f t="shared" si="746"/>
        <v>623.76666666666665</v>
      </c>
      <c r="L2635" s="33">
        <f t="shared" si="747"/>
        <v>623.76666666666665</v>
      </c>
      <c r="M2635" s="33">
        <f t="shared" si="748"/>
        <v>623.77</v>
      </c>
      <c r="N2635" s="33">
        <f t="shared" si="749"/>
        <v>623.77</v>
      </c>
      <c r="O2635" s="50">
        <f t="shared" ref="O2635:O2698" si="750">E2635*D2635</f>
        <v>605</v>
      </c>
      <c r="P2635" s="50">
        <f t="shared" ref="P2635:P2698" si="751">F2635*D2635</f>
        <v>630</v>
      </c>
      <c r="Q2635" s="50">
        <f t="shared" ref="Q2635:Q2698" si="752">G2635*D2635</f>
        <v>636.29999999999995</v>
      </c>
    </row>
    <row r="2636" spans="1:20" ht="30.75" thickBot="1" x14ac:dyDescent="0.3">
      <c r="A2636" s="69">
        <v>245</v>
      </c>
      <c r="B2636" s="61" t="s">
        <v>435</v>
      </c>
      <c r="C2636" s="62" t="s">
        <v>23</v>
      </c>
      <c r="D2636" s="36">
        <v>1</v>
      </c>
      <c r="E2636" s="124">
        <v>40460</v>
      </c>
      <c r="F2636" s="131">
        <v>42078</v>
      </c>
      <c r="G2636" s="155">
        <v>42498.78</v>
      </c>
      <c r="H2636" s="31">
        <f t="shared" si="743"/>
        <v>41678.926666666666</v>
      </c>
      <c r="I2636" s="32">
        <f t="shared" si="744"/>
        <v>1076.3831177296179</v>
      </c>
      <c r="J2636" s="32">
        <f t="shared" si="745"/>
        <v>2.5825595902172571</v>
      </c>
      <c r="K2636" s="33">
        <f t="shared" si="746"/>
        <v>41678.926666666666</v>
      </c>
      <c r="L2636" s="33">
        <f t="shared" si="747"/>
        <v>41678.926666666666</v>
      </c>
      <c r="M2636" s="33">
        <f t="shared" si="748"/>
        <v>41678.93</v>
      </c>
      <c r="N2636" s="33">
        <f t="shared" si="749"/>
        <v>41678.93</v>
      </c>
      <c r="O2636" s="50">
        <f t="shared" si="750"/>
        <v>40460</v>
      </c>
      <c r="P2636" s="50">
        <f t="shared" si="751"/>
        <v>42078</v>
      </c>
      <c r="Q2636" s="50">
        <f t="shared" si="752"/>
        <v>42498.78</v>
      </c>
    </row>
    <row r="2637" spans="1:20" ht="45.75" thickBot="1" x14ac:dyDescent="0.3">
      <c r="A2637" s="69">
        <v>246</v>
      </c>
      <c r="B2637" s="61" t="s">
        <v>733</v>
      </c>
      <c r="C2637" s="62" t="s">
        <v>23</v>
      </c>
      <c r="D2637" s="36">
        <v>1</v>
      </c>
      <c r="E2637" s="124">
        <v>2165</v>
      </c>
      <c r="F2637" s="131">
        <v>2253</v>
      </c>
      <c r="G2637" s="155">
        <v>2275.5300000000002</v>
      </c>
      <c r="H2637" s="31">
        <f t="shared" si="743"/>
        <v>2231.1766666666667</v>
      </c>
      <c r="I2637" s="32">
        <f t="shared" si="744"/>
        <v>58.407308047309819</v>
      </c>
      <c r="J2637" s="32">
        <f t="shared" si="745"/>
        <v>2.617780515541567</v>
      </c>
      <c r="K2637" s="33">
        <f t="shared" si="746"/>
        <v>2231.1766666666667</v>
      </c>
      <c r="L2637" s="33">
        <f t="shared" si="747"/>
        <v>2231.1766666666667</v>
      </c>
      <c r="M2637" s="33">
        <f t="shared" si="748"/>
        <v>2231.1799999999998</v>
      </c>
      <c r="N2637" s="33">
        <f t="shared" si="749"/>
        <v>2231.1799999999998</v>
      </c>
      <c r="O2637" s="50">
        <f t="shared" si="750"/>
        <v>2165</v>
      </c>
      <c r="P2637" s="50">
        <f t="shared" si="751"/>
        <v>2253</v>
      </c>
      <c r="Q2637" s="50">
        <f t="shared" si="752"/>
        <v>2275.5300000000002</v>
      </c>
    </row>
    <row r="2638" spans="1:20" ht="45.75" thickBot="1" x14ac:dyDescent="0.3">
      <c r="A2638" s="69">
        <v>247</v>
      </c>
      <c r="B2638" s="61" t="s">
        <v>734</v>
      </c>
      <c r="C2638" s="62" t="s">
        <v>23</v>
      </c>
      <c r="D2638" s="36">
        <v>1</v>
      </c>
      <c r="E2638" s="124">
        <v>2245</v>
      </c>
      <c r="F2638" s="131">
        <v>2334</v>
      </c>
      <c r="G2638" s="155">
        <v>2357.34</v>
      </c>
      <c r="H2638" s="31">
        <f t="shared" si="743"/>
        <v>2312.1133333333332</v>
      </c>
      <c r="I2638" s="32">
        <f t="shared" si="744"/>
        <v>59.281856696069667</v>
      </c>
      <c r="J2638" s="32">
        <f t="shared" si="745"/>
        <v>2.563968463025299</v>
      </c>
      <c r="K2638" s="33">
        <f t="shared" si="746"/>
        <v>2312.1133333333332</v>
      </c>
      <c r="L2638" s="33">
        <f t="shared" si="747"/>
        <v>2312.1133333333332</v>
      </c>
      <c r="M2638" s="33">
        <f t="shared" si="748"/>
        <v>2312.11</v>
      </c>
      <c r="N2638" s="33">
        <f t="shared" si="749"/>
        <v>2312.11</v>
      </c>
      <c r="O2638" s="50">
        <f t="shared" si="750"/>
        <v>2245</v>
      </c>
      <c r="P2638" s="50">
        <f t="shared" si="751"/>
        <v>2334</v>
      </c>
      <c r="Q2638" s="50">
        <f t="shared" si="752"/>
        <v>2357.34</v>
      </c>
    </row>
    <row r="2639" spans="1:20" ht="45.75" thickBot="1" x14ac:dyDescent="0.3">
      <c r="A2639" s="69">
        <v>248</v>
      </c>
      <c r="B2639" s="61" t="s">
        <v>735</v>
      </c>
      <c r="C2639" s="62" t="s">
        <v>23</v>
      </c>
      <c r="D2639" s="36">
        <v>1</v>
      </c>
      <c r="E2639" s="124">
        <v>2345</v>
      </c>
      <c r="F2639" s="131">
        <v>2439</v>
      </c>
      <c r="G2639" s="155">
        <v>2463.39</v>
      </c>
      <c r="H2639" s="31">
        <f t="shared" si="743"/>
        <v>2415.7966666666666</v>
      </c>
      <c r="I2639" s="32">
        <f t="shared" si="744"/>
        <v>62.512750965969552</v>
      </c>
      <c r="J2639" s="32">
        <f t="shared" si="745"/>
        <v>2.5876660825194815</v>
      </c>
      <c r="K2639" s="33">
        <f t="shared" si="746"/>
        <v>2415.7966666666666</v>
      </c>
      <c r="L2639" s="33">
        <f t="shared" si="747"/>
        <v>2415.7966666666666</v>
      </c>
      <c r="M2639" s="33">
        <f t="shared" si="748"/>
        <v>2415.8000000000002</v>
      </c>
      <c r="N2639" s="33">
        <f t="shared" si="749"/>
        <v>2415.8000000000002</v>
      </c>
      <c r="O2639" s="50">
        <f t="shared" si="750"/>
        <v>2345</v>
      </c>
      <c r="P2639" s="50">
        <f t="shared" si="751"/>
        <v>2439</v>
      </c>
      <c r="Q2639" s="50">
        <f t="shared" si="752"/>
        <v>2463.39</v>
      </c>
    </row>
    <row r="2640" spans="1:20" ht="30.75" thickBot="1" x14ac:dyDescent="0.3">
      <c r="A2640" s="69">
        <v>249</v>
      </c>
      <c r="B2640" s="61" t="s">
        <v>736</v>
      </c>
      <c r="C2640" s="62" t="s">
        <v>23</v>
      </c>
      <c r="D2640" s="36">
        <v>1</v>
      </c>
      <c r="E2640" s="124">
        <v>6270</v>
      </c>
      <c r="F2640" s="131">
        <v>6522</v>
      </c>
      <c r="G2640" s="155">
        <v>6587.22</v>
      </c>
      <c r="H2640" s="31">
        <f t="shared" si="743"/>
        <v>6459.7400000000007</v>
      </c>
      <c r="I2640" s="32">
        <f t="shared" si="744"/>
        <v>167.52421556300459</v>
      </c>
      <c r="J2640" s="32">
        <f t="shared" si="745"/>
        <v>2.5933584875398168</v>
      </c>
      <c r="K2640" s="33">
        <f t="shared" si="746"/>
        <v>6459.7400000000007</v>
      </c>
      <c r="L2640" s="33">
        <f t="shared" si="747"/>
        <v>6459.7400000000007</v>
      </c>
      <c r="M2640" s="33">
        <f t="shared" si="748"/>
        <v>6459.74</v>
      </c>
      <c r="N2640" s="33">
        <f t="shared" si="749"/>
        <v>6459.74</v>
      </c>
      <c r="O2640" s="50">
        <f t="shared" si="750"/>
        <v>6270</v>
      </c>
      <c r="P2640" s="50">
        <f t="shared" si="751"/>
        <v>6522</v>
      </c>
      <c r="Q2640" s="50">
        <f t="shared" si="752"/>
        <v>6587.22</v>
      </c>
    </row>
    <row r="2641" spans="1:20" ht="30.75" thickBot="1" x14ac:dyDescent="0.3">
      <c r="A2641" s="69">
        <v>250</v>
      </c>
      <c r="B2641" s="61" t="s">
        <v>737</v>
      </c>
      <c r="C2641" s="62" t="s">
        <v>23</v>
      </c>
      <c r="D2641" s="36">
        <v>1</v>
      </c>
      <c r="E2641" s="124">
        <v>2135</v>
      </c>
      <c r="F2641" s="131">
        <v>2220</v>
      </c>
      <c r="G2641" s="155">
        <v>2242.1999999999998</v>
      </c>
      <c r="H2641" s="31">
        <f t="shared" si="743"/>
        <v>2199.0666666666666</v>
      </c>
      <c r="I2641" s="32">
        <f t="shared" si="744"/>
        <v>56.582800684778107</v>
      </c>
      <c r="J2641" s="32">
        <f t="shared" si="745"/>
        <v>2.5730370771590119</v>
      </c>
      <c r="K2641" s="33">
        <f t="shared" si="746"/>
        <v>2199.0666666666666</v>
      </c>
      <c r="L2641" s="33">
        <f t="shared" si="747"/>
        <v>2199.0666666666666</v>
      </c>
      <c r="M2641" s="33">
        <f t="shared" si="748"/>
        <v>2199.0700000000002</v>
      </c>
      <c r="N2641" s="33">
        <f t="shared" si="749"/>
        <v>2199.0700000000002</v>
      </c>
      <c r="O2641" s="50">
        <f t="shared" si="750"/>
        <v>2135</v>
      </c>
      <c r="P2641" s="50">
        <f t="shared" si="751"/>
        <v>2220</v>
      </c>
      <c r="Q2641" s="50">
        <f t="shared" si="752"/>
        <v>2242.1999999999998</v>
      </c>
    </row>
    <row r="2642" spans="1:20" ht="45.75" thickBot="1" x14ac:dyDescent="0.3">
      <c r="A2642" s="69">
        <v>251</v>
      </c>
      <c r="B2642" s="61" t="s">
        <v>738</v>
      </c>
      <c r="C2642" s="62" t="s">
        <v>23</v>
      </c>
      <c r="D2642" s="36">
        <v>1</v>
      </c>
      <c r="E2642" s="124">
        <v>2530</v>
      </c>
      <c r="F2642" s="131">
        <v>2631</v>
      </c>
      <c r="G2642" s="155">
        <v>2657.31</v>
      </c>
      <c r="H2642" s="31">
        <f t="shared" si="743"/>
        <v>2606.103333333333</v>
      </c>
      <c r="I2642" s="32">
        <f t="shared" si="744"/>
        <v>67.207455191617925</v>
      </c>
      <c r="J2642" s="32">
        <f t="shared" si="745"/>
        <v>2.5788484413492663</v>
      </c>
      <c r="K2642" s="33">
        <f t="shared" si="746"/>
        <v>2606.103333333333</v>
      </c>
      <c r="L2642" s="33">
        <f t="shared" si="747"/>
        <v>2606.103333333333</v>
      </c>
      <c r="M2642" s="33">
        <f t="shared" si="748"/>
        <v>2606.1</v>
      </c>
      <c r="N2642" s="33">
        <f t="shared" si="749"/>
        <v>2606.1</v>
      </c>
      <c r="O2642" s="50">
        <f t="shared" si="750"/>
        <v>2530</v>
      </c>
      <c r="P2642" s="50">
        <f t="shared" si="751"/>
        <v>2631</v>
      </c>
      <c r="Q2642" s="50">
        <f t="shared" si="752"/>
        <v>2657.31</v>
      </c>
    </row>
    <row r="2643" spans="1:20" ht="24.75" thickBot="1" x14ac:dyDescent="0.3">
      <c r="A2643" s="69">
        <v>252</v>
      </c>
      <c r="B2643" s="61" t="s">
        <v>739</v>
      </c>
      <c r="C2643" s="62" t="s">
        <v>23</v>
      </c>
      <c r="D2643" s="36">
        <v>1</v>
      </c>
      <c r="E2643" s="125">
        <v>13675</v>
      </c>
      <c r="F2643" s="131">
        <v>14223</v>
      </c>
      <c r="G2643" s="155">
        <v>14365.23</v>
      </c>
      <c r="H2643" s="31">
        <f>AVERAGE(E2643:G2643)</f>
        <v>14087.743333333332</v>
      </c>
      <c r="I2643" s="32">
        <f>SQRT(VAR(E2643:G2643))</f>
        <v>364.45183170527929</v>
      </c>
      <c r="J2643" s="32">
        <f>I2643/H2643*100</f>
        <v>2.5870135697528043</v>
      </c>
      <c r="K2643" s="33">
        <f>D2643*SUM(E2643:G2643)/COLUMNS(E2643:G2643)</f>
        <v>14087.743333333332</v>
      </c>
      <c r="L2643" s="33">
        <f>K2643/D2643</f>
        <v>14087.743333333332</v>
      </c>
      <c r="M2643" s="33">
        <f t="shared" si="748"/>
        <v>14087.74</v>
      </c>
      <c r="N2643" s="33">
        <f t="shared" si="749"/>
        <v>14087.74</v>
      </c>
      <c r="O2643" s="50">
        <f t="shared" si="750"/>
        <v>13675</v>
      </c>
      <c r="P2643" s="50">
        <f t="shared" si="751"/>
        <v>14223</v>
      </c>
      <c r="Q2643" s="50">
        <f t="shared" si="752"/>
        <v>14365.23</v>
      </c>
    </row>
    <row r="2644" spans="1:20" ht="15.75" thickBot="1" x14ac:dyDescent="0.3">
      <c r="A2644" s="158" t="s">
        <v>559</v>
      </c>
      <c r="B2644" s="158"/>
      <c r="C2644" s="158"/>
      <c r="D2644" s="158"/>
      <c r="E2644" s="158"/>
      <c r="F2644" s="158"/>
      <c r="G2644" s="158"/>
      <c r="H2644" s="158"/>
      <c r="I2644" s="158"/>
      <c r="J2644" s="158"/>
      <c r="K2644" s="158"/>
      <c r="L2644" s="158"/>
      <c r="M2644" s="158"/>
      <c r="N2644" s="158"/>
      <c r="O2644" s="50"/>
      <c r="P2644" s="50"/>
      <c r="Q2644" s="50"/>
      <c r="R2644" s="135">
        <f>SUM(O2626:O2643)</f>
        <v>205760</v>
      </c>
      <c r="S2644" s="135">
        <f>SUM(P2626:P2643)</f>
        <v>213996</v>
      </c>
      <c r="T2644" s="135">
        <f>SUM(Q2626:Q2643)</f>
        <v>216135.96</v>
      </c>
    </row>
    <row r="2645" spans="1:20" ht="45.75" thickBot="1" x14ac:dyDescent="0.3">
      <c r="A2645" s="69">
        <v>253</v>
      </c>
      <c r="B2645" s="61" t="s">
        <v>740</v>
      </c>
      <c r="C2645" s="62" t="s">
        <v>23</v>
      </c>
      <c r="D2645" s="36">
        <v>1</v>
      </c>
      <c r="E2645" s="123">
        <v>15965</v>
      </c>
      <c r="F2645" s="131">
        <v>16605</v>
      </c>
      <c r="G2645" s="155">
        <v>16771.05</v>
      </c>
      <c r="H2645" s="31">
        <f>AVERAGE(E2645:G2645)</f>
        <v>16447.016666666666</v>
      </c>
      <c r="I2645" s="32">
        <f>SQRT(VAR(E2645:G2645))</f>
        <v>425.61508529812835</v>
      </c>
      <c r="J2645" s="32">
        <f>I2645/H2645*100</f>
        <v>2.5877950629230329</v>
      </c>
      <c r="K2645" s="33">
        <f>D2645*SUM(E2645:G2645)/COLUMNS(E2645:G2645)</f>
        <v>16447.016666666666</v>
      </c>
      <c r="L2645" s="33">
        <f>K2645/D2645</f>
        <v>16447.016666666666</v>
      </c>
      <c r="M2645" s="33">
        <f t="shared" si="748"/>
        <v>16447.02</v>
      </c>
      <c r="N2645" s="33">
        <f t="shared" si="749"/>
        <v>16447.02</v>
      </c>
      <c r="O2645" s="50">
        <f t="shared" si="750"/>
        <v>15965</v>
      </c>
      <c r="P2645" s="50">
        <f t="shared" si="751"/>
        <v>16605</v>
      </c>
      <c r="Q2645" s="50">
        <f t="shared" si="752"/>
        <v>16771.05</v>
      </c>
    </row>
    <row r="2646" spans="1:20" ht="30.75" thickBot="1" x14ac:dyDescent="0.3">
      <c r="A2646" s="69">
        <v>254</v>
      </c>
      <c r="B2646" s="61" t="s">
        <v>396</v>
      </c>
      <c r="C2646" s="62" t="s">
        <v>23</v>
      </c>
      <c r="D2646" s="36">
        <v>1</v>
      </c>
      <c r="E2646" s="124">
        <v>15510</v>
      </c>
      <c r="F2646" s="131">
        <v>16131</v>
      </c>
      <c r="G2646" s="155">
        <v>16292.31</v>
      </c>
      <c r="H2646" s="31">
        <f t="shared" ref="H2646:H2675" si="753">AVERAGE(E2646:G2646)</f>
        <v>15977.769999999999</v>
      </c>
      <c r="I2646" s="32">
        <f t="shared" ref="I2646:I2675" si="754">SQRT(VAR(E2646:G2646))</f>
        <v>413.05182326192414</v>
      </c>
      <c r="J2646" s="32">
        <f t="shared" ref="J2646:J2675" si="755">I2646/H2646*100</f>
        <v>2.5851656599257855</v>
      </c>
      <c r="K2646" s="33">
        <f t="shared" ref="K2646:K2675" si="756">D2646*SUM(E2646:G2646)/COLUMNS(E2646:G2646)</f>
        <v>15977.769999999999</v>
      </c>
      <c r="L2646" s="33">
        <f t="shared" ref="L2646:L2674" si="757">K2646/D2646</f>
        <v>15977.769999999999</v>
      </c>
      <c r="M2646" s="33">
        <f t="shared" si="748"/>
        <v>15977.77</v>
      </c>
      <c r="N2646" s="33">
        <f t="shared" si="749"/>
        <v>15977.77</v>
      </c>
      <c r="O2646" s="50">
        <f t="shared" si="750"/>
        <v>15510</v>
      </c>
      <c r="P2646" s="50">
        <f t="shared" si="751"/>
        <v>16131</v>
      </c>
      <c r="Q2646" s="50">
        <f t="shared" si="752"/>
        <v>16292.31</v>
      </c>
    </row>
    <row r="2647" spans="1:20" ht="30.75" thickBot="1" x14ac:dyDescent="0.3">
      <c r="A2647" s="69">
        <v>255</v>
      </c>
      <c r="B2647" s="61" t="s">
        <v>741</v>
      </c>
      <c r="C2647" s="62" t="s">
        <v>23</v>
      </c>
      <c r="D2647" s="36">
        <v>1</v>
      </c>
      <c r="E2647" s="124">
        <v>2850</v>
      </c>
      <c r="F2647" s="131">
        <v>2964</v>
      </c>
      <c r="G2647" s="155">
        <v>2993.64</v>
      </c>
      <c r="H2647" s="31">
        <f t="shared" si="753"/>
        <v>2935.8799999999997</v>
      </c>
      <c r="I2647" s="32">
        <f t="shared" si="754"/>
        <v>75.836423966323679</v>
      </c>
      <c r="J2647" s="32">
        <f t="shared" si="755"/>
        <v>2.5830900434051696</v>
      </c>
      <c r="K2647" s="33">
        <f t="shared" si="756"/>
        <v>2935.8799999999997</v>
      </c>
      <c r="L2647" s="33">
        <f t="shared" si="757"/>
        <v>2935.8799999999997</v>
      </c>
      <c r="M2647" s="33">
        <f t="shared" si="748"/>
        <v>2935.88</v>
      </c>
      <c r="N2647" s="33">
        <f t="shared" si="749"/>
        <v>2935.88</v>
      </c>
      <c r="O2647" s="50">
        <f t="shared" si="750"/>
        <v>2850</v>
      </c>
      <c r="P2647" s="50">
        <f t="shared" si="751"/>
        <v>2964</v>
      </c>
      <c r="Q2647" s="50">
        <f t="shared" si="752"/>
        <v>2993.64</v>
      </c>
    </row>
    <row r="2648" spans="1:20" ht="24.75" thickBot="1" x14ac:dyDescent="0.3">
      <c r="A2648" s="69">
        <v>256</v>
      </c>
      <c r="B2648" s="61" t="s">
        <v>696</v>
      </c>
      <c r="C2648" s="62" t="s">
        <v>23</v>
      </c>
      <c r="D2648" s="36">
        <v>1</v>
      </c>
      <c r="E2648" s="124">
        <v>2285</v>
      </c>
      <c r="F2648" s="131">
        <v>2376</v>
      </c>
      <c r="G2648" s="155">
        <v>2399.7600000000002</v>
      </c>
      <c r="H2648" s="31">
        <f t="shared" si="753"/>
        <v>2353.5866666666666</v>
      </c>
      <c r="I2648" s="32">
        <f t="shared" si="754"/>
        <v>60.574190323382318</v>
      </c>
      <c r="J2648" s="32">
        <f t="shared" si="755"/>
        <v>2.5736970378563635</v>
      </c>
      <c r="K2648" s="33">
        <f t="shared" si="756"/>
        <v>2353.5866666666666</v>
      </c>
      <c r="L2648" s="33">
        <f t="shared" si="757"/>
        <v>2353.5866666666666</v>
      </c>
      <c r="M2648" s="33">
        <f t="shared" si="748"/>
        <v>2353.59</v>
      </c>
      <c r="N2648" s="33">
        <f t="shared" si="749"/>
        <v>2353.59</v>
      </c>
      <c r="O2648" s="50">
        <f t="shared" si="750"/>
        <v>2285</v>
      </c>
      <c r="P2648" s="50">
        <f t="shared" si="751"/>
        <v>2376</v>
      </c>
      <c r="Q2648" s="50">
        <f t="shared" si="752"/>
        <v>2399.7600000000002</v>
      </c>
    </row>
    <row r="2649" spans="1:20" ht="30.75" thickBot="1" x14ac:dyDescent="0.3">
      <c r="A2649" s="69">
        <v>257</v>
      </c>
      <c r="B2649" s="61" t="s">
        <v>742</v>
      </c>
      <c r="C2649" s="62" t="s">
        <v>23</v>
      </c>
      <c r="D2649" s="36">
        <v>1</v>
      </c>
      <c r="E2649" s="124">
        <v>2695</v>
      </c>
      <c r="F2649" s="131">
        <v>2802</v>
      </c>
      <c r="G2649" s="155">
        <v>2830.02</v>
      </c>
      <c r="H2649" s="31">
        <f t="shared" si="753"/>
        <v>2775.6733333333336</v>
      </c>
      <c r="I2649" s="32">
        <f t="shared" si="754"/>
        <v>71.256018225363476</v>
      </c>
      <c r="J2649" s="32">
        <f t="shared" si="755"/>
        <v>2.5671615376940418</v>
      </c>
      <c r="K2649" s="33">
        <f t="shared" si="756"/>
        <v>2775.6733333333336</v>
      </c>
      <c r="L2649" s="33">
        <f t="shared" si="757"/>
        <v>2775.6733333333336</v>
      </c>
      <c r="M2649" s="33">
        <f t="shared" si="748"/>
        <v>2775.67</v>
      </c>
      <c r="N2649" s="33">
        <f t="shared" si="749"/>
        <v>2775.67</v>
      </c>
      <c r="O2649" s="50">
        <f t="shared" si="750"/>
        <v>2695</v>
      </c>
      <c r="P2649" s="50">
        <f t="shared" si="751"/>
        <v>2802</v>
      </c>
      <c r="Q2649" s="50">
        <f t="shared" si="752"/>
        <v>2830.02</v>
      </c>
    </row>
    <row r="2650" spans="1:20" ht="30.75" thickBot="1" x14ac:dyDescent="0.3">
      <c r="A2650" s="69">
        <v>258</v>
      </c>
      <c r="B2650" s="61" t="s">
        <v>1037</v>
      </c>
      <c r="C2650" s="62" t="s">
        <v>23</v>
      </c>
      <c r="D2650" s="36">
        <v>1</v>
      </c>
      <c r="E2650" s="124">
        <v>48335</v>
      </c>
      <c r="F2650" s="131">
        <v>50268</v>
      </c>
      <c r="G2650" s="155">
        <v>50770.68</v>
      </c>
      <c r="H2650" s="31">
        <f t="shared" si="753"/>
        <v>49791.226666666662</v>
      </c>
      <c r="I2650" s="32">
        <f t="shared" si="754"/>
        <v>1285.9311311782344</v>
      </c>
      <c r="J2650" s="32">
        <f t="shared" si="755"/>
        <v>2.5826460147026595</v>
      </c>
      <c r="K2650" s="33">
        <f t="shared" si="756"/>
        <v>49791.226666666662</v>
      </c>
      <c r="L2650" s="33">
        <f t="shared" si="757"/>
        <v>49791.226666666662</v>
      </c>
      <c r="M2650" s="33">
        <f t="shared" si="748"/>
        <v>49791.23</v>
      </c>
      <c r="N2650" s="33">
        <f t="shared" si="749"/>
        <v>49791.23</v>
      </c>
      <c r="O2650" s="50">
        <f t="shared" si="750"/>
        <v>48335</v>
      </c>
      <c r="P2650" s="50">
        <f t="shared" si="751"/>
        <v>50268</v>
      </c>
      <c r="Q2650" s="50">
        <f t="shared" si="752"/>
        <v>50770.68</v>
      </c>
    </row>
    <row r="2651" spans="1:20" ht="30.75" thickBot="1" x14ac:dyDescent="0.3">
      <c r="A2651" s="69">
        <v>259</v>
      </c>
      <c r="B2651" s="61" t="s">
        <v>743</v>
      </c>
      <c r="C2651" s="62" t="s">
        <v>23</v>
      </c>
      <c r="D2651" s="36">
        <v>1</v>
      </c>
      <c r="E2651" s="124">
        <v>340</v>
      </c>
      <c r="F2651" s="131">
        <v>354</v>
      </c>
      <c r="G2651" s="155">
        <v>357.54</v>
      </c>
      <c r="H2651" s="31">
        <f t="shared" si="753"/>
        <v>350.51333333333332</v>
      </c>
      <c r="I2651" s="32">
        <f t="shared" si="754"/>
        <v>9.2752645964055098</v>
      </c>
      <c r="J2651" s="32">
        <f t="shared" si="755"/>
        <v>2.6461945136862628</v>
      </c>
      <c r="K2651" s="33">
        <f t="shared" si="756"/>
        <v>350.51333333333332</v>
      </c>
      <c r="L2651" s="33">
        <f t="shared" si="757"/>
        <v>350.51333333333332</v>
      </c>
      <c r="M2651" s="33">
        <f t="shared" si="748"/>
        <v>350.51</v>
      </c>
      <c r="N2651" s="33">
        <f t="shared" si="749"/>
        <v>350.51</v>
      </c>
      <c r="O2651" s="50">
        <f t="shared" si="750"/>
        <v>340</v>
      </c>
      <c r="P2651" s="50">
        <f t="shared" si="751"/>
        <v>354</v>
      </c>
      <c r="Q2651" s="50">
        <f t="shared" si="752"/>
        <v>357.54</v>
      </c>
    </row>
    <row r="2652" spans="1:20" ht="36" customHeight="1" thickBot="1" x14ac:dyDescent="0.3">
      <c r="A2652" s="69">
        <v>260</v>
      </c>
      <c r="B2652" s="61" t="s">
        <v>562</v>
      </c>
      <c r="C2652" s="62" t="s">
        <v>23</v>
      </c>
      <c r="D2652" s="36">
        <v>1</v>
      </c>
      <c r="E2652" s="124">
        <v>2355</v>
      </c>
      <c r="F2652" s="131">
        <v>2448</v>
      </c>
      <c r="G2652" s="155">
        <v>2472.48</v>
      </c>
      <c r="H2652" s="31">
        <f t="shared" si="753"/>
        <v>2425.16</v>
      </c>
      <c r="I2652" s="32">
        <f t="shared" si="754"/>
        <v>61.980939005471683</v>
      </c>
      <c r="J2652" s="32">
        <f t="shared" si="755"/>
        <v>2.5557463839693746</v>
      </c>
      <c r="K2652" s="33">
        <f t="shared" si="756"/>
        <v>2425.16</v>
      </c>
      <c r="L2652" s="33">
        <f t="shared" si="757"/>
        <v>2425.16</v>
      </c>
      <c r="M2652" s="33">
        <f t="shared" si="748"/>
        <v>2425.16</v>
      </c>
      <c r="N2652" s="33">
        <f t="shared" si="749"/>
        <v>2425.16</v>
      </c>
      <c r="O2652" s="50">
        <f t="shared" si="750"/>
        <v>2355</v>
      </c>
      <c r="P2652" s="50">
        <f t="shared" si="751"/>
        <v>2448</v>
      </c>
      <c r="Q2652" s="50">
        <f t="shared" si="752"/>
        <v>2472.48</v>
      </c>
    </row>
    <row r="2653" spans="1:20" ht="31.5" customHeight="1" thickBot="1" x14ac:dyDescent="0.3">
      <c r="A2653" s="69">
        <v>261</v>
      </c>
      <c r="B2653" s="61" t="s">
        <v>562</v>
      </c>
      <c r="C2653" s="62" t="s">
        <v>23</v>
      </c>
      <c r="D2653" s="36">
        <v>1</v>
      </c>
      <c r="E2653" s="124">
        <v>2880</v>
      </c>
      <c r="F2653" s="131">
        <v>2994</v>
      </c>
      <c r="G2653" s="155">
        <v>3023.94</v>
      </c>
      <c r="H2653" s="31">
        <f t="shared" si="753"/>
        <v>2965.98</v>
      </c>
      <c r="I2653" s="32">
        <f t="shared" si="754"/>
        <v>75.950781431134743</v>
      </c>
      <c r="J2653" s="32">
        <f t="shared" si="755"/>
        <v>2.5607314085440476</v>
      </c>
      <c r="K2653" s="33">
        <f t="shared" si="756"/>
        <v>2965.98</v>
      </c>
      <c r="L2653" s="33">
        <f t="shared" si="757"/>
        <v>2965.98</v>
      </c>
      <c r="M2653" s="33">
        <f t="shared" si="748"/>
        <v>2965.98</v>
      </c>
      <c r="N2653" s="33">
        <f t="shared" si="749"/>
        <v>2965.98</v>
      </c>
      <c r="O2653" s="50">
        <f t="shared" si="750"/>
        <v>2880</v>
      </c>
      <c r="P2653" s="50">
        <f t="shared" si="751"/>
        <v>2994</v>
      </c>
      <c r="Q2653" s="50">
        <f t="shared" si="752"/>
        <v>3023.94</v>
      </c>
    </row>
    <row r="2654" spans="1:20" ht="30.75" thickBot="1" x14ac:dyDescent="0.3">
      <c r="A2654" s="69">
        <v>262</v>
      </c>
      <c r="B2654" s="61" t="s">
        <v>561</v>
      </c>
      <c r="C2654" s="62" t="s">
        <v>23</v>
      </c>
      <c r="D2654" s="36">
        <v>1</v>
      </c>
      <c r="E2654" s="124">
        <v>1080</v>
      </c>
      <c r="F2654" s="131">
        <v>1122</v>
      </c>
      <c r="G2654" s="155">
        <v>1133.22</v>
      </c>
      <c r="H2654" s="31">
        <f t="shared" si="753"/>
        <v>1111.74</v>
      </c>
      <c r="I2654" s="32">
        <f t="shared" si="754"/>
        <v>28.054283095456221</v>
      </c>
      <c r="J2654" s="32">
        <f t="shared" si="755"/>
        <v>2.5234572018148329</v>
      </c>
      <c r="K2654" s="33">
        <f t="shared" si="756"/>
        <v>1111.74</v>
      </c>
      <c r="L2654" s="33">
        <f t="shared" si="757"/>
        <v>1111.74</v>
      </c>
      <c r="M2654" s="33">
        <f t="shared" si="748"/>
        <v>1111.74</v>
      </c>
      <c r="N2654" s="33">
        <f t="shared" si="749"/>
        <v>1111.74</v>
      </c>
      <c r="O2654" s="50">
        <f t="shared" si="750"/>
        <v>1080</v>
      </c>
      <c r="P2654" s="50">
        <f t="shared" si="751"/>
        <v>1122</v>
      </c>
      <c r="Q2654" s="50">
        <f t="shared" si="752"/>
        <v>1133.22</v>
      </c>
    </row>
    <row r="2655" spans="1:20" ht="24.75" thickBot="1" x14ac:dyDescent="0.3">
      <c r="A2655" s="69">
        <v>263</v>
      </c>
      <c r="B2655" s="61" t="s">
        <v>744</v>
      </c>
      <c r="C2655" s="62" t="s">
        <v>23</v>
      </c>
      <c r="D2655" s="36">
        <v>1</v>
      </c>
      <c r="E2655" s="124">
        <v>220</v>
      </c>
      <c r="F2655" s="131">
        <v>228</v>
      </c>
      <c r="G2655" s="155">
        <v>230.28</v>
      </c>
      <c r="H2655" s="31">
        <f t="shared" si="753"/>
        <v>226.09333333333333</v>
      </c>
      <c r="I2655" s="32">
        <f t="shared" si="754"/>
        <v>5.3987158967048208</v>
      </c>
      <c r="J2655" s="32">
        <f t="shared" si="755"/>
        <v>2.3878262207516752</v>
      </c>
      <c r="K2655" s="33">
        <f t="shared" si="756"/>
        <v>226.09333333333333</v>
      </c>
      <c r="L2655" s="33">
        <f t="shared" si="757"/>
        <v>226.09333333333333</v>
      </c>
      <c r="M2655" s="33">
        <f t="shared" si="748"/>
        <v>226.09</v>
      </c>
      <c r="N2655" s="33">
        <f t="shared" si="749"/>
        <v>226.09</v>
      </c>
      <c r="O2655" s="50">
        <f t="shared" si="750"/>
        <v>220</v>
      </c>
      <c r="P2655" s="50">
        <f t="shared" si="751"/>
        <v>228</v>
      </c>
      <c r="Q2655" s="50">
        <f t="shared" si="752"/>
        <v>230.28</v>
      </c>
    </row>
    <row r="2656" spans="1:20" ht="24.75" thickBot="1" x14ac:dyDescent="0.3">
      <c r="A2656" s="69">
        <v>264</v>
      </c>
      <c r="B2656" s="61" t="s">
        <v>745</v>
      </c>
      <c r="C2656" s="62" t="s">
        <v>23</v>
      </c>
      <c r="D2656" s="36">
        <v>1</v>
      </c>
      <c r="E2656" s="124">
        <v>1025</v>
      </c>
      <c r="F2656" s="131">
        <v>1065</v>
      </c>
      <c r="G2656" s="155">
        <v>1075.6500000000001</v>
      </c>
      <c r="H2656" s="31">
        <f t="shared" si="753"/>
        <v>1055.2166666666667</v>
      </c>
      <c r="I2656" s="32">
        <f t="shared" si="754"/>
        <v>26.704696840318842</v>
      </c>
      <c r="J2656" s="32">
        <f t="shared" si="755"/>
        <v>2.5307311459244239</v>
      </c>
      <c r="K2656" s="33">
        <f t="shared" si="756"/>
        <v>1055.2166666666667</v>
      </c>
      <c r="L2656" s="33">
        <f t="shared" si="757"/>
        <v>1055.2166666666667</v>
      </c>
      <c r="M2656" s="33">
        <f t="shared" si="748"/>
        <v>1055.22</v>
      </c>
      <c r="N2656" s="33">
        <f t="shared" si="749"/>
        <v>1055.22</v>
      </c>
      <c r="O2656" s="50">
        <f t="shared" si="750"/>
        <v>1025</v>
      </c>
      <c r="P2656" s="50">
        <f t="shared" si="751"/>
        <v>1065</v>
      </c>
      <c r="Q2656" s="50">
        <f t="shared" si="752"/>
        <v>1075.6500000000001</v>
      </c>
    </row>
    <row r="2657" spans="1:17" ht="24.75" thickBot="1" x14ac:dyDescent="0.3">
      <c r="A2657" s="69">
        <v>265</v>
      </c>
      <c r="B2657" s="61" t="s">
        <v>746</v>
      </c>
      <c r="C2657" s="62" t="s">
        <v>23</v>
      </c>
      <c r="D2657" s="36">
        <v>1</v>
      </c>
      <c r="E2657" s="124">
        <v>27150</v>
      </c>
      <c r="F2657" s="131">
        <v>28236</v>
      </c>
      <c r="G2657" s="155">
        <v>28518.36</v>
      </c>
      <c r="H2657" s="31">
        <f t="shared" si="753"/>
        <v>27968.12</v>
      </c>
      <c r="I2657" s="32">
        <f t="shared" si="754"/>
        <v>722.44172304761048</v>
      </c>
      <c r="J2657" s="32">
        <f t="shared" si="755"/>
        <v>2.5830900434051718</v>
      </c>
      <c r="K2657" s="33">
        <f t="shared" si="756"/>
        <v>27968.12</v>
      </c>
      <c r="L2657" s="33">
        <f t="shared" si="757"/>
        <v>27968.12</v>
      </c>
      <c r="M2657" s="33">
        <f t="shared" si="748"/>
        <v>27968.12</v>
      </c>
      <c r="N2657" s="33">
        <f t="shared" si="749"/>
        <v>27968.12</v>
      </c>
      <c r="O2657" s="50">
        <f t="shared" si="750"/>
        <v>27150</v>
      </c>
      <c r="P2657" s="50">
        <f t="shared" si="751"/>
        <v>28236</v>
      </c>
      <c r="Q2657" s="50">
        <f t="shared" si="752"/>
        <v>28518.36</v>
      </c>
    </row>
    <row r="2658" spans="1:17" ht="20.25" customHeight="1" thickBot="1" x14ac:dyDescent="0.3">
      <c r="A2658" s="69">
        <v>266</v>
      </c>
      <c r="B2658" s="61" t="s">
        <v>67</v>
      </c>
      <c r="C2658" s="62" t="s">
        <v>23</v>
      </c>
      <c r="D2658" s="36">
        <v>1</v>
      </c>
      <c r="E2658" s="124">
        <v>770</v>
      </c>
      <c r="F2658" s="131">
        <v>801</v>
      </c>
      <c r="G2658" s="155">
        <v>809.01</v>
      </c>
      <c r="H2658" s="31">
        <f t="shared" si="753"/>
        <v>793.3366666666667</v>
      </c>
      <c r="I2658" s="32">
        <f>SQRT(VAR(E2658:G2658))</f>
        <v>20.60315590712581</v>
      </c>
      <c r="J2658" s="32">
        <f t="shared" si="755"/>
        <v>2.5970255470093582</v>
      </c>
      <c r="K2658" s="33">
        <f t="shared" si="756"/>
        <v>793.3366666666667</v>
      </c>
      <c r="L2658" s="33">
        <f t="shared" si="757"/>
        <v>793.3366666666667</v>
      </c>
      <c r="M2658" s="33">
        <f t="shared" si="748"/>
        <v>793.34</v>
      </c>
      <c r="N2658" s="33">
        <f t="shared" si="749"/>
        <v>793.34</v>
      </c>
      <c r="O2658" s="50">
        <f t="shared" si="750"/>
        <v>770</v>
      </c>
      <c r="P2658" s="50">
        <f t="shared" si="751"/>
        <v>801</v>
      </c>
      <c r="Q2658" s="50">
        <f t="shared" si="752"/>
        <v>809.01</v>
      </c>
    </row>
    <row r="2659" spans="1:17" ht="36" customHeight="1" thickBot="1" x14ac:dyDescent="0.3">
      <c r="A2659" s="69">
        <v>267</v>
      </c>
      <c r="B2659" s="61" t="s">
        <v>747</v>
      </c>
      <c r="C2659" s="62" t="s">
        <v>23</v>
      </c>
      <c r="D2659" s="36">
        <v>1</v>
      </c>
      <c r="E2659" s="124">
        <v>3190</v>
      </c>
      <c r="F2659" s="131">
        <v>3318</v>
      </c>
      <c r="G2659" s="155">
        <v>3351.18</v>
      </c>
      <c r="H2659" s="31">
        <f t="shared" si="753"/>
        <v>3286.3933333333334</v>
      </c>
      <c r="I2659" s="32">
        <f t="shared" si="754"/>
        <v>85.111598112908922</v>
      </c>
      <c r="J2659" s="32">
        <f t="shared" si="755"/>
        <v>2.5898177570419323</v>
      </c>
      <c r="K2659" s="33">
        <f t="shared" si="756"/>
        <v>3286.3933333333334</v>
      </c>
      <c r="L2659" s="33">
        <f t="shared" si="757"/>
        <v>3286.3933333333334</v>
      </c>
      <c r="M2659" s="33">
        <f t="shared" si="748"/>
        <v>3286.39</v>
      </c>
      <c r="N2659" s="33">
        <f t="shared" si="749"/>
        <v>3286.39</v>
      </c>
      <c r="O2659" s="50">
        <f t="shared" si="750"/>
        <v>3190</v>
      </c>
      <c r="P2659" s="50">
        <f t="shared" si="751"/>
        <v>3318</v>
      </c>
      <c r="Q2659" s="50">
        <f t="shared" si="752"/>
        <v>3351.18</v>
      </c>
    </row>
    <row r="2660" spans="1:17" ht="39.75" customHeight="1" thickBot="1" x14ac:dyDescent="0.3">
      <c r="A2660" s="69">
        <v>268</v>
      </c>
      <c r="B2660" s="61" t="s">
        <v>748</v>
      </c>
      <c r="C2660" s="62" t="s">
        <v>23</v>
      </c>
      <c r="D2660" s="36">
        <v>1</v>
      </c>
      <c r="E2660" s="124">
        <v>3980</v>
      </c>
      <c r="F2660" s="131">
        <v>4140</v>
      </c>
      <c r="G2660" s="155">
        <v>4181.3999999999996</v>
      </c>
      <c r="H2660" s="31">
        <f t="shared" si="753"/>
        <v>4100.4666666666662</v>
      </c>
      <c r="I2660" s="32">
        <f t="shared" si="754"/>
        <v>106.36095774922913</v>
      </c>
      <c r="J2660" s="32">
        <f t="shared" si="755"/>
        <v>2.5938744634569026</v>
      </c>
      <c r="K2660" s="33">
        <f t="shared" si="756"/>
        <v>4100.4666666666662</v>
      </c>
      <c r="L2660" s="33">
        <f t="shared" si="757"/>
        <v>4100.4666666666662</v>
      </c>
      <c r="M2660" s="33">
        <f t="shared" si="748"/>
        <v>4100.47</v>
      </c>
      <c r="N2660" s="33">
        <f t="shared" si="749"/>
        <v>4100.47</v>
      </c>
      <c r="O2660" s="50">
        <f t="shared" si="750"/>
        <v>3980</v>
      </c>
      <c r="P2660" s="50">
        <f t="shared" si="751"/>
        <v>4140</v>
      </c>
      <c r="Q2660" s="50">
        <f t="shared" si="752"/>
        <v>4181.3999999999996</v>
      </c>
    </row>
    <row r="2661" spans="1:17" ht="54.75" customHeight="1" thickBot="1" x14ac:dyDescent="0.3">
      <c r="A2661" s="69">
        <v>269</v>
      </c>
      <c r="B2661" s="61" t="s">
        <v>1043</v>
      </c>
      <c r="C2661" s="62" t="s">
        <v>23</v>
      </c>
      <c r="D2661" s="36">
        <v>1</v>
      </c>
      <c r="E2661" s="124">
        <v>5600</v>
      </c>
      <c r="F2661" s="131">
        <v>5823</v>
      </c>
      <c r="G2661" s="155">
        <v>5881.2300000000005</v>
      </c>
      <c r="H2661" s="31">
        <f>AVERAGE(E2661:G2661)</f>
        <v>5768.0766666666668</v>
      </c>
      <c r="I2661" s="32">
        <f t="shared" si="754"/>
        <v>148.44193354080707</v>
      </c>
      <c r="J2661" s="32">
        <f t="shared" si="755"/>
        <v>2.5735083307516211</v>
      </c>
      <c r="K2661" s="33">
        <f>D2661*SUM(E2661:G2661)/COLUMNS(E2661:G2661)</f>
        <v>5768.0766666666668</v>
      </c>
      <c r="L2661" s="33">
        <f t="shared" si="757"/>
        <v>5768.0766666666668</v>
      </c>
      <c r="M2661" s="33">
        <f t="shared" si="748"/>
        <v>5768.08</v>
      </c>
      <c r="N2661" s="33">
        <f t="shared" si="749"/>
        <v>5768.08</v>
      </c>
      <c r="O2661" s="50">
        <f t="shared" si="750"/>
        <v>5600</v>
      </c>
      <c r="P2661" s="50">
        <f t="shared" si="751"/>
        <v>5823</v>
      </c>
      <c r="Q2661" s="50">
        <f t="shared" si="752"/>
        <v>5881.2300000000005</v>
      </c>
    </row>
    <row r="2662" spans="1:17" ht="49.5" customHeight="1" thickBot="1" x14ac:dyDescent="0.3">
      <c r="A2662" s="69">
        <v>270</v>
      </c>
      <c r="B2662" s="61" t="s">
        <v>1044</v>
      </c>
      <c r="C2662" s="62" t="s">
        <v>23</v>
      </c>
      <c r="D2662" s="36">
        <v>1</v>
      </c>
      <c r="E2662" s="124">
        <v>5600</v>
      </c>
      <c r="F2662" s="131">
        <v>5823</v>
      </c>
      <c r="G2662" s="155">
        <v>5881.2300000000005</v>
      </c>
      <c r="H2662" s="31">
        <f t="shared" si="753"/>
        <v>5768.0766666666668</v>
      </c>
      <c r="I2662" s="32">
        <f t="shared" si="754"/>
        <v>148.44193354080707</v>
      </c>
      <c r="J2662" s="32">
        <f t="shared" si="755"/>
        <v>2.5735083307516211</v>
      </c>
      <c r="K2662" s="33">
        <f t="shared" si="756"/>
        <v>5768.0766666666668</v>
      </c>
      <c r="L2662" s="33">
        <f>K2662/D2662</f>
        <v>5768.0766666666668</v>
      </c>
      <c r="M2662" s="33">
        <f t="shared" si="748"/>
        <v>5768.08</v>
      </c>
      <c r="N2662" s="33">
        <f t="shared" si="749"/>
        <v>5768.08</v>
      </c>
      <c r="O2662" s="50">
        <f t="shared" si="750"/>
        <v>5600</v>
      </c>
      <c r="P2662" s="50">
        <f t="shared" si="751"/>
        <v>5823</v>
      </c>
      <c r="Q2662" s="50">
        <f t="shared" si="752"/>
        <v>5881.2300000000005</v>
      </c>
    </row>
    <row r="2663" spans="1:17" ht="30.75" thickBot="1" x14ac:dyDescent="0.3">
      <c r="A2663" s="69">
        <v>271</v>
      </c>
      <c r="B2663" s="61" t="s">
        <v>564</v>
      </c>
      <c r="C2663" s="62" t="s">
        <v>23</v>
      </c>
      <c r="D2663" s="36">
        <v>1</v>
      </c>
      <c r="E2663" s="124">
        <v>4420</v>
      </c>
      <c r="F2663" s="131">
        <v>4596</v>
      </c>
      <c r="G2663" s="155">
        <v>4641.96</v>
      </c>
      <c r="H2663" s="31">
        <f t="shared" si="753"/>
        <v>4552.6533333333327</v>
      </c>
      <c r="I2663" s="32">
        <f t="shared" si="754"/>
        <v>117.15699097080523</v>
      </c>
      <c r="J2663" s="32">
        <f>I2663/H2663*100</f>
        <v>2.5733782564337262</v>
      </c>
      <c r="K2663" s="33">
        <f t="shared" si="756"/>
        <v>4552.6533333333327</v>
      </c>
      <c r="L2663" s="33">
        <f t="shared" si="757"/>
        <v>4552.6533333333327</v>
      </c>
      <c r="M2663" s="33">
        <f t="shared" si="748"/>
        <v>4552.6499999999996</v>
      </c>
      <c r="N2663" s="33">
        <f t="shared" si="749"/>
        <v>4552.6499999999996</v>
      </c>
      <c r="O2663" s="50">
        <f t="shared" si="750"/>
        <v>4420</v>
      </c>
      <c r="P2663" s="50">
        <f t="shared" si="751"/>
        <v>4596</v>
      </c>
      <c r="Q2663" s="50">
        <f t="shared" si="752"/>
        <v>4641.96</v>
      </c>
    </row>
    <row r="2664" spans="1:17" ht="45.75" thickBot="1" x14ac:dyDescent="0.3">
      <c r="A2664" s="69">
        <v>272</v>
      </c>
      <c r="B2664" s="61" t="s">
        <v>749</v>
      </c>
      <c r="C2664" s="62" t="s">
        <v>23</v>
      </c>
      <c r="D2664" s="36">
        <v>1</v>
      </c>
      <c r="E2664" s="124">
        <v>8415</v>
      </c>
      <c r="F2664" s="131">
        <v>8751</v>
      </c>
      <c r="G2664" s="155">
        <v>8838.51</v>
      </c>
      <c r="H2664" s="31">
        <f t="shared" si="753"/>
        <v>8668.17</v>
      </c>
      <c r="I2664" s="32">
        <f t="shared" si="754"/>
        <v>223.57501358604463</v>
      </c>
      <c r="J2664" s="32">
        <f t="shared" si="755"/>
        <v>2.5792642920713904</v>
      </c>
      <c r="K2664" s="33">
        <f t="shared" si="756"/>
        <v>8668.17</v>
      </c>
      <c r="L2664" s="33">
        <f t="shared" si="757"/>
        <v>8668.17</v>
      </c>
      <c r="M2664" s="33">
        <f t="shared" si="748"/>
        <v>8668.17</v>
      </c>
      <c r="N2664" s="33">
        <f t="shared" si="749"/>
        <v>8668.17</v>
      </c>
      <c r="O2664" s="50">
        <f t="shared" si="750"/>
        <v>8415</v>
      </c>
      <c r="P2664" s="50">
        <f t="shared" si="751"/>
        <v>8751</v>
      </c>
      <c r="Q2664" s="50">
        <f t="shared" si="752"/>
        <v>8838.51</v>
      </c>
    </row>
    <row r="2665" spans="1:17" ht="24.75" thickBot="1" x14ac:dyDescent="0.3">
      <c r="A2665" s="69">
        <v>273</v>
      </c>
      <c r="B2665" s="61" t="s">
        <v>750</v>
      </c>
      <c r="C2665" s="62" t="s">
        <v>23</v>
      </c>
      <c r="D2665" s="36">
        <v>1</v>
      </c>
      <c r="E2665" s="124">
        <v>3080</v>
      </c>
      <c r="F2665" s="131">
        <v>3204</v>
      </c>
      <c r="G2665" s="155">
        <v>3236.04</v>
      </c>
      <c r="H2665" s="31">
        <f t="shared" si="753"/>
        <v>3173.3466666666668</v>
      </c>
      <c r="I2665" s="32">
        <f t="shared" si="754"/>
        <v>82.412623628503241</v>
      </c>
      <c r="J2665" s="32">
        <f t="shared" si="755"/>
        <v>2.5970255470093582</v>
      </c>
      <c r="K2665" s="33">
        <f t="shared" si="756"/>
        <v>3173.3466666666668</v>
      </c>
      <c r="L2665" s="33">
        <f t="shared" si="757"/>
        <v>3173.3466666666668</v>
      </c>
      <c r="M2665" s="33">
        <f t="shared" si="748"/>
        <v>3173.35</v>
      </c>
      <c r="N2665" s="33">
        <f t="shared" si="749"/>
        <v>3173.35</v>
      </c>
      <c r="O2665" s="50">
        <f t="shared" si="750"/>
        <v>3080</v>
      </c>
      <c r="P2665" s="50">
        <f t="shared" si="751"/>
        <v>3204</v>
      </c>
      <c r="Q2665" s="50">
        <f t="shared" si="752"/>
        <v>3236.04</v>
      </c>
    </row>
    <row r="2666" spans="1:17" ht="45.75" thickBot="1" x14ac:dyDescent="0.3">
      <c r="A2666" s="69">
        <v>274</v>
      </c>
      <c r="B2666" s="61" t="s">
        <v>384</v>
      </c>
      <c r="C2666" s="62" t="s">
        <v>23</v>
      </c>
      <c r="D2666" s="36">
        <v>1</v>
      </c>
      <c r="E2666" s="124">
        <v>22405</v>
      </c>
      <c r="F2666" s="131">
        <v>23301</v>
      </c>
      <c r="G2666" s="155">
        <v>23534.01</v>
      </c>
      <c r="H2666" s="31">
        <f t="shared" si="753"/>
        <v>23080.00333333333</v>
      </c>
      <c r="I2666" s="32">
        <f t="shared" si="754"/>
        <v>596.0667244808526</v>
      </c>
      <c r="J2666" s="32">
        <f t="shared" si="755"/>
        <v>2.5826110848952188</v>
      </c>
      <c r="K2666" s="33">
        <f t="shared" si="756"/>
        <v>23080.00333333333</v>
      </c>
      <c r="L2666" s="33">
        <f t="shared" si="757"/>
        <v>23080.00333333333</v>
      </c>
      <c r="M2666" s="33">
        <f t="shared" si="748"/>
        <v>23080</v>
      </c>
      <c r="N2666" s="33">
        <f t="shared" si="749"/>
        <v>23080</v>
      </c>
      <c r="O2666" s="50">
        <f t="shared" si="750"/>
        <v>22405</v>
      </c>
      <c r="P2666" s="50">
        <f t="shared" si="751"/>
        <v>23301</v>
      </c>
      <c r="Q2666" s="50">
        <f t="shared" si="752"/>
        <v>23534.01</v>
      </c>
    </row>
    <row r="2667" spans="1:17" ht="24.75" thickBot="1" x14ac:dyDescent="0.3">
      <c r="A2667" s="69">
        <v>275</v>
      </c>
      <c r="B2667" s="61" t="s">
        <v>386</v>
      </c>
      <c r="C2667" s="62" t="s">
        <v>23</v>
      </c>
      <c r="D2667" s="36">
        <v>1</v>
      </c>
      <c r="E2667" s="124">
        <v>2295</v>
      </c>
      <c r="F2667" s="131">
        <v>2388</v>
      </c>
      <c r="G2667" s="155">
        <v>2411.88</v>
      </c>
      <c r="H2667" s="31">
        <f t="shared" si="753"/>
        <v>2364.96</v>
      </c>
      <c r="I2667" s="32">
        <f>SQRT(VAR(E2667:G2667))</f>
        <v>61.752447724766384</v>
      </c>
      <c r="J2667" s="32">
        <f t="shared" si="755"/>
        <v>2.6111413184479395</v>
      </c>
      <c r="K2667" s="33">
        <f>D2667*SUM(E2667:G2667)/COLUMNS(E2667:G2667)</f>
        <v>2364.96</v>
      </c>
      <c r="L2667" s="33">
        <f t="shared" si="757"/>
        <v>2364.96</v>
      </c>
      <c r="M2667" s="33">
        <f t="shared" si="748"/>
        <v>2364.96</v>
      </c>
      <c r="N2667" s="33">
        <f t="shared" si="749"/>
        <v>2364.96</v>
      </c>
      <c r="O2667" s="50">
        <f t="shared" si="750"/>
        <v>2295</v>
      </c>
      <c r="P2667" s="50">
        <f t="shared" si="751"/>
        <v>2388</v>
      </c>
      <c r="Q2667" s="50">
        <f t="shared" si="752"/>
        <v>2411.88</v>
      </c>
    </row>
    <row r="2668" spans="1:17" ht="24.75" thickBot="1" x14ac:dyDescent="0.3">
      <c r="A2668" s="69">
        <v>276</v>
      </c>
      <c r="B2668" s="61" t="s">
        <v>751</v>
      </c>
      <c r="C2668" s="62" t="s">
        <v>23</v>
      </c>
      <c r="D2668" s="36">
        <v>1</v>
      </c>
      <c r="E2668" s="124">
        <v>5520</v>
      </c>
      <c r="F2668" s="131">
        <v>5742</v>
      </c>
      <c r="G2668" s="155">
        <v>5799.42</v>
      </c>
      <c r="H2668" s="31">
        <f t="shared" si="753"/>
        <v>5687.1399999999994</v>
      </c>
      <c r="I2668" s="32">
        <f t="shared" si="754"/>
        <v>147.56726872853616</v>
      </c>
      <c r="J2668" s="32">
        <f t="shared" si="755"/>
        <v>2.5947535796294123</v>
      </c>
      <c r="K2668" s="33">
        <f t="shared" si="756"/>
        <v>5687.1399999999994</v>
      </c>
      <c r="L2668" s="33">
        <f t="shared" si="757"/>
        <v>5687.1399999999994</v>
      </c>
      <c r="M2668" s="33">
        <f t="shared" si="748"/>
        <v>5687.14</v>
      </c>
      <c r="N2668" s="33">
        <f t="shared" si="749"/>
        <v>5687.14</v>
      </c>
      <c r="O2668" s="50">
        <f t="shared" si="750"/>
        <v>5520</v>
      </c>
      <c r="P2668" s="50">
        <f t="shared" si="751"/>
        <v>5742</v>
      </c>
      <c r="Q2668" s="50">
        <f t="shared" si="752"/>
        <v>5799.42</v>
      </c>
    </row>
    <row r="2669" spans="1:17" ht="24.75" thickBot="1" x14ac:dyDescent="0.3">
      <c r="A2669" s="69">
        <v>277</v>
      </c>
      <c r="B2669" s="61" t="s">
        <v>560</v>
      </c>
      <c r="C2669" s="62" t="s">
        <v>23</v>
      </c>
      <c r="D2669" s="36">
        <v>1</v>
      </c>
      <c r="E2669" s="124">
        <v>24120</v>
      </c>
      <c r="F2669" s="131">
        <v>25086</v>
      </c>
      <c r="G2669" s="155">
        <v>25336.86</v>
      </c>
      <c r="H2669" s="31">
        <f t="shared" si="753"/>
        <v>24847.62</v>
      </c>
      <c r="I2669" s="32">
        <f t="shared" si="754"/>
        <v>642.49967564194174</v>
      </c>
      <c r="J2669" s="32">
        <f t="shared" si="755"/>
        <v>2.5857594234053072</v>
      </c>
      <c r="K2669" s="33">
        <f t="shared" si="756"/>
        <v>24847.62</v>
      </c>
      <c r="L2669" s="33">
        <f t="shared" si="757"/>
        <v>24847.62</v>
      </c>
      <c r="M2669" s="33">
        <f t="shared" si="748"/>
        <v>24847.62</v>
      </c>
      <c r="N2669" s="33">
        <f t="shared" si="749"/>
        <v>24847.62</v>
      </c>
      <c r="O2669" s="50">
        <f t="shared" si="750"/>
        <v>24120</v>
      </c>
      <c r="P2669" s="50">
        <f t="shared" si="751"/>
        <v>25086</v>
      </c>
      <c r="Q2669" s="50">
        <f t="shared" si="752"/>
        <v>25336.86</v>
      </c>
    </row>
    <row r="2670" spans="1:17" ht="30.75" thickBot="1" x14ac:dyDescent="0.3">
      <c r="A2670" s="69">
        <v>278</v>
      </c>
      <c r="B2670" s="61" t="s">
        <v>394</v>
      </c>
      <c r="C2670" s="62" t="s">
        <v>23</v>
      </c>
      <c r="D2670" s="36">
        <v>1</v>
      </c>
      <c r="E2670" s="124">
        <v>1890</v>
      </c>
      <c r="F2670" s="131">
        <v>1965</v>
      </c>
      <c r="G2670" s="155">
        <v>1984.65</v>
      </c>
      <c r="H2670" s="31">
        <f t="shared" si="753"/>
        <v>1946.55</v>
      </c>
      <c r="I2670" s="32">
        <f t="shared" si="754"/>
        <v>49.949549547518473</v>
      </c>
      <c r="J2670" s="32">
        <f t="shared" si="755"/>
        <v>2.5660553054130886</v>
      </c>
      <c r="K2670" s="33">
        <f t="shared" si="756"/>
        <v>1946.55</v>
      </c>
      <c r="L2670" s="33">
        <f t="shared" si="757"/>
        <v>1946.55</v>
      </c>
      <c r="M2670" s="33">
        <f t="shared" si="748"/>
        <v>1946.55</v>
      </c>
      <c r="N2670" s="33">
        <f t="shared" si="749"/>
        <v>1946.55</v>
      </c>
      <c r="O2670" s="50">
        <f t="shared" si="750"/>
        <v>1890</v>
      </c>
      <c r="P2670" s="50">
        <f t="shared" si="751"/>
        <v>1965</v>
      </c>
      <c r="Q2670" s="50">
        <f t="shared" si="752"/>
        <v>1984.65</v>
      </c>
    </row>
    <row r="2671" spans="1:17" ht="30.75" thickBot="1" x14ac:dyDescent="0.3">
      <c r="A2671" s="69">
        <v>279</v>
      </c>
      <c r="B2671" s="61" t="s">
        <v>395</v>
      </c>
      <c r="C2671" s="62" t="s">
        <v>23</v>
      </c>
      <c r="D2671" s="36">
        <v>1</v>
      </c>
      <c r="E2671" s="124">
        <v>2365</v>
      </c>
      <c r="F2671" s="131">
        <v>2460</v>
      </c>
      <c r="G2671" s="155">
        <v>2484.6</v>
      </c>
      <c r="H2671" s="31">
        <f t="shared" si="753"/>
        <v>2436.5333333333333</v>
      </c>
      <c r="I2671" s="32">
        <f t="shared" si="754"/>
        <v>63.158952915111954</v>
      </c>
      <c r="J2671" s="32">
        <f t="shared" si="755"/>
        <v>2.5921645335632024</v>
      </c>
      <c r="K2671" s="33">
        <f t="shared" si="756"/>
        <v>2436.5333333333333</v>
      </c>
      <c r="L2671" s="33">
        <f t="shared" si="757"/>
        <v>2436.5333333333333</v>
      </c>
      <c r="M2671" s="33">
        <f t="shared" si="748"/>
        <v>2436.5300000000002</v>
      </c>
      <c r="N2671" s="33">
        <f t="shared" si="749"/>
        <v>2436.5300000000002</v>
      </c>
      <c r="O2671" s="50">
        <f t="shared" si="750"/>
        <v>2365</v>
      </c>
      <c r="P2671" s="50">
        <f t="shared" si="751"/>
        <v>2460</v>
      </c>
      <c r="Q2671" s="50">
        <f t="shared" si="752"/>
        <v>2484.6</v>
      </c>
    </row>
    <row r="2672" spans="1:17" ht="45.75" thickBot="1" x14ac:dyDescent="0.3">
      <c r="A2672" s="69">
        <v>280</v>
      </c>
      <c r="B2672" s="61" t="s">
        <v>400</v>
      </c>
      <c r="C2672" s="62" t="s">
        <v>23</v>
      </c>
      <c r="D2672" s="36">
        <v>1</v>
      </c>
      <c r="E2672" s="124">
        <v>40225</v>
      </c>
      <c r="F2672" s="131">
        <v>41835</v>
      </c>
      <c r="G2672" s="155">
        <v>42253.35</v>
      </c>
      <c r="H2672" s="31">
        <f>AVERAGE(E2672:G2672)</f>
        <v>41437.783333333333</v>
      </c>
      <c r="I2672" s="32">
        <f t="shared" si="754"/>
        <v>1070.9279811608865</v>
      </c>
      <c r="J2672" s="32">
        <f t="shared" si="755"/>
        <v>2.5844239122207386</v>
      </c>
      <c r="K2672" s="33">
        <f t="shared" si="756"/>
        <v>41437.783333333333</v>
      </c>
      <c r="L2672" s="33">
        <f t="shared" si="757"/>
        <v>41437.783333333333</v>
      </c>
      <c r="M2672" s="33">
        <f t="shared" si="748"/>
        <v>41437.78</v>
      </c>
      <c r="N2672" s="33">
        <f t="shared" si="749"/>
        <v>41437.78</v>
      </c>
      <c r="O2672" s="50">
        <f t="shared" si="750"/>
        <v>40225</v>
      </c>
      <c r="P2672" s="50">
        <f t="shared" si="751"/>
        <v>41835</v>
      </c>
      <c r="Q2672" s="50">
        <f t="shared" si="752"/>
        <v>42253.35</v>
      </c>
    </row>
    <row r="2673" spans="1:20" ht="24.75" thickBot="1" x14ac:dyDescent="0.3">
      <c r="A2673" s="69">
        <v>281</v>
      </c>
      <c r="B2673" s="61" t="s">
        <v>752</v>
      </c>
      <c r="C2673" s="62" t="s">
        <v>23</v>
      </c>
      <c r="D2673" s="36">
        <v>1</v>
      </c>
      <c r="E2673" s="124">
        <v>8230</v>
      </c>
      <c r="F2673" s="131">
        <v>8559</v>
      </c>
      <c r="G2673" s="155">
        <v>8644.59</v>
      </c>
      <c r="H2673" s="31">
        <f t="shared" si="753"/>
        <v>8477.8633333333328</v>
      </c>
      <c r="I2673" s="32">
        <f t="shared" si="754"/>
        <v>218.88030069728376</v>
      </c>
      <c r="J2673" s="32">
        <f>I2673/H2673*100</f>
        <v>2.5817861422310076</v>
      </c>
      <c r="K2673" s="33">
        <f t="shared" si="756"/>
        <v>8477.8633333333328</v>
      </c>
      <c r="L2673" s="33">
        <f t="shared" si="757"/>
        <v>8477.8633333333328</v>
      </c>
      <c r="M2673" s="33">
        <f t="shared" si="748"/>
        <v>8477.86</v>
      </c>
      <c r="N2673" s="33">
        <f t="shared" si="749"/>
        <v>8477.86</v>
      </c>
      <c r="O2673" s="50">
        <f t="shared" si="750"/>
        <v>8230</v>
      </c>
      <c r="P2673" s="50">
        <f t="shared" si="751"/>
        <v>8559</v>
      </c>
      <c r="Q2673" s="50">
        <f t="shared" si="752"/>
        <v>8644.59</v>
      </c>
    </row>
    <row r="2674" spans="1:20" ht="24.75" thickBot="1" x14ac:dyDescent="0.3">
      <c r="A2674" s="69">
        <v>282</v>
      </c>
      <c r="B2674" s="61" t="s">
        <v>753</v>
      </c>
      <c r="C2674" s="62" t="s">
        <v>23</v>
      </c>
      <c r="D2674" s="36">
        <v>1</v>
      </c>
      <c r="E2674" s="124">
        <v>1465</v>
      </c>
      <c r="F2674" s="131">
        <v>1524</v>
      </c>
      <c r="G2674" s="155">
        <v>1539.24</v>
      </c>
      <c r="H2674" s="31">
        <f t="shared" si="753"/>
        <v>1509.4133333333332</v>
      </c>
      <c r="I2674" s="32">
        <f t="shared" si="754"/>
        <v>39.210617609690026</v>
      </c>
      <c r="J2674" s="32">
        <f t="shared" si="755"/>
        <v>2.5977389190738585</v>
      </c>
      <c r="K2674" s="33">
        <f t="shared" si="756"/>
        <v>1509.4133333333332</v>
      </c>
      <c r="L2674" s="33">
        <f t="shared" si="757"/>
        <v>1509.4133333333332</v>
      </c>
      <c r="M2674" s="33">
        <f t="shared" si="748"/>
        <v>1509.41</v>
      </c>
      <c r="N2674" s="33">
        <f t="shared" si="749"/>
        <v>1509.41</v>
      </c>
      <c r="O2674" s="50">
        <f t="shared" si="750"/>
        <v>1465</v>
      </c>
      <c r="P2674" s="50">
        <f t="shared" si="751"/>
        <v>1524</v>
      </c>
      <c r="Q2674" s="50">
        <f t="shared" si="752"/>
        <v>1539.24</v>
      </c>
    </row>
    <row r="2675" spans="1:20" ht="30.75" thickBot="1" x14ac:dyDescent="0.3">
      <c r="A2675" s="69">
        <v>283</v>
      </c>
      <c r="B2675" s="61" t="s">
        <v>404</v>
      </c>
      <c r="C2675" s="62" t="s">
        <v>23</v>
      </c>
      <c r="D2675" s="36">
        <v>1</v>
      </c>
      <c r="E2675" s="124">
        <v>265</v>
      </c>
      <c r="F2675" s="131">
        <v>276</v>
      </c>
      <c r="G2675" s="155">
        <v>278.76</v>
      </c>
      <c r="H2675" s="31">
        <f t="shared" si="753"/>
        <v>273.25333333333333</v>
      </c>
      <c r="I2675" s="32">
        <f t="shared" si="754"/>
        <v>7.2795970584458365</v>
      </c>
      <c r="J2675" s="32">
        <f t="shared" si="755"/>
        <v>2.66404693755947</v>
      </c>
      <c r="K2675" s="33">
        <f t="shared" si="756"/>
        <v>273.25333333333333</v>
      </c>
      <c r="L2675" s="33">
        <f>K2675/D2675</f>
        <v>273.25333333333333</v>
      </c>
      <c r="M2675" s="33">
        <f t="shared" si="748"/>
        <v>273.25</v>
      </c>
      <c r="N2675" s="33">
        <f t="shared" si="749"/>
        <v>273.25</v>
      </c>
      <c r="O2675" s="50">
        <f t="shared" si="750"/>
        <v>265</v>
      </c>
      <c r="P2675" s="50">
        <f t="shared" si="751"/>
        <v>276</v>
      </c>
      <c r="Q2675" s="50">
        <f t="shared" si="752"/>
        <v>278.76</v>
      </c>
    </row>
    <row r="2676" spans="1:20" ht="30.75" thickBot="1" x14ac:dyDescent="0.3">
      <c r="A2676" s="69">
        <v>284</v>
      </c>
      <c r="B2676" s="61" t="s">
        <v>754</v>
      </c>
      <c r="C2676" s="62" t="s">
        <v>23</v>
      </c>
      <c r="D2676" s="36">
        <v>1</v>
      </c>
      <c r="E2676" s="125">
        <v>3955</v>
      </c>
      <c r="F2676" s="131">
        <v>4113</v>
      </c>
      <c r="G2676" s="155">
        <v>4154.13</v>
      </c>
      <c r="H2676" s="31">
        <f>AVERAGE(E2676:G2676)</f>
        <v>4074.0433333333335</v>
      </c>
      <c r="I2676" s="32">
        <f>SQRT(VAR(E2676:G2676))</f>
        <v>105.12566591148587</v>
      </c>
      <c r="J2676" s="32">
        <f>I2676/H2676*100</f>
        <v>2.5803767243063001</v>
      </c>
      <c r="K2676" s="33">
        <f>D2676*SUM(E2676:G2676)/COLUMNS(E2676:G2676)</f>
        <v>4074.0433333333335</v>
      </c>
      <c r="L2676" s="33">
        <f>K2676/D2676</f>
        <v>4074.0433333333335</v>
      </c>
      <c r="M2676" s="33">
        <f>ROUND(L2676,2)</f>
        <v>4074.04</v>
      </c>
      <c r="N2676" s="33">
        <f>M2676*D2676</f>
        <v>4074.04</v>
      </c>
      <c r="O2676" s="50">
        <f t="shared" si="750"/>
        <v>3955</v>
      </c>
      <c r="P2676" s="50">
        <f t="shared" si="751"/>
        <v>4113</v>
      </c>
      <c r="Q2676" s="50">
        <f t="shared" si="752"/>
        <v>4154.13</v>
      </c>
    </row>
    <row r="2677" spans="1:20" ht="15.75" thickBot="1" x14ac:dyDescent="0.3">
      <c r="A2677" s="158" t="s">
        <v>755</v>
      </c>
      <c r="B2677" s="158"/>
      <c r="C2677" s="158"/>
      <c r="D2677" s="158"/>
      <c r="E2677" s="158"/>
      <c r="F2677" s="158"/>
      <c r="G2677" s="158"/>
      <c r="H2677" s="158"/>
      <c r="I2677" s="158"/>
      <c r="J2677" s="158"/>
      <c r="K2677" s="158"/>
      <c r="L2677" s="158"/>
      <c r="M2677" s="158"/>
      <c r="N2677" s="158"/>
      <c r="O2677" s="50"/>
      <c r="P2677" s="50"/>
      <c r="Q2677" s="50"/>
      <c r="R2677" s="140">
        <f>SUM(O2645:O2676)</f>
        <v>270480</v>
      </c>
      <c r="S2677" s="140">
        <f>SUM(P2645:P2676)</f>
        <v>281298</v>
      </c>
      <c r="T2677" s="140">
        <f>SUM(Q2645:Q2676)</f>
        <v>284110.98000000004</v>
      </c>
    </row>
    <row r="2678" spans="1:20" ht="24.75" thickBot="1" x14ac:dyDescent="0.3">
      <c r="A2678" s="69">
        <v>285</v>
      </c>
      <c r="B2678" s="61" t="s">
        <v>1045</v>
      </c>
      <c r="C2678" s="62" t="s">
        <v>23</v>
      </c>
      <c r="D2678" s="36">
        <v>1</v>
      </c>
      <c r="E2678" s="123">
        <v>1760</v>
      </c>
      <c r="F2678" s="131">
        <v>1830</v>
      </c>
      <c r="G2678" s="155">
        <v>1848.3</v>
      </c>
      <c r="H2678" s="31">
        <f>AVERAGE(E2678:G2678)</f>
        <v>1812.7666666666667</v>
      </c>
      <c r="I2678" s="32">
        <f>SQRT(VAR(E2678:G2678))</f>
        <v>46.604327409944794</v>
      </c>
      <c r="J2678" s="32">
        <f>I2678/H2678*100</f>
        <v>2.5708949897915594</v>
      </c>
      <c r="K2678" s="33">
        <f>D2678*SUM(E2678:G2678)/COLUMNS(E2678:G2678)</f>
        <v>1812.7666666666667</v>
      </c>
      <c r="L2678" s="33">
        <f>K2678/D2678</f>
        <v>1812.7666666666667</v>
      </c>
      <c r="M2678" s="33">
        <f>ROUND(L2678,2)</f>
        <v>1812.77</v>
      </c>
      <c r="N2678" s="33">
        <f>M2678*D2678</f>
        <v>1812.77</v>
      </c>
      <c r="O2678" s="50">
        <f t="shared" si="750"/>
        <v>1760</v>
      </c>
      <c r="P2678" s="50">
        <f t="shared" si="751"/>
        <v>1830</v>
      </c>
      <c r="Q2678" s="50">
        <f t="shared" si="752"/>
        <v>1848.3</v>
      </c>
    </row>
    <row r="2679" spans="1:20" ht="24.75" thickBot="1" x14ac:dyDescent="0.3">
      <c r="A2679" s="69">
        <v>286</v>
      </c>
      <c r="B2679" s="61" t="s">
        <v>756</v>
      </c>
      <c r="C2679" s="62" t="s">
        <v>23</v>
      </c>
      <c r="D2679" s="36">
        <v>1</v>
      </c>
      <c r="E2679" s="124">
        <v>440</v>
      </c>
      <c r="F2679" s="131">
        <v>459</v>
      </c>
      <c r="G2679" s="155">
        <v>463.59000000000003</v>
      </c>
      <c r="H2679" s="31">
        <f>AVERAGE(E2679:G2679)</f>
        <v>454.19666666666672</v>
      </c>
      <c r="I2679" s="32">
        <f>SQRT(VAR(E2679:G2679))</f>
        <v>12.507039351234713</v>
      </c>
      <c r="J2679" s="32">
        <f>I2679/H2679*100</f>
        <v>2.7536616336318436</v>
      </c>
      <c r="K2679" s="33">
        <f>D2679*SUM(E2679:G2679)/COLUMNS(E2679:G2679)</f>
        <v>454.19666666666672</v>
      </c>
      <c r="L2679" s="33">
        <f>K2679/D2679</f>
        <v>454.19666666666672</v>
      </c>
      <c r="M2679" s="33">
        <f>ROUND(L2679,2)</f>
        <v>454.2</v>
      </c>
      <c r="N2679" s="33">
        <f>M2679*D2679</f>
        <v>454.2</v>
      </c>
      <c r="O2679" s="50">
        <f t="shared" si="750"/>
        <v>440</v>
      </c>
      <c r="P2679" s="50">
        <f t="shared" si="751"/>
        <v>459</v>
      </c>
      <c r="Q2679" s="50">
        <f t="shared" si="752"/>
        <v>463.59000000000003</v>
      </c>
    </row>
    <row r="2680" spans="1:20" ht="30.75" thickBot="1" x14ac:dyDescent="0.3">
      <c r="A2680" s="69">
        <v>287</v>
      </c>
      <c r="B2680" s="61" t="s">
        <v>757</v>
      </c>
      <c r="C2680" s="62" t="s">
        <v>23</v>
      </c>
      <c r="D2680" s="36">
        <v>1</v>
      </c>
      <c r="E2680" s="124">
        <v>120</v>
      </c>
      <c r="F2680" s="131">
        <v>126</v>
      </c>
      <c r="G2680" s="155">
        <v>127.26</v>
      </c>
      <c r="H2680" s="31">
        <f>AVERAGE(E2680:G2680)</f>
        <v>124.42</v>
      </c>
      <c r="I2680" s="32">
        <f>SQRT(VAR(E2680:G2680))</f>
        <v>3.8793298390314805</v>
      </c>
      <c r="J2680" s="32">
        <f>I2680/H2680*100</f>
        <v>3.1179310713964639</v>
      </c>
      <c r="K2680" s="33">
        <f>D2680*SUM(E2680:G2680)/COLUMNS(E2680:G2680)</f>
        <v>124.42</v>
      </c>
      <c r="L2680" s="33">
        <f>K2680/D2680</f>
        <v>124.42</v>
      </c>
      <c r="M2680" s="33">
        <f>ROUND(L2680,2)</f>
        <v>124.42</v>
      </c>
      <c r="N2680" s="33">
        <f>M2680*D2680</f>
        <v>124.42</v>
      </c>
      <c r="O2680" s="50">
        <f t="shared" si="750"/>
        <v>120</v>
      </c>
      <c r="P2680" s="50">
        <f t="shared" si="751"/>
        <v>126</v>
      </c>
      <c r="Q2680" s="50">
        <f t="shared" si="752"/>
        <v>127.26</v>
      </c>
    </row>
    <row r="2681" spans="1:20" x14ac:dyDescent="0.25">
      <c r="A2681" s="44"/>
      <c r="B2681" s="63"/>
      <c r="C2681" s="45"/>
      <c r="D2681" s="38"/>
      <c r="E2681" s="3"/>
      <c r="F2681" s="46"/>
      <c r="G2681" s="47"/>
      <c r="H2681" s="48"/>
      <c r="I2681" s="49"/>
      <c r="J2681" s="49"/>
      <c r="K2681" s="50"/>
      <c r="L2681" s="50"/>
      <c r="M2681" s="50"/>
      <c r="N2681" s="50"/>
      <c r="O2681" s="50"/>
      <c r="P2681" s="50"/>
      <c r="Q2681" s="50"/>
      <c r="R2681" s="135">
        <f>SUM(O2678:O2680)</f>
        <v>2320</v>
      </c>
      <c r="S2681" s="135">
        <f>SUM(P2678:P2680)</f>
        <v>2415</v>
      </c>
      <c r="T2681" s="135">
        <f>SUM(Q2678:Q2680)</f>
        <v>2439.15</v>
      </c>
    </row>
    <row r="2682" spans="1:20" x14ac:dyDescent="0.25">
      <c r="A2682" s="171" t="s">
        <v>2651</v>
      </c>
      <c r="B2682" s="172"/>
      <c r="C2682" s="172"/>
      <c r="D2682" s="172"/>
      <c r="E2682" s="172"/>
      <c r="F2682" s="172"/>
      <c r="G2682" s="172"/>
      <c r="H2682" s="172"/>
      <c r="I2682" s="172"/>
      <c r="J2682" s="172"/>
      <c r="K2682" s="172"/>
      <c r="L2682" s="172"/>
      <c r="M2682" s="172"/>
      <c r="N2682" s="174"/>
      <c r="O2682" s="50"/>
      <c r="P2682" s="50"/>
      <c r="Q2682" s="50"/>
    </row>
    <row r="2683" spans="1:20" ht="15.75" thickBot="1" x14ac:dyDescent="0.3">
      <c r="A2683" s="157" t="s">
        <v>800</v>
      </c>
      <c r="B2683" s="159"/>
      <c r="C2683" s="159"/>
      <c r="D2683" s="159"/>
      <c r="E2683" s="164"/>
      <c r="F2683" s="164"/>
      <c r="G2683" s="164"/>
      <c r="H2683" s="159"/>
      <c r="I2683" s="159"/>
      <c r="J2683" s="159"/>
      <c r="K2683" s="159"/>
      <c r="L2683" s="159"/>
      <c r="M2683" s="159"/>
      <c r="N2683" s="160"/>
      <c r="O2683" s="50"/>
      <c r="P2683" s="50"/>
      <c r="Q2683" s="50"/>
    </row>
    <row r="2684" spans="1:20" ht="24.75" thickBot="1" x14ac:dyDescent="0.3">
      <c r="A2684" s="24">
        <v>1</v>
      </c>
      <c r="B2684" s="1" t="s">
        <v>758</v>
      </c>
      <c r="C2684" s="28" t="s">
        <v>23</v>
      </c>
      <c r="D2684" s="36">
        <v>1</v>
      </c>
      <c r="E2684" s="122">
        <v>444150</v>
      </c>
      <c r="F2684" s="128">
        <v>467690</v>
      </c>
      <c r="G2684" s="154">
        <v>472366.9</v>
      </c>
      <c r="H2684" s="31">
        <f t="shared" ref="H2684:H2747" si="758">AVERAGE(E2684:G2684)</f>
        <v>461402.3</v>
      </c>
      <c r="I2684" s="32">
        <f t="shared" ref="I2684:I2747" si="759">SQRT(VAR(E2684:G2684))</f>
        <v>15122.821822331976</v>
      </c>
      <c r="J2684" s="32">
        <f t="shared" ref="J2684:J2747" si="760">I2684/H2684*100</f>
        <v>3.2775783350737471</v>
      </c>
      <c r="K2684" s="33">
        <f t="shared" ref="K2684:K2726" si="761">D2684*SUM(E2684:G2684)/COLUMNS(E2684:G2684)</f>
        <v>461402.3</v>
      </c>
      <c r="L2684" s="33">
        <f t="shared" ref="L2684:L2747" si="762">K2684/D2684</f>
        <v>461402.3</v>
      </c>
      <c r="M2684" s="33">
        <f t="shared" ref="M2684:M2747" si="763">ROUND(L2684,2)</f>
        <v>461402.3</v>
      </c>
      <c r="N2684" s="33">
        <f t="shared" ref="N2684:N2747" si="764">M2684*D2684</f>
        <v>461402.3</v>
      </c>
      <c r="O2684" s="50">
        <f t="shared" si="750"/>
        <v>444150</v>
      </c>
      <c r="P2684" s="50">
        <f t="shared" si="751"/>
        <v>467690</v>
      </c>
      <c r="Q2684" s="50">
        <f t="shared" si="752"/>
        <v>472366.9</v>
      </c>
    </row>
    <row r="2685" spans="1:20" ht="24.75" thickBot="1" x14ac:dyDescent="0.3">
      <c r="A2685" s="24">
        <v>2</v>
      </c>
      <c r="B2685" s="1" t="s">
        <v>2394</v>
      </c>
      <c r="C2685" s="28" t="s">
        <v>23</v>
      </c>
      <c r="D2685" s="36">
        <v>1</v>
      </c>
      <c r="E2685" s="121">
        <v>4274</v>
      </c>
      <c r="F2685" s="128">
        <v>4501</v>
      </c>
      <c r="G2685" s="154">
        <v>4546.01</v>
      </c>
      <c r="H2685" s="31">
        <f t="shared" si="758"/>
        <v>4440.336666666667</v>
      </c>
      <c r="I2685" s="32">
        <f t="shared" si="759"/>
        <v>145.79914277297161</v>
      </c>
      <c r="J2685" s="32">
        <f t="shared" si="760"/>
        <v>3.2835155015942092</v>
      </c>
      <c r="K2685" s="33">
        <f t="shared" si="761"/>
        <v>4440.336666666667</v>
      </c>
      <c r="L2685" s="33">
        <f t="shared" si="762"/>
        <v>4440.336666666667</v>
      </c>
      <c r="M2685" s="33">
        <f t="shared" si="763"/>
        <v>4440.34</v>
      </c>
      <c r="N2685" s="33">
        <f t="shared" si="764"/>
        <v>4440.34</v>
      </c>
      <c r="O2685" s="50">
        <f t="shared" si="750"/>
        <v>4274</v>
      </c>
      <c r="P2685" s="50">
        <f t="shared" si="751"/>
        <v>4501</v>
      </c>
      <c r="Q2685" s="50">
        <f t="shared" si="752"/>
        <v>4546.01</v>
      </c>
    </row>
    <row r="2686" spans="1:20" ht="24.75" thickBot="1" x14ac:dyDescent="0.3">
      <c r="A2686" s="24">
        <v>3</v>
      </c>
      <c r="B2686" s="1" t="s">
        <v>2395</v>
      </c>
      <c r="C2686" s="28" t="s">
        <v>23</v>
      </c>
      <c r="D2686" s="36">
        <v>1</v>
      </c>
      <c r="E2686" s="121">
        <v>3213</v>
      </c>
      <c r="F2686" s="128">
        <v>3383</v>
      </c>
      <c r="G2686" s="154">
        <v>3416.83</v>
      </c>
      <c r="H2686" s="31">
        <f t="shared" si="758"/>
        <v>3337.61</v>
      </c>
      <c r="I2686" s="32">
        <f t="shared" si="759"/>
        <v>109.23303666931535</v>
      </c>
      <c r="J2686" s="32">
        <f t="shared" si="760"/>
        <v>3.272792107805147</v>
      </c>
      <c r="K2686" s="33">
        <f t="shared" si="761"/>
        <v>3337.61</v>
      </c>
      <c r="L2686" s="33">
        <f t="shared" si="762"/>
        <v>3337.61</v>
      </c>
      <c r="M2686" s="33">
        <f t="shared" si="763"/>
        <v>3337.61</v>
      </c>
      <c r="N2686" s="33">
        <f t="shared" si="764"/>
        <v>3337.61</v>
      </c>
      <c r="O2686" s="50">
        <f t="shared" si="750"/>
        <v>3213</v>
      </c>
      <c r="P2686" s="50">
        <f t="shared" si="751"/>
        <v>3383</v>
      </c>
      <c r="Q2686" s="50">
        <f t="shared" si="752"/>
        <v>3416.83</v>
      </c>
    </row>
    <row r="2687" spans="1:20" ht="30.75" thickBot="1" x14ac:dyDescent="0.3">
      <c r="A2687" s="24">
        <v>4</v>
      </c>
      <c r="B2687" s="1" t="s">
        <v>2396</v>
      </c>
      <c r="C2687" s="28" t="s">
        <v>23</v>
      </c>
      <c r="D2687" s="36">
        <v>1</v>
      </c>
      <c r="E2687" s="121">
        <v>1817</v>
      </c>
      <c r="F2687" s="128">
        <v>1913</v>
      </c>
      <c r="G2687" s="154">
        <v>1932.13</v>
      </c>
      <c r="H2687" s="31">
        <f t="shared" si="758"/>
        <v>1887.3766666666668</v>
      </c>
      <c r="I2687" s="32">
        <f t="shared" si="759"/>
        <v>61.693967560316125</v>
      </c>
      <c r="J2687" s="32">
        <f t="shared" si="760"/>
        <v>3.2687681611151347</v>
      </c>
      <c r="K2687" s="33">
        <f t="shared" si="761"/>
        <v>1887.3766666666668</v>
      </c>
      <c r="L2687" s="33">
        <f t="shared" si="762"/>
        <v>1887.3766666666668</v>
      </c>
      <c r="M2687" s="33">
        <f t="shared" si="763"/>
        <v>1887.38</v>
      </c>
      <c r="N2687" s="33">
        <f t="shared" si="764"/>
        <v>1887.38</v>
      </c>
      <c r="O2687" s="50">
        <f t="shared" si="750"/>
        <v>1817</v>
      </c>
      <c r="P2687" s="50">
        <f t="shared" si="751"/>
        <v>1913</v>
      </c>
      <c r="Q2687" s="50">
        <f t="shared" si="752"/>
        <v>1932.13</v>
      </c>
    </row>
    <row r="2688" spans="1:20" ht="24.75" thickBot="1" x14ac:dyDescent="0.3">
      <c r="A2688" s="24">
        <v>5</v>
      </c>
      <c r="B2688" s="1" t="s">
        <v>2397</v>
      </c>
      <c r="C2688" s="28" t="s">
        <v>23</v>
      </c>
      <c r="D2688" s="36">
        <v>1</v>
      </c>
      <c r="E2688" s="118">
        <v>998</v>
      </c>
      <c r="F2688" s="128">
        <v>1051</v>
      </c>
      <c r="G2688" s="154">
        <v>1061.51</v>
      </c>
      <c r="H2688" s="31">
        <f t="shared" si="758"/>
        <v>1036.8366666666668</v>
      </c>
      <c r="I2688" s="32">
        <f t="shared" si="759"/>
        <v>34.041592696778054</v>
      </c>
      <c r="J2688" s="32">
        <f t="shared" si="760"/>
        <v>3.2832165172378214</v>
      </c>
      <c r="K2688" s="33">
        <f t="shared" si="761"/>
        <v>1036.8366666666668</v>
      </c>
      <c r="L2688" s="33">
        <f t="shared" si="762"/>
        <v>1036.8366666666668</v>
      </c>
      <c r="M2688" s="33">
        <f t="shared" si="763"/>
        <v>1036.8399999999999</v>
      </c>
      <c r="N2688" s="33">
        <f t="shared" si="764"/>
        <v>1036.8399999999999</v>
      </c>
      <c r="O2688" s="50">
        <f t="shared" si="750"/>
        <v>998</v>
      </c>
      <c r="P2688" s="50">
        <f t="shared" si="751"/>
        <v>1051</v>
      </c>
      <c r="Q2688" s="50">
        <f t="shared" si="752"/>
        <v>1061.51</v>
      </c>
    </row>
    <row r="2689" spans="1:17" ht="24.75" thickBot="1" x14ac:dyDescent="0.3">
      <c r="A2689" s="24">
        <v>6</v>
      </c>
      <c r="B2689" s="1" t="s">
        <v>765</v>
      </c>
      <c r="C2689" s="28" t="s">
        <v>23</v>
      </c>
      <c r="D2689" s="36">
        <v>1</v>
      </c>
      <c r="E2689" s="121">
        <v>3728</v>
      </c>
      <c r="F2689" s="128">
        <v>3926</v>
      </c>
      <c r="G2689" s="154">
        <v>3965.26</v>
      </c>
      <c r="H2689" s="31">
        <f t="shared" si="758"/>
        <v>3873.0866666666666</v>
      </c>
      <c r="I2689" s="32">
        <f t="shared" si="759"/>
        <v>127.17288442641124</v>
      </c>
      <c r="J2689" s="32">
        <f t="shared" si="760"/>
        <v>3.2835021617489732</v>
      </c>
      <c r="K2689" s="33">
        <f t="shared" si="761"/>
        <v>3873.0866666666666</v>
      </c>
      <c r="L2689" s="33">
        <f t="shared" si="762"/>
        <v>3873.0866666666666</v>
      </c>
      <c r="M2689" s="33">
        <f t="shared" si="763"/>
        <v>3873.09</v>
      </c>
      <c r="N2689" s="33">
        <f t="shared" si="764"/>
        <v>3873.09</v>
      </c>
      <c r="O2689" s="50">
        <f t="shared" si="750"/>
        <v>3728</v>
      </c>
      <c r="P2689" s="50">
        <f t="shared" si="751"/>
        <v>3926</v>
      </c>
      <c r="Q2689" s="50">
        <f t="shared" si="752"/>
        <v>3965.26</v>
      </c>
    </row>
    <row r="2690" spans="1:17" ht="24.75" thickBot="1" x14ac:dyDescent="0.3">
      <c r="A2690" s="24">
        <v>7</v>
      </c>
      <c r="B2690" s="1" t="s">
        <v>805</v>
      </c>
      <c r="C2690" s="28" t="s">
        <v>23</v>
      </c>
      <c r="D2690" s="36">
        <v>1</v>
      </c>
      <c r="E2690" s="121">
        <v>2835</v>
      </c>
      <c r="F2690" s="128">
        <v>2985</v>
      </c>
      <c r="G2690" s="154">
        <v>3014.85</v>
      </c>
      <c r="H2690" s="31">
        <f t="shared" si="758"/>
        <v>2944.9500000000003</v>
      </c>
      <c r="I2690" s="32">
        <f t="shared" si="759"/>
        <v>96.38209117880767</v>
      </c>
      <c r="J2690" s="32">
        <f t="shared" si="760"/>
        <v>3.272792107805147</v>
      </c>
      <c r="K2690" s="33">
        <f t="shared" si="761"/>
        <v>2944.9500000000003</v>
      </c>
      <c r="L2690" s="33">
        <f t="shared" si="762"/>
        <v>2944.9500000000003</v>
      </c>
      <c r="M2690" s="33">
        <f t="shared" si="763"/>
        <v>2944.95</v>
      </c>
      <c r="N2690" s="33">
        <f t="shared" si="764"/>
        <v>2944.95</v>
      </c>
      <c r="O2690" s="50">
        <f t="shared" si="750"/>
        <v>2835</v>
      </c>
      <c r="P2690" s="50">
        <f t="shared" si="751"/>
        <v>2985</v>
      </c>
      <c r="Q2690" s="50">
        <f t="shared" si="752"/>
        <v>3014.85</v>
      </c>
    </row>
    <row r="2691" spans="1:17" ht="30.75" thickBot="1" x14ac:dyDescent="0.3">
      <c r="A2691" s="24">
        <v>8</v>
      </c>
      <c r="B2691" s="1" t="s">
        <v>806</v>
      </c>
      <c r="C2691" s="28" t="s">
        <v>23</v>
      </c>
      <c r="D2691" s="36">
        <v>1</v>
      </c>
      <c r="E2691" s="121">
        <v>5145</v>
      </c>
      <c r="F2691" s="128">
        <v>5418</v>
      </c>
      <c r="G2691" s="154">
        <v>5472.18</v>
      </c>
      <c r="H2691" s="31">
        <f t="shared" si="758"/>
        <v>5345.06</v>
      </c>
      <c r="I2691" s="32">
        <f t="shared" si="759"/>
        <v>175.36211335405389</v>
      </c>
      <c r="J2691" s="32">
        <f t="shared" si="760"/>
        <v>3.280825909420173</v>
      </c>
      <c r="K2691" s="33">
        <f t="shared" si="761"/>
        <v>5345.06</v>
      </c>
      <c r="L2691" s="33">
        <f t="shared" si="762"/>
        <v>5345.06</v>
      </c>
      <c r="M2691" s="33">
        <f t="shared" si="763"/>
        <v>5345.06</v>
      </c>
      <c r="N2691" s="33">
        <f t="shared" si="764"/>
        <v>5345.06</v>
      </c>
      <c r="O2691" s="50">
        <f t="shared" si="750"/>
        <v>5145</v>
      </c>
      <c r="P2691" s="50">
        <f t="shared" si="751"/>
        <v>5418</v>
      </c>
      <c r="Q2691" s="50">
        <f t="shared" si="752"/>
        <v>5472.18</v>
      </c>
    </row>
    <row r="2692" spans="1:17" ht="24.75" thickBot="1" x14ac:dyDescent="0.3">
      <c r="A2692" s="24">
        <v>9</v>
      </c>
      <c r="B2692" s="1" t="s">
        <v>807</v>
      </c>
      <c r="C2692" s="28" t="s">
        <v>23</v>
      </c>
      <c r="D2692" s="36">
        <v>1</v>
      </c>
      <c r="E2692" s="118">
        <v>315</v>
      </c>
      <c r="F2692" s="128">
        <v>332</v>
      </c>
      <c r="G2692" s="154">
        <v>335.32</v>
      </c>
      <c r="H2692" s="31">
        <f t="shared" si="758"/>
        <v>327.44</v>
      </c>
      <c r="I2692" s="32">
        <f t="shared" si="759"/>
        <v>10.900495401586111</v>
      </c>
      <c r="J2692" s="32">
        <f t="shared" si="760"/>
        <v>3.3290054365948301</v>
      </c>
      <c r="K2692" s="33">
        <f t="shared" si="761"/>
        <v>327.44</v>
      </c>
      <c r="L2692" s="33">
        <f t="shared" si="762"/>
        <v>327.44</v>
      </c>
      <c r="M2692" s="33">
        <f t="shared" si="763"/>
        <v>327.44</v>
      </c>
      <c r="N2692" s="33">
        <f t="shared" si="764"/>
        <v>327.44</v>
      </c>
      <c r="O2692" s="50">
        <f t="shared" si="750"/>
        <v>315</v>
      </c>
      <c r="P2692" s="50">
        <f t="shared" si="751"/>
        <v>332</v>
      </c>
      <c r="Q2692" s="50">
        <f t="shared" si="752"/>
        <v>335.32</v>
      </c>
    </row>
    <row r="2693" spans="1:17" ht="24.75" thickBot="1" x14ac:dyDescent="0.3">
      <c r="A2693" s="24">
        <v>10</v>
      </c>
      <c r="B2693" s="1" t="s">
        <v>808</v>
      </c>
      <c r="C2693" s="28" t="s">
        <v>23</v>
      </c>
      <c r="D2693" s="36">
        <v>1</v>
      </c>
      <c r="E2693" s="121">
        <v>2520</v>
      </c>
      <c r="F2693" s="128">
        <v>2654</v>
      </c>
      <c r="G2693" s="154">
        <v>2680.54</v>
      </c>
      <c r="H2693" s="31">
        <f t="shared" si="758"/>
        <v>2618.1799999999998</v>
      </c>
      <c r="I2693" s="32">
        <f t="shared" si="759"/>
        <v>86.055663381325445</v>
      </c>
      <c r="J2693" s="32">
        <f t="shared" si="760"/>
        <v>3.2868505366829419</v>
      </c>
      <c r="K2693" s="33">
        <f t="shared" si="761"/>
        <v>2618.1799999999998</v>
      </c>
      <c r="L2693" s="33">
        <f t="shared" si="762"/>
        <v>2618.1799999999998</v>
      </c>
      <c r="M2693" s="33">
        <f t="shared" si="763"/>
        <v>2618.1799999999998</v>
      </c>
      <c r="N2693" s="33">
        <f t="shared" si="764"/>
        <v>2618.1799999999998</v>
      </c>
      <c r="O2693" s="50">
        <f t="shared" si="750"/>
        <v>2520</v>
      </c>
      <c r="P2693" s="50">
        <f t="shared" si="751"/>
        <v>2654</v>
      </c>
      <c r="Q2693" s="50">
        <f t="shared" si="752"/>
        <v>2680.54</v>
      </c>
    </row>
    <row r="2694" spans="1:17" ht="30.75" thickBot="1" x14ac:dyDescent="0.3">
      <c r="A2694" s="24">
        <v>11</v>
      </c>
      <c r="B2694" s="1" t="s">
        <v>809</v>
      </c>
      <c r="C2694" s="28" t="s">
        <v>23</v>
      </c>
      <c r="D2694" s="36">
        <v>1</v>
      </c>
      <c r="E2694" s="121">
        <v>2520</v>
      </c>
      <c r="F2694" s="128">
        <v>2654</v>
      </c>
      <c r="G2694" s="154">
        <v>2680.54</v>
      </c>
      <c r="H2694" s="31">
        <f t="shared" si="758"/>
        <v>2618.1799999999998</v>
      </c>
      <c r="I2694" s="32">
        <f t="shared" si="759"/>
        <v>86.055663381325445</v>
      </c>
      <c r="J2694" s="32">
        <f t="shared" si="760"/>
        <v>3.2868505366829419</v>
      </c>
      <c r="K2694" s="33">
        <f t="shared" si="761"/>
        <v>2618.1799999999998</v>
      </c>
      <c r="L2694" s="33">
        <f t="shared" si="762"/>
        <v>2618.1799999999998</v>
      </c>
      <c r="M2694" s="33">
        <f t="shared" si="763"/>
        <v>2618.1799999999998</v>
      </c>
      <c r="N2694" s="33">
        <f t="shared" si="764"/>
        <v>2618.1799999999998</v>
      </c>
      <c r="O2694" s="50">
        <f t="shared" si="750"/>
        <v>2520</v>
      </c>
      <c r="P2694" s="50">
        <f t="shared" si="751"/>
        <v>2654</v>
      </c>
      <c r="Q2694" s="50">
        <f t="shared" si="752"/>
        <v>2680.54</v>
      </c>
    </row>
    <row r="2695" spans="1:17" ht="30.75" thickBot="1" x14ac:dyDescent="0.3">
      <c r="A2695" s="24">
        <v>12</v>
      </c>
      <c r="B2695" s="1" t="s">
        <v>810</v>
      </c>
      <c r="C2695" s="28" t="s">
        <v>23</v>
      </c>
      <c r="D2695" s="36">
        <v>1</v>
      </c>
      <c r="E2695" s="121">
        <v>2520</v>
      </c>
      <c r="F2695" s="128">
        <v>2654</v>
      </c>
      <c r="G2695" s="154">
        <v>2680.54</v>
      </c>
      <c r="H2695" s="31">
        <f t="shared" si="758"/>
        <v>2618.1799999999998</v>
      </c>
      <c r="I2695" s="32">
        <f t="shared" si="759"/>
        <v>86.055663381325445</v>
      </c>
      <c r="J2695" s="32">
        <f t="shared" si="760"/>
        <v>3.2868505366829419</v>
      </c>
      <c r="K2695" s="33">
        <f t="shared" si="761"/>
        <v>2618.1799999999998</v>
      </c>
      <c r="L2695" s="33">
        <f t="shared" si="762"/>
        <v>2618.1799999999998</v>
      </c>
      <c r="M2695" s="33">
        <f t="shared" si="763"/>
        <v>2618.1799999999998</v>
      </c>
      <c r="N2695" s="33">
        <f t="shared" si="764"/>
        <v>2618.1799999999998</v>
      </c>
      <c r="O2695" s="50">
        <f t="shared" si="750"/>
        <v>2520</v>
      </c>
      <c r="P2695" s="50">
        <f t="shared" si="751"/>
        <v>2654</v>
      </c>
      <c r="Q2695" s="50">
        <f t="shared" si="752"/>
        <v>2680.54</v>
      </c>
    </row>
    <row r="2696" spans="1:17" ht="30.75" thickBot="1" x14ac:dyDescent="0.3">
      <c r="A2696" s="24">
        <v>13</v>
      </c>
      <c r="B2696" s="1" t="s">
        <v>811</v>
      </c>
      <c r="C2696" s="28" t="s">
        <v>23</v>
      </c>
      <c r="D2696" s="36">
        <v>1</v>
      </c>
      <c r="E2696" s="121">
        <v>3255</v>
      </c>
      <c r="F2696" s="128">
        <v>3428</v>
      </c>
      <c r="G2696" s="154">
        <v>3462.28</v>
      </c>
      <c r="H2696" s="31">
        <f t="shared" si="758"/>
        <v>3381.76</v>
      </c>
      <c r="I2696" s="32">
        <f t="shared" si="759"/>
        <v>111.10739309334917</v>
      </c>
      <c r="J2696" s="32">
        <f t="shared" si="760"/>
        <v>3.2854901913012506</v>
      </c>
      <c r="K2696" s="33">
        <f t="shared" si="761"/>
        <v>3381.76</v>
      </c>
      <c r="L2696" s="33">
        <f t="shared" si="762"/>
        <v>3381.76</v>
      </c>
      <c r="M2696" s="33">
        <f t="shared" si="763"/>
        <v>3381.76</v>
      </c>
      <c r="N2696" s="33">
        <f t="shared" si="764"/>
        <v>3381.76</v>
      </c>
      <c r="O2696" s="50">
        <f t="shared" si="750"/>
        <v>3255</v>
      </c>
      <c r="P2696" s="50">
        <f t="shared" si="751"/>
        <v>3428</v>
      </c>
      <c r="Q2696" s="50">
        <f t="shared" si="752"/>
        <v>3462.28</v>
      </c>
    </row>
    <row r="2697" spans="1:17" ht="45.75" thickBot="1" x14ac:dyDescent="0.3">
      <c r="A2697" s="24">
        <v>14</v>
      </c>
      <c r="B2697" s="1" t="s">
        <v>812</v>
      </c>
      <c r="C2697" s="28" t="s">
        <v>23</v>
      </c>
      <c r="D2697" s="36">
        <v>1</v>
      </c>
      <c r="E2697" s="121">
        <v>1565</v>
      </c>
      <c r="F2697" s="128">
        <v>1648</v>
      </c>
      <c r="G2697" s="154">
        <v>1664.48</v>
      </c>
      <c r="H2697" s="31">
        <f t="shared" si="758"/>
        <v>1625.8266666666666</v>
      </c>
      <c r="I2697" s="32">
        <f t="shared" si="759"/>
        <v>53.31800946522042</v>
      </c>
      <c r="J2697" s="32">
        <f t="shared" si="760"/>
        <v>3.2794399648109525</v>
      </c>
      <c r="K2697" s="33">
        <f t="shared" si="761"/>
        <v>1625.8266666666666</v>
      </c>
      <c r="L2697" s="33">
        <f t="shared" si="762"/>
        <v>1625.8266666666666</v>
      </c>
      <c r="M2697" s="33">
        <f t="shared" si="763"/>
        <v>1625.83</v>
      </c>
      <c r="N2697" s="33">
        <f t="shared" si="764"/>
        <v>1625.83</v>
      </c>
      <c r="O2697" s="50">
        <f t="shared" si="750"/>
        <v>1565</v>
      </c>
      <c r="P2697" s="50">
        <f t="shared" si="751"/>
        <v>1648</v>
      </c>
      <c r="Q2697" s="50">
        <f t="shared" si="752"/>
        <v>1664.48</v>
      </c>
    </row>
    <row r="2698" spans="1:17" ht="30.75" thickBot="1" x14ac:dyDescent="0.3">
      <c r="A2698" s="24">
        <v>15</v>
      </c>
      <c r="B2698" s="1" t="s">
        <v>813</v>
      </c>
      <c r="C2698" s="28" t="s">
        <v>23</v>
      </c>
      <c r="D2698" s="36">
        <v>1</v>
      </c>
      <c r="E2698" s="121">
        <v>3465</v>
      </c>
      <c r="F2698" s="128">
        <v>3649</v>
      </c>
      <c r="G2698" s="154">
        <v>3685.4900000000002</v>
      </c>
      <c r="H2698" s="31">
        <f t="shared" si="758"/>
        <v>3599.83</v>
      </c>
      <c r="I2698" s="32">
        <f t="shared" si="759"/>
        <v>118.18302204631603</v>
      </c>
      <c r="J2698" s="32">
        <f t="shared" si="760"/>
        <v>3.2830167548555353</v>
      </c>
      <c r="K2698" s="33">
        <f t="shared" si="761"/>
        <v>3599.83</v>
      </c>
      <c r="L2698" s="33">
        <f t="shared" si="762"/>
        <v>3599.83</v>
      </c>
      <c r="M2698" s="33">
        <f t="shared" si="763"/>
        <v>3599.83</v>
      </c>
      <c r="N2698" s="33">
        <f t="shared" si="764"/>
        <v>3599.83</v>
      </c>
      <c r="O2698" s="50">
        <f t="shared" si="750"/>
        <v>3465</v>
      </c>
      <c r="P2698" s="50">
        <f t="shared" si="751"/>
        <v>3649</v>
      </c>
      <c r="Q2698" s="50">
        <f t="shared" si="752"/>
        <v>3685.4900000000002</v>
      </c>
    </row>
    <row r="2699" spans="1:17" ht="30.75" thickBot="1" x14ac:dyDescent="0.3">
      <c r="A2699" s="24">
        <v>16</v>
      </c>
      <c r="B2699" s="1" t="s">
        <v>814</v>
      </c>
      <c r="C2699" s="28" t="s">
        <v>23</v>
      </c>
      <c r="D2699" s="36">
        <v>1</v>
      </c>
      <c r="E2699" s="118">
        <v>714</v>
      </c>
      <c r="F2699" s="128">
        <v>752</v>
      </c>
      <c r="G2699" s="154">
        <v>759.52</v>
      </c>
      <c r="H2699" s="31">
        <f t="shared" si="758"/>
        <v>741.84</v>
      </c>
      <c r="I2699" s="32">
        <f t="shared" si="759"/>
        <v>24.401573719741922</v>
      </c>
      <c r="J2699" s="32">
        <f t="shared" si="760"/>
        <v>3.2893310848352639</v>
      </c>
      <c r="K2699" s="33">
        <f t="shared" si="761"/>
        <v>741.84</v>
      </c>
      <c r="L2699" s="33">
        <f t="shared" si="762"/>
        <v>741.84</v>
      </c>
      <c r="M2699" s="33">
        <f t="shared" si="763"/>
        <v>741.84</v>
      </c>
      <c r="N2699" s="33">
        <f t="shared" si="764"/>
        <v>741.84</v>
      </c>
      <c r="O2699" s="50">
        <f t="shared" ref="O2699:O2762" si="765">E2699*D2699</f>
        <v>714</v>
      </c>
      <c r="P2699" s="50">
        <f t="shared" ref="P2699:P2762" si="766">F2699*D2699</f>
        <v>752</v>
      </c>
      <c r="Q2699" s="50">
        <f t="shared" ref="Q2699:Q2762" si="767">G2699*D2699</f>
        <v>759.52</v>
      </c>
    </row>
    <row r="2700" spans="1:17" ht="30.75" thickBot="1" x14ac:dyDescent="0.3">
      <c r="A2700" s="24">
        <v>17</v>
      </c>
      <c r="B2700" s="1" t="s">
        <v>815</v>
      </c>
      <c r="C2700" s="28" t="s">
        <v>23</v>
      </c>
      <c r="D2700" s="36">
        <v>1</v>
      </c>
      <c r="E2700" s="121">
        <v>5145</v>
      </c>
      <c r="F2700" s="128">
        <v>5418</v>
      </c>
      <c r="G2700" s="154">
        <v>5472.18</v>
      </c>
      <c r="H2700" s="31">
        <f t="shared" si="758"/>
        <v>5345.06</v>
      </c>
      <c r="I2700" s="32">
        <f t="shared" si="759"/>
        <v>175.36211335405389</v>
      </c>
      <c r="J2700" s="32">
        <f t="shared" si="760"/>
        <v>3.280825909420173</v>
      </c>
      <c r="K2700" s="33">
        <f t="shared" si="761"/>
        <v>5345.06</v>
      </c>
      <c r="L2700" s="33">
        <f t="shared" si="762"/>
        <v>5345.06</v>
      </c>
      <c r="M2700" s="33">
        <f t="shared" si="763"/>
        <v>5345.06</v>
      </c>
      <c r="N2700" s="33">
        <f t="shared" si="764"/>
        <v>5345.06</v>
      </c>
      <c r="O2700" s="50">
        <f t="shared" si="765"/>
        <v>5145</v>
      </c>
      <c r="P2700" s="50">
        <f t="shared" si="766"/>
        <v>5418</v>
      </c>
      <c r="Q2700" s="50">
        <f t="shared" si="767"/>
        <v>5472.18</v>
      </c>
    </row>
    <row r="2701" spans="1:17" ht="30.75" thickBot="1" x14ac:dyDescent="0.3">
      <c r="A2701" s="24">
        <v>18</v>
      </c>
      <c r="B2701" s="1" t="s">
        <v>816</v>
      </c>
      <c r="C2701" s="28" t="s">
        <v>23</v>
      </c>
      <c r="D2701" s="36">
        <v>1</v>
      </c>
      <c r="E2701" s="121">
        <v>2625</v>
      </c>
      <c r="F2701" s="128">
        <v>2764</v>
      </c>
      <c r="G2701" s="154">
        <v>2791.64</v>
      </c>
      <c r="H2701" s="31">
        <f t="shared" si="758"/>
        <v>2726.8799999999997</v>
      </c>
      <c r="I2701" s="32">
        <f t="shared" si="759"/>
        <v>89.306456653480495</v>
      </c>
      <c r="J2701" s="32">
        <f t="shared" si="760"/>
        <v>3.2750416832966796</v>
      </c>
      <c r="K2701" s="33">
        <f t="shared" si="761"/>
        <v>2726.8799999999997</v>
      </c>
      <c r="L2701" s="33">
        <f t="shared" si="762"/>
        <v>2726.8799999999997</v>
      </c>
      <c r="M2701" s="33">
        <f t="shared" si="763"/>
        <v>2726.88</v>
      </c>
      <c r="N2701" s="33">
        <f t="shared" si="764"/>
        <v>2726.88</v>
      </c>
      <c r="O2701" s="50">
        <f t="shared" si="765"/>
        <v>2625</v>
      </c>
      <c r="P2701" s="50">
        <f t="shared" si="766"/>
        <v>2764</v>
      </c>
      <c r="Q2701" s="50">
        <f t="shared" si="767"/>
        <v>2791.64</v>
      </c>
    </row>
    <row r="2702" spans="1:17" ht="24.75" thickBot="1" x14ac:dyDescent="0.3">
      <c r="A2702" s="24">
        <v>19</v>
      </c>
      <c r="B2702" s="1" t="s">
        <v>180</v>
      </c>
      <c r="C2702" s="28" t="s">
        <v>23</v>
      </c>
      <c r="D2702" s="36">
        <v>1</v>
      </c>
      <c r="E2702" s="121">
        <v>1365</v>
      </c>
      <c r="F2702" s="128">
        <v>1437</v>
      </c>
      <c r="G2702" s="154">
        <v>1451.3700000000001</v>
      </c>
      <c r="H2702" s="31">
        <f t="shared" si="758"/>
        <v>1417.79</v>
      </c>
      <c r="I2702" s="32">
        <f t="shared" si="759"/>
        <v>46.278637620396779</v>
      </c>
      <c r="J2702" s="32">
        <f t="shared" si="760"/>
        <v>3.2641390911486741</v>
      </c>
      <c r="K2702" s="33">
        <f t="shared" si="761"/>
        <v>1417.79</v>
      </c>
      <c r="L2702" s="33">
        <f t="shared" si="762"/>
        <v>1417.79</v>
      </c>
      <c r="M2702" s="33">
        <f t="shared" si="763"/>
        <v>1417.79</v>
      </c>
      <c r="N2702" s="33">
        <f t="shared" si="764"/>
        <v>1417.79</v>
      </c>
      <c r="O2702" s="50">
        <f t="shared" si="765"/>
        <v>1365</v>
      </c>
      <c r="P2702" s="50">
        <f t="shared" si="766"/>
        <v>1437</v>
      </c>
      <c r="Q2702" s="50">
        <f t="shared" si="767"/>
        <v>1451.3700000000001</v>
      </c>
    </row>
    <row r="2703" spans="1:17" ht="24.75" thickBot="1" x14ac:dyDescent="0.3">
      <c r="A2703" s="24">
        <v>20</v>
      </c>
      <c r="B2703" s="1" t="s">
        <v>767</v>
      </c>
      <c r="C2703" s="28" t="s">
        <v>23</v>
      </c>
      <c r="D2703" s="36">
        <v>1</v>
      </c>
      <c r="E2703" s="121">
        <v>5040</v>
      </c>
      <c r="F2703" s="128">
        <v>5307</v>
      </c>
      <c r="G2703" s="154">
        <v>5360.07</v>
      </c>
      <c r="H2703" s="31">
        <f t="shared" si="758"/>
        <v>5235.6899999999996</v>
      </c>
      <c r="I2703" s="32">
        <f t="shared" si="759"/>
        <v>171.53727962166116</v>
      </c>
      <c r="J2703" s="32">
        <f t="shared" si="760"/>
        <v>3.2763070315786678</v>
      </c>
      <c r="K2703" s="33">
        <f t="shared" si="761"/>
        <v>5235.6899999999996</v>
      </c>
      <c r="L2703" s="33">
        <f t="shared" si="762"/>
        <v>5235.6899999999996</v>
      </c>
      <c r="M2703" s="33">
        <f t="shared" si="763"/>
        <v>5235.6899999999996</v>
      </c>
      <c r="N2703" s="33">
        <f t="shared" si="764"/>
        <v>5235.6899999999996</v>
      </c>
      <c r="O2703" s="50">
        <f t="shared" si="765"/>
        <v>5040</v>
      </c>
      <c r="P2703" s="50">
        <f t="shared" si="766"/>
        <v>5307</v>
      </c>
      <c r="Q2703" s="50">
        <f t="shared" si="767"/>
        <v>5360.07</v>
      </c>
    </row>
    <row r="2704" spans="1:17" ht="30.75" thickBot="1" x14ac:dyDescent="0.3">
      <c r="A2704" s="24">
        <v>21</v>
      </c>
      <c r="B2704" s="1" t="s">
        <v>817</v>
      </c>
      <c r="C2704" s="28" t="s">
        <v>23</v>
      </c>
      <c r="D2704" s="36">
        <v>1</v>
      </c>
      <c r="E2704" s="118">
        <v>210</v>
      </c>
      <c r="F2704" s="128">
        <v>221</v>
      </c>
      <c r="G2704" s="154">
        <v>223.21</v>
      </c>
      <c r="H2704" s="31">
        <f t="shared" si="758"/>
        <v>218.07000000000002</v>
      </c>
      <c r="I2704" s="32">
        <f t="shared" si="759"/>
        <v>7.075641313690233</v>
      </c>
      <c r="J2704" s="32">
        <f t="shared" si="760"/>
        <v>3.2446651596690206</v>
      </c>
      <c r="K2704" s="33">
        <f t="shared" si="761"/>
        <v>218.07000000000002</v>
      </c>
      <c r="L2704" s="33">
        <f t="shared" si="762"/>
        <v>218.07000000000002</v>
      </c>
      <c r="M2704" s="33">
        <f t="shared" si="763"/>
        <v>218.07</v>
      </c>
      <c r="N2704" s="33">
        <f t="shared" si="764"/>
        <v>218.07</v>
      </c>
      <c r="O2704" s="50">
        <f t="shared" si="765"/>
        <v>210</v>
      </c>
      <c r="P2704" s="50">
        <f t="shared" si="766"/>
        <v>221</v>
      </c>
      <c r="Q2704" s="50">
        <f t="shared" si="767"/>
        <v>223.21</v>
      </c>
    </row>
    <row r="2705" spans="1:17" ht="30.75" thickBot="1" x14ac:dyDescent="0.3">
      <c r="A2705" s="24">
        <v>22</v>
      </c>
      <c r="B2705" s="1" t="s">
        <v>769</v>
      </c>
      <c r="C2705" s="28" t="s">
        <v>23</v>
      </c>
      <c r="D2705" s="36">
        <v>1</v>
      </c>
      <c r="E2705" s="118">
        <v>263</v>
      </c>
      <c r="F2705" s="128">
        <v>277</v>
      </c>
      <c r="G2705" s="154">
        <v>279.77</v>
      </c>
      <c r="H2705" s="31">
        <f t="shared" si="758"/>
        <v>273.25666666666666</v>
      </c>
      <c r="I2705" s="32">
        <f t="shared" si="759"/>
        <v>8.9898628094834248</v>
      </c>
      <c r="J2705" s="32">
        <f t="shared" si="760"/>
        <v>3.2898969745721693</v>
      </c>
      <c r="K2705" s="33">
        <f t="shared" si="761"/>
        <v>273.25666666666666</v>
      </c>
      <c r="L2705" s="33">
        <f t="shared" si="762"/>
        <v>273.25666666666666</v>
      </c>
      <c r="M2705" s="33">
        <f t="shared" si="763"/>
        <v>273.26</v>
      </c>
      <c r="N2705" s="33">
        <f t="shared" si="764"/>
        <v>273.26</v>
      </c>
      <c r="O2705" s="50">
        <f t="shared" si="765"/>
        <v>263</v>
      </c>
      <c r="P2705" s="50">
        <f t="shared" si="766"/>
        <v>277</v>
      </c>
      <c r="Q2705" s="50">
        <f t="shared" si="767"/>
        <v>279.77</v>
      </c>
    </row>
    <row r="2706" spans="1:17" ht="30.75" thickBot="1" x14ac:dyDescent="0.3">
      <c r="A2706" s="24">
        <v>23</v>
      </c>
      <c r="B2706" s="1" t="s">
        <v>818</v>
      </c>
      <c r="C2706" s="28" t="s">
        <v>23</v>
      </c>
      <c r="D2706" s="36">
        <v>1</v>
      </c>
      <c r="E2706" s="121">
        <v>1365</v>
      </c>
      <c r="F2706" s="128">
        <v>1437</v>
      </c>
      <c r="G2706" s="154">
        <v>1451.3700000000001</v>
      </c>
      <c r="H2706" s="31">
        <f t="shared" si="758"/>
        <v>1417.79</v>
      </c>
      <c r="I2706" s="32">
        <f t="shared" si="759"/>
        <v>46.278637620396779</v>
      </c>
      <c r="J2706" s="32">
        <f t="shared" si="760"/>
        <v>3.2641390911486741</v>
      </c>
      <c r="K2706" s="33">
        <f t="shared" si="761"/>
        <v>1417.79</v>
      </c>
      <c r="L2706" s="33">
        <f t="shared" si="762"/>
        <v>1417.79</v>
      </c>
      <c r="M2706" s="33">
        <f t="shared" si="763"/>
        <v>1417.79</v>
      </c>
      <c r="N2706" s="33">
        <f t="shared" si="764"/>
        <v>1417.79</v>
      </c>
      <c r="O2706" s="50">
        <f t="shared" si="765"/>
        <v>1365</v>
      </c>
      <c r="P2706" s="50">
        <f t="shared" si="766"/>
        <v>1437</v>
      </c>
      <c r="Q2706" s="50">
        <f t="shared" si="767"/>
        <v>1451.3700000000001</v>
      </c>
    </row>
    <row r="2707" spans="1:17" ht="30.75" thickBot="1" x14ac:dyDescent="0.3">
      <c r="A2707" s="24">
        <v>24</v>
      </c>
      <c r="B2707" s="1" t="s">
        <v>766</v>
      </c>
      <c r="C2707" s="28" t="s">
        <v>23</v>
      </c>
      <c r="D2707" s="36">
        <v>1</v>
      </c>
      <c r="E2707" s="121">
        <v>3885</v>
      </c>
      <c r="F2707" s="128">
        <v>4091</v>
      </c>
      <c r="G2707" s="154">
        <v>4131.91</v>
      </c>
      <c r="H2707" s="31">
        <f t="shared" si="758"/>
        <v>4035.97</v>
      </c>
      <c r="I2707" s="32">
        <f t="shared" si="759"/>
        <v>132.33428391766051</v>
      </c>
      <c r="J2707" s="32">
        <f t="shared" si="760"/>
        <v>3.278871842894286</v>
      </c>
      <c r="K2707" s="33">
        <f t="shared" si="761"/>
        <v>4035.97</v>
      </c>
      <c r="L2707" s="33">
        <f t="shared" si="762"/>
        <v>4035.97</v>
      </c>
      <c r="M2707" s="33">
        <f t="shared" si="763"/>
        <v>4035.97</v>
      </c>
      <c r="N2707" s="33">
        <f t="shared" si="764"/>
        <v>4035.97</v>
      </c>
      <c r="O2707" s="50">
        <f t="shared" si="765"/>
        <v>3885</v>
      </c>
      <c r="P2707" s="50">
        <f t="shared" si="766"/>
        <v>4091</v>
      </c>
      <c r="Q2707" s="50">
        <f t="shared" si="767"/>
        <v>4131.91</v>
      </c>
    </row>
    <row r="2708" spans="1:17" ht="45.75" thickBot="1" x14ac:dyDescent="0.3">
      <c r="A2708" s="24">
        <v>25</v>
      </c>
      <c r="B2708" s="1" t="s">
        <v>819</v>
      </c>
      <c r="C2708" s="28" t="s">
        <v>23</v>
      </c>
      <c r="D2708" s="36">
        <v>1</v>
      </c>
      <c r="E2708" s="118">
        <v>578</v>
      </c>
      <c r="F2708" s="128">
        <v>609</v>
      </c>
      <c r="G2708" s="154">
        <v>615.09</v>
      </c>
      <c r="H2708" s="31">
        <f t="shared" si="758"/>
        <v>600.69666666666672</v>
      </c>
      <c r="I2708" s="32">
        <f t="shared" si="759"/>
        <v>19.890350256678079</v>
      </c>
      <c r="J2708" s="32">
        <f t="shared" si="760"/>
        <v>3.3112136891073272</v>
      </c>
      <c r="K2708" s="33">
        <f t="shared" si="761"/>
        <v>600.69666666666672</v>
      </c>
      <c r="L2708" s="33">
        <f t="shared" si="762"/>
        <v>600.69666666666672</v>
      </c>
      <c r="M2708" s="33">
        <f t="shared" si="763"/>
        <v>600.70000000000005</v>
      </c>
      <c r="N2708" s="33">
        <f t="shared" si="764"/>
        <v>600.70000000000005</v>
      </c>
      <c r="O2708" s="50">
        <f t="shared" si="765"/>
        <v>578</v>
      </c>
      <c r="P2708" s="50">
        <f t="shared" si="766"/>
        <v>609</v>
      </c>
      <c r="Q2708" s="50">
        <f t="shared" si="767"/>
        <v>615.09</v>
      </c>
    </row>
    <row r="2709" spans="1:17" ht="30.75" thickBot="1" x14ac:dyDescent="0.3">
      <c r="A2709" s="24">
        <v>26</v>
      </c>
      <c r="B2709" s="1" t="s">
        <v>820</v>
      </c>
      <c r="C2709" s="28" t="s">
        <v>23</v>
      </c>
      <c r="D2709" s="29">
        <v>1</v>
      </c>
      <c r="E2709" s="121">
        <v>22029</v>
      </c>
      <c r="F2709" s="128">
        <v>23197</v>
      </c>
      <c r="G2709" s="154">
        <v>23428.97</v>
      </c>
      <c r="H2709" s="31">
        <f t="shared" si="758"/>
        <v>22884.99</v>
      </c>
      <c r="I2709" s="32">
        <f t="shared" si="759"/>
        <v>750.32771526846898</v>
      </c>
      <c r="J2709" s="32">
        <f t="shared" si="760"/>
        <v>3.2786892861586083</v>
      </c>
      <c r="K2709" s="33">
        <f t="shared" si="761"/>
        <v>22884.99</v>
      </c>
      <c r="L2709" s="33">
        <f t="shared" si="762"/>
        <v>22884.99</v>
      </c>
      <c r="M2709" s="33">
        <f t="shared" si="763"/>
        <v>22884.99</v>
      </c>
      <c r="N2709" s="33">
        <f t="shared" si="764"/>
        <v>22884.99</v>
      </c>
      <c r="O2709" s="50">
        <f t="shared" si="765"/>
        <v>22029</v>
      </c>
      <c r="P2709" s="50">
        <f t="shared" si="766"/>
        <v>23197</v>
      </c>
      <c r="Q2709" s="50">
        <f t="shared" si="767"/>
        <v>23428.97</v>
      </c>
    </row>
    <row r="2710" spans="1:17" ht="30.75" thickBot="1" x14ac:dyDescent="0.3">
      <c r="A2710" s="24">
        <v>27</v>
      </c>
      <c r="B2710" s="2" t="s">
        <v>784</v>
      </c>
      <c r="C2710" s="28" t="s">
        <v>23</v>
      </c>
      <c r="D2710" s="36">
        <v>1</v>
      </c>
      <c r="E2710" s="121">
        <v>15540</v>
      </c>
      <c r="F2710" s="128">
        <v>16364</v>
      </c>
      <c r="G2710" s="154">
        <v>16527.64</v>
      </c>
      <c r="H2710" s="31">
        <f t="shared" si="758"/>
        <v>16143.88</v>
      </c>
      <c r="I2710" s="32">
        <f t="shared" si="759"/>
        <v>529.33713567064206</v>
      </c>
      <c r="J2710" s="32">
        <f t="shared" si="760"/>
        <v>3.278871842894286</v>
      </c>
      <c r="K2710" s="33">
        <f t="shared" si="761"/>
        <v>16143.88</v>
      </c>
      <c r="L2710" s="33">
        <f t="shared" si="762"/>
        <v>16143.88</v>
      </c>
      <c r="M2710" s="33">
        <f t="shared" si="763"/>
        <v>16143.88</v>
      </c>
      <c r="N2710" s="33">
        <f t="shared" si="764"/>
        <v>16143.88</v>
      </c>
      <c r="O2710" s="50">
        <f t="shared" si="765"/>
        <v>15540</v>
      </c>
      <c r="P2710" s="50">
        <f t="shared" si="766"/>
        <v>16364</v>
      </c>
      <c r="Q2710" s="50">
        <f t="shared" si="767"/>
        <v>16527.64</v>
      </c>
    </row>
    <row r="2711" spans="1:17" ht="45.75" thickBot="1" x14ac:dyDescent="0.3">
      <c r="A2711" s="24">
        <v>28</v>
      </c>
      <c r="B2711" s="2" t="s">
        <v>821</v>
      </c>
      <c r="C2711" s="28" t="s">
        <v>23</v>
      </c>
      <c r="D2711" s="36">
        <v>1</v>
      </c>
      <c r="E2711" s="121">
        <v>7875</v>
      </c>
      <c r="F2711" s="128">
        <v>8292</v>
      </c>
      <c r="G2711" s="154">
        <v>8374.92</v>
      </c>
      <c r="H2711" s="31">
        <f t="shared" si="758"/>
        <v>8180.6399999999994</v>
      </c>
      <c r="I2711" s="32">
        <f t="shared" si="759"/>
        <v>267.91936996044166</v>
      </c>
      <c r="J2711" s="32">
        <f t="shared" si="760"/>
        <v>3.2750416832966818</v>
      </c>
      <c r="K2711" s="33">
        <f t="shared" si="761"/>
        <v>8180.6399999999994</v>
      </c>
      <c r="L2711" s="33">
        <f t="shared" si="762"/>
        <v>8180.6399999999994</v>
      </c>
      <c r="M2711" s="33">
        <f t="shared" si="763"/>
        <v>8180.64</v>
      </c>
      <c r="N2711" s="33">
        <f t="shared" si="764"/>
        <v>8180.64</v>
      </c>
      <c r="O2711" s="50">
        <f t="shared" si="765"/>
        <v>7875</v>
      </c>
      <c r="P2711" s="50">
        <f t="shared" si="766"/>
        <v>8292</v>
      </c>
      <c r="Q2711" s="50">
        <f t="shared" si="767"/>
        <v>8374.92</v>
      </c>
    </row>
    <row r="2712" spans="1:17" ht="30.75" thickBot="1" x14ac:dyDescent="0.3">
      <c r="A2712" s="24">
        <v>29</v>
      </c>
      <c r="B2712" s="1" t="s">
        <v>822</v>
      </c>
      <c r="C2712" s="28" t="s">
        <v>23</v>
      </c>
      <c r="D2712" s="36">
        <v>1</v>
      </c>
      <c r="E2712" s="121">
        <v>29820</v>
      </c>
      <c r="F2712" s="128">
        <v>31400</v>
      </c>
      <c r="G2712" s="154">
        <v>31714</v>
      </c>
      <c r="H2712" s="31">
        <f t="shared" si="758"/>
        <v>30978</v>
      </c>
      <c r="I2712" s="32">
        <f t="shared" si="759"/>
        <v>1015.072411210156</v>
      </c>
      <c r="J2712" s="32">
        <f t="shared" si="760"/>
        <v>3.2767525702439024</v>
      </c>
      <c r="K2712" s="33">
        <f t="shared" si="761"/>
        <v>30978</v>
      </c>
      <c r="L2712" s="33">
        <f t="shared" si="762"/>
        <v>30978</v>
      </c>
      <c r="M2712" s="33">
        <f t="shared" si="763"/>
        <v>30978</v>
      </c>
      <c r="N2712" s="33">
        <f t="shared" si="764"/>
        <v>30978</v>
      </c>
      <c r="O2712" s="50">
        <f t="shared" si="765"/>
        <v>29820</v>
      </c>
      <c r="P2712" s="50">
        <f t="shared" si="766"/>
        <v>31400</v>
      </c>
      <c r="Q2712" s="50">
        <f t="shared" si="767"/>
        <v>31714</v>
      </c>
    </row>
    <row r="2713" spans="1:17" ht="30.75" thickBot="1" x14ac:dyDescent="0.3">
      <c r="A2713" s="24">
        <v>30</v>
      </c>
      <c r="B2713" s="1" t="s">
        <v>823</v>
      </c>
      <c r="C2713" s="28" t="s">
        <v>23</v>
      </c>
      <c r="D2713" s="36">
        <v>1</v>
      </c>
      <c r="E2713" s="121">
        <v>51135</v>
      </c>
      <c r="F2713" s="128">
        <v>53845</v>
      </c>
      <c r="G2713" s="154">
        <v>54383.45</v>
      </c>
      <c r="H2713" s="31">
        <f t="shared" si="758"/>
        <v>53121.15</v>
      </c>
      <c r="I2713" s="32">
        <f t="shared" si="759"/>
        <v>1740.9985547093358</v>
      </c>
      <c r="J2713" s="32">
        <f t="shared" si="760"/>
        <v>3.277411265963436</v>
      </c>
      <c r="K2713" s="33">
        <f t="shared" si="761"/>
        <v>53121.15</v>
      </c>
      <c r="L2713" s="33">
        <f t="shared" si="762"/>
        <v>53121.15</v>
      </c>
      <c r="M2713" s="33">
        <f t="shared" si="763"/>
        <v>53121.15</v>
      </c>
      <c r="N2713" s="33">
        <f t="shared" si="764"/>
        <v>53121.15</v>
      </c>
      <c r="O2713" s="50">
        <f t="shared" si="765"/>
        <v>51135</v>
      </c>
      <c r="P2713" s="50">
        <f t="shared" si="766"/>
        <v>53845</v>
      </c>
      <c r="Q2713" s="50">
        <f t="shared" si="767"/>
        <v>54383.45</v>
      </c>
    </row>
    <row r="2714" spans="1:17" ht="30.75" thickBot="1" x14ac:dyDescent="0.3">
      <c r="A2714" s="24">
        <v>31</v>
      </c>
      <c r="B2714" s="1" t="s">
        <v>824</v>
      </c>
      <c r="C2714" s="28" t="s">
        <v>23</v>
      </c>
      <c r="D2714" s="36">
        <v>1</v>
      </c>
      <c r="E2714" s="121">
        <v>13020</v>
      </c>
      <c r="F2714" s="128">
        <v>13710</v>
      </c>
      <c r="G2714" s="154">
        <v>13847.1</v>
      </c>
      <c r="H2714" s="31">
        <f t="shared" si="758"/>
        <v>13525.699999999999</v>
      </c>
      <c r="I2714" s="32">
        <f t="shared" si="759"/>
        <v>443.28147942362773</v>
      </c>
      <c r="J2714" s="32">
        <f t="shared" si="760"/>
        <v>3.2773274538369748</v>
      </c>
      <c r="K2714" s="33">
        <f t="shared" si="761"/>
        <v>13525.699999999999</v>
      </c>
      <c r="L2714" s="33">
        <f t="shared" si="762"/>
        <v>13525.699999999999</v>
      </c>
      <c r="M2714" s="33">
        <f t="shared" si="763"/>
        <v>13525.7</v>
      </c>
      <c r="N2714" s="33">
        <f t="shared" si="764"/>
        <v>13525.7</v>
      </c>
      <c r="O2714" s="50">
        <f t="shared" si="765"/>
        <v>13020</v>
      </c>
      <c r="P2714" s="50">
        <f t="shared" si="766"/>
        <v>13710</v>
      </c>
      <c r="Q2714" s="50">
        <f t="shared" si="767"/>
        <v>13847.1</v>
      </c>
    </row>
    <row r="2715" spans="1:17" ht="24.75" thickBot="1" x14ac:dyDescent="0.3">
      <c r="A2715" s="24">
        <v>32</v>
      </c>
      <c r="B2715" s="1" t="s">
        <v>825</v>
      </c>
      <c r="C2715" s="28" t="s">
        <v>23</v>
      </c>
      <c r="D2715" s="36">
        <v>1</v>
      </c>
      <c r="E2715" s="121">
        <v>17273</v>
      </c>
      <c r="F2715" s="128">
        <v>18188</v>
      </c>
      <c r="G2715" s="154">
        <v>18369.88</v>
      </c>
      <c r="H2715" s="31">
        <f t="shared" si="758"/>
        <v>17943.626666666667</v>
      </c>
      <c r="I2715" s="32">
        <f t="shared" si="759"/>
        <v>587.85642646256224</v>
      </c>
      <c r="J2715" s="32">
        <f t="shared" si="760"/>
        <v>3.2761293877931896</v>
      </c>
      <c r="K2715" s="33">
        <f t="shared" si="761"/>
        <v>17943.626666666667</v>
      </c>
      <c r="L2715" s="33">
        <f t="shared" si="762"/>
        <v>17943.626666666667</v>
      </c>
      <c r="M2715" s="33">
        <f t="shared" si="763"/>
        <v>17943.63</v>
      </c>
      <c r="N2715" s="33">
        <f t="shared" si="764"/>
        <v>17943.63</v>
      </c>
      <c r="O2715" s="50">
        <f t="shared" si="765"/>
        <v>17273</v>
      </c>
      <c r="P2715" s="50">
        <f t="shared" si="766"/>
        <v>18188</v>
      </c>
      <c r="Q2715" s="50">
        <f t="shared" si="767"/>
        <v>18369.88</v>
      </c>
    </row>
    <row r="2716" spans="1:17" ht="30.75" thickBot="1" x14ac:dyDescent="0.3">
      <c r="A2716" s="24">
        <v>33</v>
      </c>
      <c r="B2716" s="1" t="s">
        <v>826</v>
      </c>
      <c r="C2716" s="28" t="s">
        <v>23</v>
      </c>
      <c r="D2716" s="36">
        <v>1</v>
      </c>
      <c r="E2716" s="121">
        <v>3644</v>
      </c>
      <c r="F2716" s="128">
        <v>3837</v>
      </c>
      <c r="G2716" s="154">
        <v>3875.37</v>
      </c>
      <c r="H2716" s="31">
        <f t="shared" si="758"/>
        <v>3785.4566666666665</v>
      </c>
      <c r="I2716" s="32">
        <f t="shared" si="759"/>
        <v>123.99820818597873</v>
      </c>
      <c r="J2716" s="32">
        <f t="shared" si="760"/>
        <v>3.2756472760040065</v>
      </c>
      <c r="K2716" s="33">
        <f t="shared" si="761"/>
        <v>3785.4566666666665</v>
      </c>
      <c r="L2716" s="33">
        <f t="shared" si="762"/>
        <v>3785.4566666666665</v>
      </c>
      <c r="M2716" s="33">
        <f t="shared" si="763"/>
        <v>3785.46</v>
      </c>
      <c r="N2716" s="33">
        <f t="shared" si="764"/>
        <v>3785.46</v>
      </c>
      <c r="O2716" s="50">
        <f t="shared" si="765"/>
        <v>3644</v>
      </c>
      <c r="P2716" s="50">
        <f t="shared" si="766"/>
        <v>3837</v>
      </c>
      <c r="Q2716" s="50">
        <f t="shared" si="767"/>
        <v>3875.37</v>
      </c>
    </row>
    <row r="2717" spans="1:17" ht="24.75" thickBot="1" x14ac:dyDescent="0.3">
      <c r="A2717" s="24">
        <v>34</v>
      </c>
      <c r="B2717" s="1" t="s">
        <v>791</v>
      </c>
      <c r="C2717" s="28" t="s">
        <v>23</v>
      </c>
      <c r="D2717" s="36">
        <v>1</v>
      </c>
      <c r="E2717" s="121">
        <v>28613</v>
      </c>
      <c r="F2717" s="128">
        <v>30129</v>
      </c>
      <c r="G2717" s="154">
        <v>30430.29</v>
      </c>
      <c r="H2717" s="31">
        <f t="shared" si="758"/>
        <v>29724.096666666668</v>
      </c>
      <c r="I2717" s="32">
        <f t="shared" si="759"/>
        <v>973.95881228793962</v>
      </c>
      <c r="J2717" s="32">
        <f t="shared" si="760"/>
        <v>3.2766641261134133</v>
      </c>
      <c r="K2717" s="33">
        <f t="shared" si="761"/>
        <v>29724.096666666668</v>
      </c>
      <c r="L2717" s="33">
        <f t="shared" si="762"/>
        <v>29724.096666666668</v>
      </c>
      <c r="M2717" s="33">
        <f t="shared" si="763"/>
        <v>29724.1</v>
      </c>
      <c r="N2717" s="33">
        <f t="shared" si="764"/>
        <v>29724.1</v>
      </c>
      <c r="O2717" s="50">
        <f t="shared" si="765"/>
        <v>28613</v>
      </c>
      <c r="P2717" s="50">
        <f t="shared" si="766"/>
        <v>30129</v>
      </c>
      <c r="Q2717" s="50">
        <f t="shared" si="767"/>
        <v>30430.29</v>
      </c>
    </row>
    <row r="2718" spans="1:17" ht="24.75" thickBot="1" x14ac:dyDescent="0.3">
      <c r="A2718" s="24">
        <v>35</v>
      </c>
      <c r="B2718" s="1" t="s">
        <v>790</v>
      </c>
      <c r="C2718" s="28" t="s">
        <v>23</v>
      </c>
      <c r="D2718" s="29">
        <v>1</v>
      </c>
      <c r="E2718" s="121">
        <v>3486</v>
      </c>
      <c r="F2718" s="128">
        <v>3671</v>
      </c>
      <c r="G2718" s="154">
        <v>3707.71</v>
      </c>
      <c r="H2718" s="31">
        <f t="shared" si="758"/>
        <v>3621.5699999999997</v>
      </c>
      <c r="I2718" s="32">
        <f t="shared" si="759"/>
        <v>118.83318013080354</v>
      </c>
      <c r="J2718" s="32">
        <f t="shared" si="760"/>
        <v>3.2812614454726421</v>
      </c>
      <c r="K2718" s="33">
        <f t="shared" si="761"/>
        <v>3621.5699999999997</v>
      </c>
      <c r="L2718" s="33">
        <f t="shared" si="762"/>
        <v>3621.5699999999997</v>
      </c>
      <c r="M2718" s="33">
        <f t="shared" si="763"/>
        <v>3621.57</v>
      </c>
      <c r="N2718" s="33">
        <f t="shared" si="764"/>
        <v>3621.57</v>
      </c>
      <c r="O2718" s="50">
        <f t="shared" si="765"/>
        <v>3486</v>
      </c>
      <c r="P2718" s="50">
        <f t="shared" si="766"/>
        <v>3671</v>
      </c>
      <c r="Q2718" s="50">
        <f t="shared" si="767"/>
        <v>3707.71</v>
      </c>
    </row>
    <row r="2719" spans="1:17" ht="24.75" thickBot="1" x14ac:dyDescent="0.3">
      <c r="A2719" s="24">
        <v>36</v>
      </c>
      <c r="B2719" s="1" t="s">
        <v>827</v>
      </c>
      <c r="C2719" s="28" t="s">
        <v>23</v>
      </c>
      <c r="D2719" s="36">
        <v>1</v>
      </c>
      <c r="E2719" s="121">
        <v>5555</v>
      </c>
      <c r="F2719" s="128">
        <v>5849</v>
      </c>
      <c r="G2719" s="154">
        <v>5907.49</v>
      </c>
      <c r="H2719" s="31">
        <f t="shared" si="758"/>
        <v>5770.496666666666</v>
      </c>
      <c r="I2719" s="32">
        <f t="shared" si="759"/>
        <v>188.9030969394978</v>
      </c>
      <c r="J2719" s="32">
        <f t="shared" si="760"/>
        <v>3.2736020459157098</v>
      </c>
      <c r="K2719" s="33">
        <f t="shared" si="761"/>
        <v>5770.496666666666</v>
      </c>
      <c r="L2719" s="33">
        <f t="shared" si="762"/>
        <v>5770.496666666666</v>
      </c>
      <c r="M2719" s="33">
        <f t="shared" si="763"/>
        <v>5770.5</v>
      </c>
      <c r="N2719" s="33">
        <f t="shared" si="764"/>
        <v>5770.5</v>
      </c>
      <c r="O2719" s="50">
        <f t="shared" si="765"/>
        <v>5555</v>
      </c>
      <c r="P2719" s="50">
        <f t="shared" si="766"/>
        <v>5849</v>
      </c>
      <c r="Q2719" s="50">
        <f t="shared" si="767"/>
        <v>5907.49</v>
      </c>
    </row>
    <row r="2720" spans="1:17" ht="30.75" thickBot="1" x14ac:dyDescent="0.3">
      <c r="A2720" s="24">
        <v>37</v>
      </c>
      <c r="B2720" s="1" t="s">
        <v>828</v>
      </c>
      <c r="C2720" s="28" t="s">
        <v>23</v>
      </c>
      <c r="D2720" s="36">
        <v>1</v>
      </c>
      <c r="E2720" s="121">
        <v>6584</v>
      </c>
      <c r="F2720" s="128">
        <v>6933</v>
      </c>
      <c r="G2720" s="154">
        <v>7002.33</v>
      </c>
      <c r="H2720" s="31">
        <f t="shared" si="758"/>
        <v>6839.7766666666676</v>
      </c>
      <c r="I2720" s="32">
        <f t="shared" si="759"/>
        <v>224.2051284724177</v>
      </c>
      <c r="J2720" s="32">
        <f t="shared" si="760"/>
        <v>3.2779597843460433</v>
      </c>
      <c r="K2720" s="33">
        <f t="shared" si="761"/>
        <v>6839.7766666666676</v>
      </c>
      <c r="L2720" s="33">
        <f t="shared" si="762"/>
        <v>6839.7766666666676</v>
      </c>
      <c r="M2720" s="33">
        <f t="shared" si="763"/>
        <v>6839.78</v>
      </c>
      <c r="N2720" s="33">
        <f t="shared" si="764"/>
        <v>6839.78</v>
      </c>
      <c r="O2720" s="50">
        <f t="shared" si="765"/>
        <v>6584</v>
      </c>
      <c r="P2720" s="50">
        <f t="shared" si="766"/>
        <v>6933</v>
      </c>
      <c r="Q2720" s="50">
        <f t="shared" si="767"/>
        <v>7002.33</v>
      </c>
    </row>
    <row r="2721" spans="1:17" ht="24.75" thickBot="1" x14ac:dyDescent="0.3">
      <c r="A2721" s="24">
        <v>38</v>
      </c>
      <c r="B2721" s="1" t="s">
        <v>829</v>
      </c>
      <c r="C2721" s="28" t="s">
        <v>23</v>
      </c>
      <c r="D2721" s="36">
        <v>1</v>
      </c>
      <c r="E2721" s="118">
        <v>578</v>
      </c>
      <c r="F2721" s="128">
        <v>609</v>
      </c>
      <c r="G2721" s="154">
        <v>615.09</v>
      </c>
      <c r="H2721" s="31">
        <f t="shared" si="758"/>
        <v>600.69666666666672</v>
      </c>
      <c r="I2721" s="32">
        <f t="shared" si="759"/>
        <v>19.890350256678079</v>
      </c>
      <c r="J2721" s="32">
        <f t="shared" si="760"/>
        <v>3.3112136891073272</v>
      </c>
      <c r="K2721" s="33">
        <f t="shared" si="761"/>
        <v>600.69666666666672</v>
      </c>
      <c r="L2721" s="33">
        <f t="shared" si="762"/>
        <v>600.69666666666672</v>
      </c>
      <c r="M2721" s="33">
        <f t="shared" si="763"/>
        <v>600.70000000000005</v>
      </c>
      <c r="N2721" s="33">
        <f t="shared" si="764"/>
        <v>600.70000000000005</v>
      </c>
      <c r="O2721" s="50">
        <f t="shared" si="765"/>
        <v>578</v>
      </c>
      <c r="P2721" s="50">
        <f t="shared" si="766"/>
        <v>609</v>
      </c>
      <c r="Q2721" s="50">
        <f t="shared" si="767"/>
        <v>615.09</v>
      </c>
    </row>
    <row r="2722" spans="1:17" ht="45.75" thickBot="1" x14ac:dyDescent="0.3">
      <c r="A2722" s="24">
        <v>39</v>
      </c>
      <c r="B2722" s="1" t="s">
        <v>830</v>
      </c>
      <c r="C2722" s="28" t="s">
        <v>23</v>
      </c>
      <c r="D2722" s="36">
        <v>1</v>
      </c>
      <c r="E2722" s="118">
        <v>105</v>
      </c>
      <c r="F2722" s="128">
        <v>111</v>
      </c>
      <c r="G2722" s="154">
        <v>112.11</v>
      </c>
      <c r="H2722" s="31">
        <f t="shared" si="758"/>
        <v>109.37</v>
      </c>
      <c r="I2722" s="32">
        <f t="shared" si="759"/>
        <v>3.8250098039090044</v>
      </c>
      <c r="J2722" s="32">
        <f t="shared" si="760"/>
        <v>3.4973116978229899</v>
      </c>
      <c r="K2722" s="33">
        <f t="shared" si="761"/>
        <v>109.37</v>
      </c>
      <c r="L2722" s="33">
        <f t="shared" si="762"/>
        <v>109.37</v>
      </c>
      <c r="M2722" s="33">
        <f t="shared" si="763"/>
        <v>109.37</v>
      </c>
      <c r="N2722" s="33">
        <f t="shared" si="764"/>
        <v>109.37</v>
      </c>
      <c r="O2722" s="50">
        <f t="shared" si="765"/>
        <v>105</v>
      </c>
      <c r="P2722" s="50">
        <f t="shared" si="766"/>
        <v>111</v>
      </c>
      <c r="Q2722" s="50">
        <f t="shared" si="767"/>
        <v>112.11</v>
      </c>
    </row>
    <row r="2723" spans="1:17" ht="24.75" thickBot="1" x14ac:dyDescent="0.3">
      <c r="A2723" s="24">
        <v>40</v>
      </c>
      <c r="B2723" s="1" t="s">
        <v>831</v>
      </c>
      <c r="C2723" s="28" t="s">
        <v>23</v>
      </c>
      <c r="D2723" s="36">
        <v>1</v>
      </c>
      <c r="E2723" s="118">
        <v>893</v>
      </c>
      <c r="F2723" s="128">
        <v>940</v>
      </c>
      <c r="G2723" s="154">
        <v>949.4</v>
      </c>
      <c r="H2723" s="31">
        <f t="shared" si="758"/>
        <v>927.4666666666667</v>
      </c>
      <c r="I2723" s="32">
        <f t="shared" si="759"/>
        <v>30.216772384444585</v>
      </c>
      <c r="J2723" s="32">
        <f t="shared" si="760"/>
        <v>3.2579901219570786</v>
      </c>
      <c r="K2723" s="33">
        <f t="shared" si="761"/>
        <v>927.4666666666667</v>
      </c>
      <c r="L2723" s="33">
        <f t="shared" si="762"/>
        <v>927.4666666666667</v>
      </c>
      <c r="M2723" s="33">
        <f t="shared" si="763"/>
        <v>927.47</v>
      </c>
      <c r="N2723" s="33">
        <f t="shared" si="764"/>
        <v>927.47</v>
      </c>
      <c r="O2723" s="50">
        <f t="shared" si="765"/>
        <v>893</v>
      </c>
      <c r="P2723" s="50">
        <f t="shared" si="766"/>
        <v>940</v>
      </c>
      <c r="Q2723" s="50">
        <f t="shared" si="767"/>
        <v>949.4</v>
      </c>
    </row>
    <row r="2724" spans="1:17" ht="30.75" thickBot="1" x14ac:dyDescent="0.3">
      <c r="A2724" s="24">
        <v>41</v>
      </c>
      <c r="B2724" s="1" t="s">
        <v>832</v>
      </c>
      <c r="C2724" s="28" t="s">
        <v>23</v>
      </c>
      <c r="D2724" s="36">
        <v>1</v>
      </c>
      <c r="E2724" s="121">
        <v>4200</v>
      </c>
      <c r="F2724" s="128">
        <v>4423</v>
      </c>
      <c r="G2724" s="154">
        <v>4467.2300000000005</v>
      </c>
      <c r="H2724" s="31">
        <f t="shared" si="758"/>
        <v>4363.41</v>
      </c>
      <c r="I2724" s="32">
        <f t="shared" si="759"/>
        <v>143.23475241714229</v>
      </c>
      <c r="J2724" s="32">
        <f t="shared" si="760"/>
        <v>3.2826333628318745</v>
      </c>
      <c r="K2724" s="33">
        <f t="shared" si="761"/>
        <v>4363.41</v>
      </c>
      <c r="L2724" s="33">
        <f t="shared" si="762"/>
        <v>4363.41</v>
      </c>
      <c r="M2724" s="33">
        <f t="shared" si="763"/>
        <v>4363.41</v>
      </c>
      <c r="N2724" s="33">
        <f t="shared" si="764"/>
        <v>4363.41</v>
      </c>
      <c r="O2724" s="50">
        <f t="shared" si="765"/>
        <v>4200</v>
      </c>
      <c r="P2724" s="50">
        <f t="shared" si="766"/>
        <v>4423</v>
      </c>
      <c r="Q2724" s="50">
        <f t="shared" si="767"/>
        <v>4467.2300000000005</v>
      </c>
    </row>
    <row r="2725" spans="1:17" ht="24.75" thickBot="1" x14ac:dyDescent="0.3">
      <c r="A2725" s="24">
        <v>42</v>
      </c>
      <c r="B2725" s="1" t="s">
        <v>106</v>
      </c>
      <c r="C2725" s="28" t="s">
        <v>23</v>
      </c>
      <c r="D2725" s="36">
        <v>1</v>
      </c>
      <c r="E2725" s="121">
        <v>1838</v>
      </c>
      <c r="F2725" s="128">
        <v>1935</v>
      </c>
      <c r="G2725" s="154">
        <v>1954.35</v>
      </c>
      <c r="H2725" s="31">
        <f t="shared" si="758"/>
        <v>1909.1166666666668</v>
      </c>
      <c r="I2725" s="32">
        <f t="shared" si="759"/>
        <v>62.344132308769275</v>
      </c>
      <c r="J2725" s="32">
        <f t="shared" si="760"/>
        <v>3.2656009660018652</v>
      </c>
      <c r="K2725" s="33">
        <f t="shared" si="761"/>
        <v>1909.1166666666668</v>
      </c>
      <c r="L2725" s="33">
        <f t="shared" si="762"/>
        <v>1909.1166666666668</v>
      </c>
      <c r="M2725" s="33">
        <f t="shared" si="763"/>
        <v>1909.12</v>
      </c>
      <c r="N2725" s="33">
        <f t="shared" si="764"/>
        <v>1909.12</v>
      </c>
      <c r="O2725" s="50">
        <f t="shared" si="765"/>
        <v>1838</v>
      </c>
      <c r="P2725" s="50">
        <f t="shared" si="766"/>
        <v>1935</v>
      </c>
      <c r="Q2725" s="50">
        <f t="shared" si="767"/>
        <v>1954.35</v>
      </c>
    </row>
    <row r="2726" spans="1:17" ht="24.75" thickBot="1" x14ac:dyDescent="0.3">
      <c r="A2726" s="24">
        <v>43</v>
      </c>
      <c r="B2726" s="1" t="s">
        <v>107</v>
      </c>
      <c r="C2726" s="28" t="s">
        <v>23</v>
      </c>
      <c r="D2726" s="36">
        <v>1</v>
      </c>
      <c r="E2726" s="118">
        <v>809</v>
      </c>
      <c r="F2726" s="128">
        <v>852</v>
      </c>
      <c r="G2726" s="154">
        <v>860.52</v>
      </c>
      <c r="H2726" s="31">
        <f t="shared" si="758"/>
        <v>840.50666666666666</v>
      </c>
      <c r="I2726" s="32">
        <f t="shared" si="759"/>
        <v>27.616120895834246</v>
      </c>
      <c r="J2726" s="32">
        <f t="shared" si="760"/>
        <v>3.2856516183691875</v>
      </c>
      <c r="K2726" s="33">
        <f t="shared" si="761"/>
        <v>840.50666666666666</v>
      </c>
      <c r="L2726" s="33">
        <f t="shared" si="762"/>
        <v>840.50666666666666</v>
      </c>
      <c r="M2726" s="33">
        <f t="shared" si="763"/>
        <v>840.51</v>
      </c>
      <c r="N2726" s="33">
        <f t="shared" si="764"/>
        <v>840.51</v>
      </c>
      <c r="O2726" s="50">
        <f t="shared" si="765"/>
        <v>809</v>
      </c>
      <c r="P2726" s="50">
        <f t="shared" si="766"/>
        <v>852</v>
      </c>
      <c r="Q2726" s="50">
        <f t="shared" si="767"/>
        <v>860.52</v>
      </c>
    </row>
    <row r="2727" spans="1:17" ht="24.75" thickBot="1" x14ac:dyDescent="0.3">
      <c r="A2727" s="24">
        <v>44</v>
      </c>
      <c r="B2727" s="1" t="s">
        <v>833</v>
      </c>
      <c r="C2727" s="28" t="s">
        <v>23</v>
      </c>
      <c r="D2727" s="36">
        <v>1</v>
      </c>
      <c r="E2727" s="121">
        <v>7004</v>
      </c>
      <c r="F2727" s="128">
        <v>7375</v>
      </c>
      <c r="G2727" s="154">
        <v>7448.75</v>
      </c>
      <c r="H2727" s="31">
        <f t="shared" si="758"/>
        <v>7275.916666666667</v>
      </c>
      <c r="I2727" s="32">
        <f t="shared" si="759"/>
        <v>238.35639457193787</v>
      </c>
      <c r="J2727" s="32">
        <f t="shared" si="760"/>
        <v>3.2759637787486735</v>
      </c>
      <c r="K2727" s="33">
        <f t="shared" ref="K2727:K2747" si="768">D2727*SUM(E2727:G2727)/COLUMNS(E2727:G2727)</f>
        <v>7275.916666666667</v>
      </c>
      <c r="L2727" s="33">
        <f t="shared" si="762"/>
        <v>7275.916666666667</v>
      </c>
      <c r="M2727" s="33">
        <f t="shared" si="763"/>
        <v>7275.92</v>
      </c>
      <c r="N2727" s="33">
        <f t="shared" si="764"/>
        <v>7275.92</v>
      </c>
      <c r="O2727" s="50">
        <f t="shared" si="765"/>
        <v>7004</v>
      </c>
      <c r="P2727" s="50">
        <f t="shared" si="766"/>
        <v>7375</v>
      </c>
      <c r="Q2727" s="50">
        <f t="shared" si="767"/>
        <v>7448.75</v>
      </c>
    </row>
    <row r="2728" spans="1:17" ht="30.75" thickBot="1" x14ac:dyDescent="0.3">
      <c r="A2728" s="24">
        <v>45</v>
      </c>
      <c r="B2728" s="1" t="s">
        <v>834</v>
      </c>
      <c r="C2728" s="28" t="s">
        <v>23</v>
      </c>
      <c r="D2728" s="36">
        <v>1</v>
      </c>
      <c r="E2728" s="121">
        <v>1995</v>
      </c>
      <c r="F2728" s="128">
        <v>2101</v>
      </c>
      <c r="G2728" s="154">
        <v>2122.0100000000002</v>
      </c>
      <c r="H2728" s="31">
        <f t="shared" si="758"/>
        <v>2072.67</v>
      </c>
      <c r="I2728" s="32">
        <f t="shared" si="759"/>
        <v>68.079561543829072</v>
      </c>
      <c r="J2728" s="32">
        <f t="shared" si="760"/>
        <v>3.284631009462629</v>
      </c>
      <c r="K2728" s="33">
        <f t="shared" si="768"/>
        <v>2072.67</v>
      </c>
      <c r="L2728" s="33">
        <f t="shared" si="762"/>
        <v>2072.67</v>
      </c>
      <c r="M2728" s="33">
        <f t="shared" si="763"/>
        <v>2072.67</v>
      </c>
      <c r="N2728" s="33">
        <f t="shared" si="764"/>
        <v>2072.67</v>
      </c>
      <c r="O2728" s="50">
        <f t="shared" si="765"/>
        <v>1995</v>
      </c>
      <c r="P2728" s="50">
        <f t="shared" si="766"/>
        <v>2101</v>
      </c>
      <c r="Q2728" s="50">
        <f t="shared" si="767"/>
        <v>2122.0100000000002</v>
      </c>
    </row>
    <row r="2729" spans="1:17" ht="45.75" thickBot="1" x14ac:dyDescent="0.3">
      <c r="A2729" s="24">
        <v>46</v>
      </c>
      <c r="B2729" s="1" t="s">
        <v>619</v>
      </c>
      <c r="C2729" s="28" t="s">
        <v>23</v>
      </c>
      <c r="D2729" s="36">
        <v>1</v>
      </c>
      <c r="E2729" s="121">
        <v>1029</v>
      </c>
      <c r="F2729" s="128">
        <v>1084</v>
      </c>
      <c r="G2729" s="154">
        <v>1094.8399999999999</v>
      </c>
      <c r="H2729" s="31">
        <f t="shared" si="758"/>
        <v>1069.28</v>
      </c>
      <c r="I2729" s="32">
        <f t="shared" si="759"/>
        <v>35.302056597314525</v>
      </c>
      <c r="J2729" s="32">
        <f t="shared" si="760"/>
        <v>3.3014791820023306</v>
      </c>
      <c r="K2729" s="33">
        <f t="shared" si="768"/>
        <v>1069.28</v>
      </c>
      <c r="L2729" s="33">
        <f t="shared" si="762"/>
        <v>1069.28</v>
      </c>
      <c r="M2729" s="33">
        <f t="shared" si="763"/>
        <v>1069.28</v>
      </c>
      <c r="N2729" s="33">
        <f t="shared" si="764"/>
        <v>1069.28</v>
      </c>
      <c r="O2729" s="50">
        <f t="shared" si="765"/>
        <v>1029</v>
      </c>
      <c r="P2729" s="50">
        <f t="shared" si="766"/>
        <v>1084</v>
      </c>
      <c r="Q2729" s="50">
        <f t="shared" si="767"/>
        <v>1094.8399999999999</v>
      </c>
    </row>
    <row r="2730" spans="1:17" ht="30.75" thickBot="1" x14ac:dyDescent="0.3">
      <c r="A2730" s="24">
        <v>47</v>
      </c>
      <c r="B2730" s="1" t="s">
        <v>546</v>
      </c>
      <c r="C2730" s="28" t="s">
        <v>23</v>
      </c>
      <c r="D2730" s="36">
        <v>1</v>
      </c>
      <c r="E2730" s="118">
        <v>462</v>
      </c>
      <c r="F2730" s="128">
        <v>486</v>
      </c>
      <c r="G2730" s="154">
        <v>490.86</v>
      </c>
      <c r="H2730" s="31">
        <f t="shared" si="758"/>
        <v>479.62000000000006</v>
      </c>
      <c r="I2730" s="32">
        <f t="shared" si="759"/>
        <v>15.451640689583749</v>
      </c>
      <c r="J2730" s="32">
        <f t="shared" si="760"/>
        <v>3.2216422771326774</v>
      </c>
      <c r="K2730" s="33">
        <f t="shared" si="768"/>
        <v>479.62000000000006</v>
      </c>
      <c r="L2730" s="33">
        <f t="shared" si="762"/>
        <v>479.62000000000006</v>
      </c>
      <c r="M2730" s="33">
        <f t="shared" si="763"/>
        <v>479.62</v>
      </c>
      <c r="N2730" s="33">
        <f t="shared" si="764"/>
        <v>479.62</v>
      </c>
      <c r="O2730" s="50">
        <f t="shared" si="765"/>
        <v>462</v>
      </c>
      <c r="P2730" s="50">
        <f t="shared" si="766"/>
        <v>486</v>
      </c>
      <c r="Q2730" s="50">
        <f t="shared" si="767"/>
        <v>490.86</v>
      </c>
    </row>
    <row r="2731" spans="1:17" ht="30.75" thickBot="1" x14ac:dyDescent="0.3">
      <c r="A2731" s="24">
        <v>48</v>
      </c>
      <c r="B2731" s="1" t="s">
        <v>835</v>
      </c>
      <c r="C2731" s="28" t="s">
        <v>23</v>
      </c>
      <c r="D2731" s="36">
        <v>1</v>
      </c>
      <c r="E2731" s="118">
        <v>473</v>
      </c>
      <c r="F2731" s="128">
        <v>498</v>
      </c>
      <c r="G2731" s="154">
        <v>502.98</v>
      </c>
      <c r="H2731" s="31">
        <f t="shared" si="758"/>
        <v>491.32666666666665</v>
      </c>
      <c r="I2731" s="32">
        <f t="shared" si="759"/>
        <v>16.06549511634589</v>
      </c>
      <c r="J2731" s="32">
        <f t="shared" si="760"/>
        <v>3.2698194920580783</v>
      </c>
      <c r="K2731" s="33">
        <f t="shared" si="768"/>
        <v>491.32666666666665</v>
      </c>
      <c r="L2731" s="33">
        <f t="shared" si="762"/>
        <v>491.32666666666665</v>
      </c>
      <c r="M2731" s="33">
        <f t="shared" si="763"/>
        <v>491.33</v>
      </c>
      <c r="N2731" s="33">
        <f t="shared" si="764"/>
        <v>491.33</v>
      </c>
      <c r="O2731" s="50">
        <f t="shared" si="765"/>
        <v>473</v>
      </c>
      <c r="P2731" s="50">
        <f t="shared" si="766"/>
        <v>498</v>
      </c>
      <c r="Q2731" s="50">
        <f t="shared" si="767"/>
        <v>502.98</v>
      </c>
    </row>
    <row r="2732" spans="1:17" ht="24.75" thickBot="1" x14ac:dyDescent="0.3">
      <c r="A2732" s="24">
        <v>49</v>
      </c>
      <c r="B2732" s="1" t="s">
        <v>772</v>
      </c>
      <c r="C2732" s="28" t="s">
        <v>23</v>
      </c>
      <c r="D2732" s="36">
        <v>1</v>
      </c>
      <c r="E2732" s="118">
        <v>872</v>
      </c>
      <c r="F2732" s="128">
        <v>918</v>
      </c>
      <c r="G2732" s="154">
        <v>927.18000000000006</v>
      </c>
      <c r="H2732" s="31">
        <f t="shared" si="758"/>
        <v>905.7266666666668</v>
      </c>
      <c r="I2732" s="32">
        <f t="shared" si="759"/>
        <v>29.566605035636655</v>
      </c>
      <c r="J2732" s="32">
        <f t="shared" si="760"/>
        <v>3.2644070362254229</v>
      </c>
      <c r="K2732" s="33">
        <f t="shared" si="768"/>
        <v>905.7266666666668</v>
      </c>
      <c r="L2732" s="33">
        <f t="shared" si="762"/>
        <v>905.7266666666668</v>
      </c>
      <c r="M2732" s="33">
        <f t="shared" si="763"/>
        <v>905.73</v>
      </c>
      <c r="N2732" s="33">
        <f t="shared" si="764"/>
        <v>905.73</v>
      </c>
      <c r="O2732" s="50">
        <f t="shared" si="765"/>
        <v>872</v>
      </c>
      <c r="P2732" s="50">
        <f t="shared" si="766"/>
        <v>918</v>
      </c>
      <c r="Q2732" s="50">
        <f t="shared" si="767"/>
        <v>927.18000000000006</v>
      </c>
    </row>
    <row r="2733" spans="1:17" ht="24.75" thickBot="1" x14ac:dyDescent="0.3">
      <c r="A2733" s="24">
        <v>50</v>
      </c>
      <c r="B2733" s="1" t="s">
        <v>836</v>
      </c>
      <c r="C2733" s="28" t="s">
        <v>23</v>
      </c>
      <c r="D2733" s="36">
        <v>1</v>
      </c>
      <c r="E2733" s="121">
        <v>3707</v>
      </c>
      <c r="F2733" s="128">
        <v>3903</v>
      </c>
      <c r="G2733" s="154">
        <v>3942.03</v>
      </c>
      <c r="H2733" s="31">
        <f t="shared" si="758"/>
        <v>3850.6766666666667</v>
      </c>
      <c r="I2733" s="32">
        <f t="shared" si="759"/>
        <v>125.94869444870538</v>
      </c>
      <c r="J2733" s="32">
        <f t="shared" si="760"/>
        <v>3.2708197896483657</v>
      </c>
      <c r="K2733" s="33">
        <f t="shared" si="768"/>
        <v>3850.6766666666667</v>
      </c>
      <c r="L2733" s="33">
        <f t="shared" si="762"/>
        <v>3850.6766666666667</v>
      </c>
      <c r="M2733" s="33">
        <f t="shared" si="763"/>
        <v>3850.68</v>
      </c>
      <c r="N2733" s="33">
        <f t="shared" si="764"/>
        <v>3850.68</v>
      </c>
      <c r="O2733" s="50">
        <f t="shared" si="765"/>
        <v>3707</v>
      </c>
      <c r="P2733" s="50">
        <f t="shared" si="766"/>
        <v>3903</v>
      </c>
      <c r="Q2733" s="50">
        <f t="shared" si="767"/>
        <v>3942.03</v>
      </c>
    </row>
    <row r="2734" spans="1:17" ht="24.75" thickBot="1" x14ac:dyDescent="0.3">
      <c r="A2734" s="24">
        <v>51</v>
      </c>
      <c r="B2734" s="1" t="s">
        <v>837</v>
      </c>
      <c r="C2734" s="28" t="s">
        <v>23</v>
      </c>
      <c r="D2734" s="36">
        <v>1</v>
      </c>
      <c r="E2734" s="121">
        <v>8715</v>
      </c>
      <c r="F2734" s="128">
        <v>9177</v>
      </c>
      <c r="G2734" s="154">
        <v>9268.77</v>
      </c>
      <c r="H2734" s="31">
        <f t="shared" si="758"/>
        <v>9053.59</v>
      </c>
      <c r="I2734" s="32">
        <f t="shared" si="759"/>
        <v>296.79593039662808</v>
      </c>
      <c r="J2734" s="32">
        <f t="shared" si="760"/>
        <v>3.2782126250098367</v>
      </c>
      <c r="K2734" s="33">
        <f t="shared" si="768"/>
        <v>9053.59</v>
      </c>
      <c r="L2734" s="33">
        <f t="shared" si="762"/>
        <v>9053.59</v>
      </c>
      <c r="M2734" s="33">
        <f t="shared" si="763"/>
        <v>9053.59</v>
      </c>
      <c r="N2734" s="33">
        <f t="shared" si="764"/>
        <v>9053.59</v>
      </c>
      <c r="O2734" s="50">
        <f t="shared" si="765"/>
        <v>8715</v>
      </c>
      <c r="P2734" s="50">
        <f t="shared" si="766"/>
        <v>9177</v>
      </c>
      <c r="Q2734" s="50">
        <f t="shared" si="767"/>
        <v>9268.77</v>
      </c>
    </row>
    <row r="2735" spans="1:17" ht="24.75" thickBot="1" x14ac:dyDescent="0.3">
      <c r="A2735" s="24">
        <v>52</v>
      </c>
      <c r="B2735" s="1" t="s">
        <v>763</v>
      </c>
      <c r="C2735" s="28" t="s">
        <v>23</v>
      </c>
      <c r="D2735" s="36">
        <v>1</v>
      </c>
      <c r="E2735" s="118">
        <v>588</v>
      </c>
      <c r="F2735" s="128">
        <v>619</v>
      </c>
      <c r="G2735" s="154">
        <v>625.19000000000005</v>
      </c>
      <c r="H2735" s="31">
        <f t="shared" si="758"/>
        <v>610.73</v>
      </c>
      <c r="I2735" s="32">
        <f t="shared" si="759"/>
        <v>19.926582747676552</v>
      </c>
      <c r="J2735" s="32">
        <f t="shared" si="760"/>
        <v>3.2627483090197882</v>
      </c>
      <c r="K2735" s="33">
        <f t="shared" si="768"/>
        <v>610.73</v>
      </c>
      <c r="L2735" s="33">
        <f t="shared" si="762"/>
        <v>610.73</v>
      </c>
      <c r="M2735" s="33">
        <f t="shared" si="763"/>
        <v>610.73</v>
      </c>
      <c r="N2735" s="33">
        <f t="shared" si="764"/>
        <v>610.73</v>
      </c>
      <c r="O2735" s="50">
        <f t="shared" si="765"/>
        <v>588</v>
      </c>
      <c r="P2735" s="50">
        <f t="shared" si="766"/>
        <v>619</v>
      </c>
      <c r="Q2735" s="50">
        <f t="shared" si="767"/>
        <v>625.19000000000005</v>
      </c>
    </row>
    <row r="2736" spans="1:17" ht="30.75" thickBot="1" x14ac:dyDescent="0.3">
      <c r="A2736" s="24">
        <v>53</v>
      </c>
      <c r="B2736" s="1" t="s">
        <v>838</v>
      </c>
      <c r="C2736" s="28" t="s">
        <v>23</v>
      </c>
      <c r="D2736" s="36">
        <v>1</v>
      </c>
      <c r="E2736" s="121">
        <v>1071</v>
      </c>
      <c r="F2736" s="128">
        <v>1128</v>
      </c>
      <c r="G2736" s="154">
        <v>1139.28</v>
      </c>
      <c r="H2736" s="31">
        <f t="shared" si="758"/>
        <v>1112.76</v>
      </c>
      <c r="I2736" s="32">
        <f t="shared" si="759"/>
        <v>36.602360579612885</v>
      </c>
      <c r="J2736" s="32">
        <f t="shared" si="760"/>
        <v>3.2893310848352639</v>
      </c>
      <c r="K2736" s="33">
        <f t="shared" si="768"/>
        <v>1112.76</v>
      </c>
      <c r="L2736" s="33">
        <f t="shared" si="762"/>
        <v>1112.76</v>
      </c>
      <c r="M2736" s="33">
        <f t="shared" si="763"/>
        <v>1112.76</v>
      </c>
      <c r="N2736" s="33">
        <f t="shared" si="764"/>
        <v>1112.76</v>
      </c>
      <c r="O2736" s="50">
        <f t="shared" si="765"/>
        <v>1071</v>
      </c>
      <c r="P2736" s="50">
        <f t="shared" si="766"/>
        <v>1128</v>
      </c>
      <c r="Q2736" s="50">
        <f t="shared" si="767"/>
        <v>1139.28</v>
      </c>
    </row>
    <row r="2737" spans="1:17" ht="30.75" thickBot="1" x14ac:dyDescent="0.3">
      <c r="A2737" s="24">
        <v>54</v>
      </c>
      <c r="B2737" s="1" t="s">
        <v>839</v>
      </c>
      <c r="C2737" s="28" t="s">
        <v>23</v>
      </c>
      <c r="D2737" s="36">
        <v>1</v>
      </c>
      <c r="E2737" s="121">
        <v>5093</v>
      </c>
      <c r="F2737" s="128">
        <v>5363</v>
      </c>
      <c r="G2737" s="154">
        <v>5416.63</v>
      </c>
      <c r="H2737" s="31">
        <f t="shared" si="758"/>
        <v>5290.876666666667</v>
      </c>
      <c r="I2737" s="32">
        <f t="shared" si="759"/>
        <v>173.45150801689027</v>
      </c>
      <c r="J2737" s="32">
        <f t="shared" si="760"/>
        <v>3.2783131973130528</v>
      </c>
      <c r="K2737" s="33">
        <f t="shared" si="768"/>
        <v>5290.876666666667</v>
      </c>
      <c r="L2737" s="33">
        <f t="shared" si="762"/>
        <v>5290.876666666667</v>
      </c>
      <c r="M2737" s="33">
        <f t="shared" si="763"/>
        <v>5290.88</v>
      </c>
      <c r="N2737" s="33">
        <f t="shared" si="764"/>
        <v>5290.88</v>
      </c>
      <c r="O2737" s="50">
        <f t="shared" si="765"/>
        <v>5093</v>
      </c>
      <c r="P2737" s="50">
        <f t="shared" si="766"/>
        <v>5363</v>
      </c>
      <c r="Q2737" s="50">
        <f t="shared" si="767"/>
        <v>5416.63</v>
      </c>
    </row>
    <row r="2738" spans="1:17" ht="45.75" thickBot="1" x14ac:dyDescent="0.3">
      <c r="A2738" s="24">
        <v>55</v>
      </c>
      <c r="B2738" s="1" t="s">
        <v>840</v>
      </c>
      <c r="C2738" s="28" t="s">
        <v>23</v>
      </c>
      <c r="D2738" s="36">
        <v>1</v>
      </c>
      <c r="E2738" s="121">
        <v>5628</v>
      </c>
      <c r="F2738" s="128">
        <v>5926</v>
      </c>
      <c r="G2738" s="154">
        <v>5985.26</v>
      </c>
      <c r="H2738" s="31">
        <f t="shared" si="758"/>
        <v>5846.420000000001</v>
      </c>
      <c r="I2738" s="32">
        <f t="shared" si="759"/>
        <v>191.46385873057096</v>
      </c>
      <c r="J2738" s="32">
        <f t="shared" si="760"/>
        <v>3.2748905951089888</v>
      </c>
      <c r="K2738" s="33">
        <f t="shared" si="768"/>
        <v>5846.420000000001</v>
      </c>
      <c r="L2738" s="33">
        <f t="shared" si="762"/>
        <v>5846.420000000001</v>
      </c>
      <c r="M2738" s="33">
        <f t="shared" si="763"/>
        <v>5846.42</v>
      </c>
      <c r="N2738" s="33">
        <f t="shared" si="764"/>
        <v>5846.42</v>
      </c>
      <c r="O2738" s="50">
        <f t="shared" si="765"/>
        <v>5628</v>
      </c>
      <c r="P2738" s="50">
        <f t="shared" si="766"/>
        <v>5926</v>
      </c>
      <c r="Q2738" s="50">
        <f t="shared" si="767"/>
        <v>5985.26</v>
      </c>
    </row>
    <row r="2739" spans="1:17" ht="30.75" thickBot="1" x14ac:dyDescent="0.3">
      <c r="A2739" s="24">
        <v>56</v>
      </c>
      <c r="B2739" s="1" t="s">
        <v>841</v>
      </c>
      <c r="C2739" s="28" t="s">
        <v>23</v>
      </c>
      <c r="D2739" s="36">
        <v>1</v>
      </c>
      <c r="E2739" s="121">
        <v>2520</v>
      </c>
      <c r="F2739" s="128">
        <v>2654</v>
      </c>
      <c r="G2739" s="154">
        <v>2680.54</v>
      </c>
      <c r="H2739" s="31">
        <f t="shared" si="758"/>
        <v>2618.1799999999998</v>
      </c>
      <c r="I2739" s="32">
        <f t="shared" si="759"/>
        <v>86.055663381325445</v>
      </c>
      <c r="J2739" s="32">
        <f t="shared" si="760"/>
        <v>3.2868505366829419</v>
      </c>
      <c r="K2739" s="33">
        <f t="shared" si="768"/>
        <v>2618.1799999999998</v>
      </c>
      <c r="L2739" s="33">
        <f t="shared" si="762"/>
        <v>2618.1799999999998</v>
      </c>
      <c r="M2739" s="33">
        <f t="shared" si="763"/>
        <v>2618.1799999999998</v>
      </c>
      <c r="N2739" s="33">
        <f t="shared" si="764"/>
        <v>2618.1799999999998</v>
      </c>
      <c r="O2739" s="50">
        <f t="shared" si="765"/>
        <v>2520</v>
      </c>
      <c r="P2739" s="50">
        <f t="shared" si="766"/>
        <v>2654</v>
      </c>
      <c r="Q2739" s="50">
        <f t="shared" si="767"/>
        <v>2680.54</v>
      </c>
    </row>
    <row r="2740" spans="1:17" ht="45.75" thickBot="1" x14ac:dyDescent="0.3">
      <c r="A2740" s="24">
        <v>57</v>
      </c>
      <c r="B2740" s="1" t="s">
        <v>842</v>
      </c>
      <c r="C2740" s="28" t="s">
        <v>23</v>
      </c>
      <c r="D2740" s="36">
        <v>1</v>
      </c>
      <c r="E2740" s="121">
        <v>3108</v>
      </c>
      <c r="F2740" s="128">
        <v>3273</v>
      </c>
      <c r="G2740" s="154">
        <v>3305.73</v>
      </c>
      <c r="H2740" s="31">
        <f t="shared" si="758"/>
        <v>3228.91</v>
      </c>
      <c r="I2740" s="32">
        <f t="shared" si="759"/>
        <v>105.98223577562422</v>
      </c>
      <c r="J2740" s="32">
        <f t="shared" si="760"/>
        <v>3.2822914164725625</v>
      </c>
      <c r="K2740" s="33">
        <f t="shared" si="768"/>
        <v>3228.91</v>
      </c>
      <c r="L2740" s="33">
        <f t="shared" si="762"/>
        <v>3228.91</v>
      </c>
      <c r="M2740" s="33">
        <f t="shared" si="763"/>
        <v>3228.91</v>
      </c>
      <c r="N2740" s="33">
        <f t="shared" si="764"/>
        <v>3228.91</v>
      </c>
      <c r="O2740" s="50">
        <f t="shared" si="765"/>
        <v>3108</v>
      </c>
      <c r="P2740" s="50">
        <f t="shared" si="766"/>
        <v>3273</v>
      </c>
      <c r="Q2740" s="50">
        <f t="shared" si="767"/>
        <v>3305.73</v>
      </c>
    </row>
    <row r="2741" spans="1:17" ht="30.75" thickBot="1" x14ac:dyDescent="0.3">
      <c r="A2741" s="24">
        <v>58</v>
      </c>
      <c r="B2741" s="1" t="s">
        <v>843</v>
      </c>
      <c r="C2741" s="28" t="s">
        <v>23</v>
      </c>
      <c r="D2741" s="36">
        <v>1</v>
      </c>
      <c r="E2741" s="121">
        <v>4190</v>
      </c>
      <c r="F2741" s="128">
        <v>4412</v>
      </c>
      <c r="G2741" s="154">
        <v>4456.12</v>
      </c>
      <c r="H2741" s="31">
        <f t="shared" si="758"/>
        <v>4352.706666666666</v>
      </c>
      <c r="I2741" s="32">
        <f t="shared" si="759"/>
        <v>142.62446540945675</v>
      </c>
      <c r="J2741" s="32">
        <f t="shared" si="760"/>
        <v>3.2766845168245533</v>
      </c>
      <c r="K2741" s="33">
        <f t="shared" si="768"/>
        <v>4352.706666666666</v>
      </c>
      <c r="L2741" s="33">
        <f t="shared" si="762"/>
        <v>4352.706666666666</v>
      </c>
      <c r="M2741" s="33">
        <f t="shared" si="763"/>
        <v>4352.71</v>
      </c>
      <c r="N2741" s="33">
        <f t="shared" si="764"/>
        <v>4352.71</v>
      </c>
      <c r="O2741" s="50">
        <f t="shared" si="765"/>
        <v>4190</v>
      </c>
      <c r="P2741" s="50">
        <f t="shared" si="766"/>
        <v>4412</v>
      </c>
      <c r="Q2741" s="50">
        <f t="shared" si="767"/>
        <v>4456.12</v>
      </c>
    </row>
    <row r="2742" spans="1:17" ht="30.75" thickBot="1" x14ac:dyDescent="0.3">
      <c r="A2742" s="24">
        <v>59</v>
      </c>
      <c r="B2742" s="1" t="s">
        <v>844</v>
      </c>
      <c r="C2742" s="28" t="s">
        <v>23</v>
      </c>
      <c r="D2742" s="36">
        <v>1</v>
      </c>
      <c r="E2742" s="121">
        <v>29295</v>
      </c>
      <c r="F2742" s="128">
        <v>30848</v>
      </c>
      <c r="G2742" s="154">
        <v>31156.48</v>
      </c>
      <c r="H2742" s="31">
        <f t="shared" si="758"/>
        <v>30433.16</v>
      </c>
      <c r="I2742" s="32">
        <f t="shared" si="759"/>
        <v>997.67034475321543</v>
      </c>
      <c r="J2742" s="32">
        <f t="shared" si="760"/>
        <v>3.2782344809188908</v>
      </c>
      <c r="K2742" s="33">
        <f t="shared" si="768"/>
        <v>30433.16</v>
      </c>
      <c r="L2742" s="33">
        <f t="shared" si="762"/>
        <v>30433.16</v>
      </c>
      <c r="M2742" s="33">
        <f t="shared" si="763"/>
        <v>30433.16</v>
      </c>
      <c r="N2742" s="33">
        <f t="shared" si="764"/>
        <v>30433.16</v>
      </c>
      <c r="O2742" s="50">
        <f t="shared" si="765"/>
        <v>29295</v>
      </c>
      <c r="P2742" s="50">
        <f t="shared" si="766"/>
        <v>30848</v>
      </c>
      <c r="Q2742" s="50">
        <f t="shared" si="767"/>
        <v>31156.48</v>
      </c>
    </row>
    <row r="2743" spans="1:17" ht="30.75" thickBot="1" x14ac:dyDescent="0.3">
      <c r="A2743" s="24">
        <v>60</v>
      </c>
      <c r="B2743" s="1" t="s">
        <v>845</v>
      </c>
      <c r="C2743" s="28" t="s">
        <v>23</v>
      </c>
      <c r="D2743" s="36">
        <v>1</v>
      </c>
      <c r="E2743" s="121">
        <v>3906</v>
      </c>
      <c r="F2743" s="128">
        <v>4113</v>
      </c>
      <c r="G2743" s="154">
        <v>4154.13</v>
      </c>
      <c r="H2743" s="31">
        <f t="shared" si="758"/>
        <v>4057.7100000000005</v>
      </c>
      <c r="I2743" s="32">
        <f t="shared" si="759"/>
        <v>132.98444382708834</v>
      </c>
      <c r="J2743" s="32">
        <f t="shared" si="760"/>
        <v>3.2773274538369748</v>
      </c>
      <c r="K2743" s="33">
        <f t="shared" si="768"/>
        <v>4057.7100000000005</v>
      </c>
      <c r="L2743" s="33">
        <f t="shared" si="762"/>
        <v>4057.7100000000005</v>
      </c>
      <c r="M2743" s="33">
        <f t="shared" si="763"/>
        <v>4057.71</v>
      </c>
      <c r="N2743" s="33">
        <f t="shared" si="764"/>
        <v>4057.71</v>
      </c>
      <c r="O2743" s="50">
        <f t="shared" si="765"/>
        <v>3906</v>
      </c>
      <c r="P2743" s="50">
        <f t="shared" si="766"/>
        <v>4113</v>
      </c>
      <c r="Q2743" s="50">
        <f t="shared" si="767"/>
        <v>4154.13</v>
      </c>
    </row>
    <row r="2744" spans="1:17" ht="30.75" thickBot="1" x14ac:dyDescent="0.3">
      <c r="A2744" s="24">
        <v>61</v>
      </c>
      <c r="B2744" s="1" t="s">
        <v>846</v>
      </c>
      <c r="C2744" s="28" t="s">
        <v>23</v>
      </c>
      <c r="D2744" s="36">
        <v>1</v>
      </c>
      <c r="E2744" s="121">
        <v>6122</v>
      </c>
      <c r="F2744" s="128">
        <v>6446</v>
      </c>
      <c r="G2744" s="154">
        <v>6510.46</v>
      </c>
      <c r="H2744" s="31">
        <f t="shared" si="758"/>
        <v>6359.4866666666667</v>
      </c>
      <c r="I2744" s="32">
        <f t="shared" si="759"/>
        <v>208.17951516259552</v>
      </c>
      <c r="J2744" s="32">
        <f t="shared" si="760"/>
        <v>3.2735270325161809</v>
      </c>
      <c r="K2744" s="33">
        <f t="shared" si="768"/>
        <v>6359.4866666666667</v>
      </c>
      <c r="L2744" s="33">
        <f t="shared" si="762"/>
        <v>6359.4866666666667</v>
      </c>
      <c r="M2744" s="33">
        <f t="shared" si="763"/>
        <v>6359.49</v>
      </c>
      <c r="N2744" s="33">
        <f t="shared" si="764"/>
        <v>6359.49</v>
      </c>
      <c r="O2744" s="50">
        <f t="shared" si="765"/>
        <v>6122</v>
      </c>
      <c r="P2744" s="50">
        <f t="shared" si="766"/>
        <v>6446</v>
      </c>
      <c r="Q2744" s="50">
        <f t="shared" si="767"/>
        <v>6510.46</v>
      </c>
    </row>
    <row r="2745" spans="1:17" ht="30.75" thickBot="1" x14ac:dyDescent="0.3">
      <c r="A2745" s="24">
        <v>62</v>
      </c>
      <c r="B2745" s="1" t="s">
        <v>847</v>
      </c>
      <c r="C2745" s="28" t="s">
        <v>23</v>
      </c>
      <c r="D2745" s="36">
        <v>1</v>
      </c>
      <c r="E2745" s="121">
        <v>1943</v>
      </c>
      <c r="F2745" s="128">
        <v>2046</v>
      </c>
      <c r="G2745" s="154">
        <v>2066.46</v>
      </c>
      <c r="H2745" s="31">
        <f t="shared" si="758"/>
        <v>2018.4866666666667</v>
      </c>
      <c r="I2745" s="32">
        <f t="shared" si="759"/>
        <v>66.168954452472164</v>
      </c>
      <c r="J2745" s="32">
        <f t="shared" si="760"/>
        <v>3.2781467197771348</v>
      </c>
      <c r="K2745" s="33">
        <f t="shared" si="768"/>
        <v>2018.4866666666667</v>
      </c>
      <c r="L2745" s="33">
        <f t="shared" si="762"/>
        <v>2018.4866666666667</v>
      </c>
      <c r="M2745" s="33">
        <f t="shared" si="763"/>
        <v>2018.49</v>
      </c>
      <c r="N2745" s="33">
        <f t="shared" si="764"/>
        <v>2018.49</v>
      </c>
      <c r="O2745" s="50">
        <f t="shared" si="765"/>
        <v>1943</v>
      </c>
      <c r="P2745" s="50">
        <f t="shared" si="766"/>
        <v>2046</v>
      </c>
      <c r="Q2745" s="50">
        <f t="shared" si="767"/>
        <v>2066.46</v>
      </c>
    </row>
    <row r="2746" spans="1:17" ht="30.75" thickBot="1" x14ac:dyDescent="0.3">
      <c r="A2746" s="24">
        <v>63</v>
      </c>
      <c r="B2746" s="1" t="s">
        <v>848</v>
      </c>
      <c r="C2746" s="28" t="s">
        <v>23</v>
      </c>
      <c r="D2746" s="36">
        <v>1</v>
      </c>
      <c r="E2746" s="121">
        <v>1922</v>
      </c>
      <c r="F2746" s="128">
        <v>2024</v>
      </c>
      <c r="G2746" s="154">
        <v>2044.24</v>
      </c>
      <c r="H2746" s="31">
        <f t="shared" si="758"/>
        <v>1996.7466666666667</v>
      </c>
      <c r="I2746" s="32">
        <f t="shared" si="759"/>
        <v>65.518795267719426</v>
      </c>
      <c r="J2746" s="32">
        <f t="shared" si="760"/>
        <v>3.2812773078066702</v>
      </c>
      <c r="K2746" s="33">
        <f t="shared" si="768"/>
        <v>1996.7466666666667</v>
      </c>
      <c r="L2746" s="33">
        <f t="shared" si="762"/>
        <v>1996.7466666666667</v>
      </c>
      <c r="M2746" s="33">
        <f t="shared" si="763"/>
        <v>1996.75</v>
      </c>
      <c r="N2746" s="33">
        <f t="shared" si="764"/>
        <v>1996.75</v>
      </c>
      <c r="O2746" s="50">
        <f t="shared" si="765"/>
        <v>1922</v>
      </c>
      <c r="P2746" s="50">
        <f t="shared" si="766"/>
        <v>2024</v>
      </c>
      <c r="Q2746" s="50">
        <f t="shared" si="767"/>
        <v>2044.24</v>
      </c>
    </row>
    <row r="2747" spans="1:17" ht="30.75" thickBot="1" x14ac:dyDescent="0.3">
      <c r="A2747" s="24">
        <v>64</v>
      </c>
      <c r="B2747" s="1" t="s">
        <v>849</v>
      </c>
      <c r="C2747" s="28" t="s">
        <v>23</v>
      </c>
      <c r="D2747" s="36">
        <v>1</v>
      </c>
      <c r="E2747" s="118">
        <v>599</v>
      </c>
      <c r="F2747" s="128">
        <v>631</v>
      </c>
      <c r="G2747" s="154">
        <v>637.31000000000006</v>
      </c>
      <c r="H2747" s="31">
        <f t="shared" si="758"/>
        <v>622.43666666666661</v>
      </c>
      <c r="I2747" s="32">
        <f t="shared" si="759"/>
        <v>20.540497397417965</v>
      </c>
      <c r="J2747" s="32">
        <f t="shared" si="760"/>
        <v>3.3000140411744114</v>
      </c>
      <c r="K2747" s="33">
        <f t="shared" si="768"/>
        <v>622.43666666666661</v>
      </c>
      <c r="L2747" s="33">
        <f t="shared" si="762"/>
        <v>622.43666666666661</v>
      </c>
      <c r="M2747" s="33">
        <f t="shared" si="763"/>
        <v>622.44000000000005</v>
      </c>
      <c r="N2747" s="33">
        <f t="shared" si="764"/>
        <v>622.44000000000005</v>
      </c>
      <c r="O2747" s="50">
        <f t="shared" si="765"/>
        <v>599</v>
      </c>
      <c r="P2747" s="50">
        <f t="shared" si="766"/>
        <v>631</v>
      </c>
      <c r="Q2747" s="50">
        <f t="shared" si="767"/>
        <v>637.31000000000006</v>
      </c>
    </row>
    <row r="2748" spans="1:17" ht="24.75" thickBot="1" x14ac:dyDescent="0.3">
      <c r="A2748" s="24">
        <v>65</v>
      </c>
      <c r="B2748" s="1" t="s">
        <v>786</v>
      </c>
      <c r="C2748" s="28" t="s">
        <v>23</v>
      </c>
      <c r="D2748" s="36">
        <v>1</v>
      </c>
      <c r="E2748" s="121">
        <v>4862</v>
      </c>
      <c r="F2748" s="128">
        <v>5120</v>
      </c>
      <c r="G2748" s="154">
        <v>5171.2</v>
      </c>
      <c r="H2748" s="31">
        <f>AVERAGE(E2748:G2748)</f>
        <v>5051.0666666666666</v>
      </c>
      <c r="I2748" s="32">
        <f>SQRT(VAR(E2748:G2748))</f>
        <v>165.72571717549849</v>
      </c>
      <c r="J2748" s="32">
        <f>I2748/H2748*100</f>
        <v>3.2810043523908843</v>
      </c>
      <c r="K2748" s="33">
        <f>D2748*SUM(E2748:G2748)/COLUMNS(E2748:G2748)</f>
        <v>5051.0666666666666</v>
      </c>
      <c r="L2748" s="33">
        <f>K2748/D2748</f>
        <v>5051.0666666666666</v>
      </c>
      <c r="M2748" s="33">
        <f>ROUND(L2748,2)</f>
        <v>5051.07</v>
      </c>
      <c r="N2748" s="33">
        <f>M2748*D2748</f>
        <v>5051.07</v>
      </c>
      <c r="O2748" s="50">
        <f t="shared" si="765"/>
        <v>4862</v>
      </c>
      <c r="P2748" s="50">
        <f t="shared" si="766"/>
        <v>5120</v>
      </c>
      <c r="Q2748" s="50">
        <f t="shared" si="767"/>
        <v>5171.2</v>
      </c>
    </row>
    <row r="2749" spans="1:17" ht="30.75" thickBot="1" x14ac:dyDescent="0.3">
      <c r="A2749" s="24">
        <v>66</v>
      </c>
      <c r="B2749" s="1" t="s">
        <v>850</v>
      </c>
      <c r="C2749" s="28" t="s">
        <v>23</v>
      </c>
      <c r="D2749" s="36">
        <v>1</v>
      </c>
      <c r="E2749" s="118">
        <v>399</v>
      </c>
      <c r="F2749" s="128">
        <v>420</v>
      </c>
      <c r="G2749" s="154">
        <v>424.2</v>
      </c>
      <c r="H2749" s="31">
        <f>AVERAGE(E2749:G2749)</f>
        <v>414.40000000000003</v>
      </c>
      <c r="I2749" s="32">
        <f>SQRT(VAR(E2749:G2749))</f>
        <v>13.501111065390132</v>
      </c>
      <c r="J2749" s="32">
        <f>I2749/H2749*100</f>
        <v>3.2579901219570782</v>
      </c>
      <c r="K2749" s="33">
        <f>D2749*SUM(E2749:G2749)/COLUMNS(E2749:G2749)</f>
        <v>414.40000000000003</v>
      </c>
      <c r="L2749" s="33">
        <f>K2749/D2749</f>
        <v>414.40000000000003</v>
      </c>
      <c r="M2749" s="33">
        <f>ROUND(L2749,2)</f>
        <v>414.4</v>
      </c>
      <c r="N2749" s="33">
        <f>M2749*D2749</f>
        <v>414.4</v>
      </c>
      <c r="O2749" s="50">
        <f t="shared" si="765"/>
        <v>399</v>
      </c>
      <c r="P2749" s="50">
        <f t="shared" si="766"/>
        <v>420</v>
      </c>
      <c r="Q2749" s="50">
        <f t="shared" si="767"/>
        <v>424.2</v>
      </c>
    </row>
    <row r="2750" spans="1:17" ht="30.75" thickBot="1" x14ac:dyDescent="0.3">
      <c r="A2750" s="24">
        <v>67</v>
      </c>
      <c r="B2750" s="1" t="s">
        <v>770</v>
      </c>
      <c r="C2750" s="28" t="s">
        <v>23</v>
      </c>
      <c r="D2750" s="36">
        <v>1</v>
      </c>
      <c r="E2750" s="121">
        <v>2153</v>
      </c>
      <c r="F2750" s="128">
        <v>2267</v>
      </c>
      <c r="G2750" s="154">
        <v>2289.67</v>
      </c>
      <c r="H2750" s="31">
        <f>AVERAGE(E2750:G2750)</f>
        <v>2236.5566666666668</v>
      </c>
      <c r="I2750" s="32">
        <f>SQRT(VAR(E2750:G2750))</f>
        <v>73.244587740892754</v>
      </c>
      <c r="J2750" s="32">
        <f>I2750/H2750*100</f>
        <v>3.2748818231400092</v>
      </c>
      <c r="K2750" s="33">
        <f>D2750*SUM(E2750:G2750)/COLUMNS(E2750:G2750)</f>
        <v>2236.5566666666668</v>
      </c>
      <c r="L2750" s="33">
        <f>K2750/D2750</f>
        <v>2236.5566666666668</v>
      </c>
      <c r="M2750" s="33">
        <f>ROUND(L2750,2)</f>
        <v>2236.56</v>
      </c>
      <c r="N2750" s="33">
        <f>M2750*D2750</f>
        <v>2236.56</v>
      </c>
      <c r="O2750" s="50">
        <f t="shared" si="765"/>
        <v>2153</v>
      </c>
      <c r="P2750" s="50">
        <f t="shared" si="766"/>
        <v>2267</v>
      </c>
      <c r="Q2750" s="50">
        <f t="shared" si="767"/>
        <v>2289.67</v>
      </c>
    </row>
    <row r="2751" spans="1:17" ht="30.75" thickBot="1" x14ac:dyDescent="0.3">
      <c r="A2751" s="24">
        <v>68</v>
      </c>
      <c r="B2751" s="1" t="s">
        <v>771</v>
      </c>
      <c r="C2751" s="28" t="s">
        <v>23</v>
      </c>
      <c r="D2751" s="36">
        <v>1</v>
      </c>
      <c r="E2751" s="121">
        <v>5072</v>
      </c>
      <c r="F2751" s="128">
        <v>5341</v>
      </c>
      <c r="G2751" s="154">
        <v>5394.41</v>
      </c>
      <c r="H2751" s="31">
        <f>AVERAGE(E2751:G2751)</f>
        <v>5269.1366666666663</v>
      </c>
      <c r="I2751" s="32">
        <f>SQRT(VAR(E2751:G2751))</f>
        <v>172.80134847081868</v>
      </c>
      <c r="J2751" s="32">
        <f>I2751/H2751*100</f>
        <v>3.2795002180145647</v>
      </c>
      <c r="K2751" s="33">
        <f>D2751*SUM(E2751:G2751)/COLUMNS(E2751:G2751)</f>
        <v>5269.1366666666663</v>
      </c>
      <c r="L2751" s="33">
        <f>K2751/D2751</f>
        <v>5269.1366666666663</v>
      </c>
      <c r="M2751" s="33">
        <f>ROUND(L2751,2)</f>
        <v>5269.14</v>
      </c>
      <c r="N2751" s="33">
        <f>M2751*D2751</f>
        <v>5269.14</v>
      </c>
      <c r="O2751" s="50">
        <f t="shared" si="765"/>
        <v>5072</v>
      </c>
      <c r="P2751" s="50">
        <f t="shared" si="766"/>
        <v>5341</v>
      </c>
      <c r="Q2751" s="50">
        <f t="shared" si="767"/>
        <v>5394.41</v>
      </c>
    </row>
    <row r="2752" spans="1:17" ht="45.75" thickBot="1" x14ac:dyDescent="0.3">
      <c r="A2752" s="24">
        <v>69</v>
      </c>
      <c r="B2752" s="1" t="s">
        <v>851</v>
      </c>
      <c r="C2752" s="28" t="s">
        <v>23</v>
      </c>
      <c r="D2752" s="36">
        <v>1</v>
      </c>
      <c r="E2752" s="121">
        <v>1827</v>
      </c>
      <c r="F2752" s="128">
        <v>1924</v>
      </c>
      <c r="G2752" s="154">
        <v>1943.24</v>
      </c>
      <c r="H2752" s="31">
        <f>AVERAGE(E2752:G2752)</f>
        <v>1898.08</v>
      </c>
      <c r="I2752" s="32">
        <f>SQRT(VAR(E2752:G2752))</f>
        <v>62.30424704624879</v>
      </c>
      <c r="J2752" s="32">
        <f>I2752/H2752*100</f>
        <v>3.2824879376132086</v>
      </c>
      <c r="K2752" s="33">
        <f>D2752*SUM(E2752:G2752)/COLUMNS(E2752:G2752)</f>
        <v>1898.08</v>
      </c>
      <c r="L2752" s="33">
        <f>K2752/D2752</f>
        <v>1898.08</v>
      </c>
      <c r="M2752" s="33">
        <f>ROUND(L2752,2)</f>
        <v>1898.08</v>
      </c>
      <c r="N2752" s="33">
        <f>M2752*D2752</f>
        <v>1898.08</v>
      </c>
      <c r="O2752" s="50">
        <f t="shared" si="765"/>
        <v>1827</v>
      </c>
      <c r="P2752" s="50">
        <f t="shared" si="766"/>
        <v>1924</v>
      </c>
      <c r="Q2752" s="50">
        <f t="shared" si="767"/>
        <v>1943.24</v>
      </c>
    </row>
    <row r="2753" spans="1:20" ht="15.75" thickBot="1" x14ac:dyDescent="0.3">
      <c r="A2753" s="157" t="s">
        <v>801</v>
      </c>
      <c r="B2753" s="164"/>
      <c r="C2753" s="159"/>
      <c r="D2753" s="159"/>
      <c r="E2753" s="158"/>
      <c r="F2753" s="158"/>
      <c r="G2753" s="158"/>
      <c r="H2753" s="159"/>
      <c r="I2753" s="159"/>
      <c r="J2753" s="159"/>
      <c r="K2753" s="159"/>
      <c r="L2753" s="159"/>
      <c r="M2753" s="159"/>
      <c r="N2753" s="160"/>
      <c r="O2753" s="50"/>
      <c r="P2753" s="50"/>
      <c r="Q2753" s="50"/>
      <c r="R2753" s="135">
        <f>SUM(O2684:O2752)</f>
        <v>821062</v>
      </c>
      <c r="S2753" s="135">
        <f>SUM(P2684:P2752)</f>
        <v>864581</v>
      </c>
      <c r="T2753" s="135">
        <f>SUM(Q2684:Q2752)</f>
        <v>873226.80999999982</v>
      </c>
    </row>
    <row r="2754" spans="1:20" ht="24.75" thickBot="1" x14ac:dyDescent="0.3">
      <c r="A2754" s="69">
        <v>70</v>
      </c>
      <c r="B2754" s="6" t="s">
        <v>852</v>
      </c>
      <c r="C2754" s="62" t="s">
        <v>23</v>
      </c>
      <c r="D2754" s="36">
        <v>1</v>
      </c>
      <c r="E2754" s="122">
        <v>6615</v>
      </c>
      <c r="F2754" s="128">
        <v>6966</v>
      </c>
      <c r="G2754" s="154">
        <v>7035.66</v>
      </c>
      <c r="H2754" s="31">
        <f t="shared" ref="H2754:H2797" si="769">AVERAGE(E2754:G2754)</f>
        <v>6872.22</v>
      </c>
      <c r="I2754" s="32">
        <f t="shared" ref="I2754:I2797" si="770">SQRT(VAR(E2754:G2754))</f>
        <v>225.46557431235479</v>
      </c>
      <c r="J2754" s="32">
        <f t="shared" ref="J2754:J2797" si="771">I2754/H2754*100</f>
        <v>3.2808259094201695</v>
      </c>
      <c r="K2754" s="33">
        <f>D2754*SUM(E2754:G2754)/COLUMNS(E2754:G2754)</f>
        <v>6872.22</v>
      </c>
      <c r="L2754" s="33">
        <f t="shared" ref="L2754:L2797" si="772">K2754/D2754</f>
        <v>6872.22</v>
      </c>
      <c r="M2754" s="33">
        <f t="shared" ref="M2754:M2797" si="773">ROUND(L2754,2)</f>
        <v>6872.22</v>
      </c>
      <c r="N2754" s="33">
        <f t="shared" ref="N2754:N2797" si="774">M2754*D2754</f>
        <v>6872.22</v>
      </c>
      <c r="O2754" s="50">
        <f t="shared" si="765"/>
        <v>6615</v>
      </c>
      <c r="P2754" s="50">
        <f t="shared" si="766"/>
        <v>6966</v>
      </c>
      <c r="Q2754" s="50">
        <f t="shared" si="767"/>
        <v>7035.66</v>
      </c>
    </row>
    <row r="2755" spans="1:20" ht="30.75" thickBot="1" x14ac:dyDescent="0.3">
      <c r="A2755" s="69">
        <v>71</v>
      </c>
      <c r="B2755" s="6" t="s">
        <v>853</v>
      </c>
      <c r="C2755" s="62" t="s">
        <v>23</v>
      </c>
      <c r="D2755" s="36">
        <v>1</v>
      </c>
      <c r="E2755" s="121">
        <v>12779</v>
      </c>
      <c r="F2755" s="128">
        <v>13456</v>
      </c>
      <c r="G2755" s="154">
        <v>13590.56</v>
      </c>
      <c r="H2755" s="31">
        <f t="shared" si="769"/>
        <v>13275.186666666666</v>
      </c>
      <c r="I2755" s="32">
        <f t="shared" si="770"/>
        <v>434.94540408347018</v>
      </c>
      <c r="J2755" s="32">
        <f t="shared" si="771"/>
        <v>3.2763788186541771</v>
      </c>
      <c r="K2755" s="33">
        <f>D2755*SUM(E2755:G2755)/COLUMNS(E2755:G2755)</f>
        <v>13275.186666666666</v>
      </c>
      <c r="L2755" s="33">
        <f t="shared" si="772"/>
        <v>13275.186666666666</v>
      </c>
      <c r="M2755" s="33">
        <f t="shared" si="773"/>
        <v>13275.19</v>
      </c>
      <c r="N2755" s="33">
        <f t="shared" si="774"/>
        <v>13275.19</v>
      </c>
      <c r="O2755" s="50">
        <f t="shared" si="765"/>
        <v>12779</v>
      </c>
      <c r="P2755" s="50">
        <f t="shared" si="766"/>
        <v>13456</v>
      </c>
      <c r="Q2755" s="50">
        <f t="shared" si="767"/>
        <v>13590.56</v>
      </c>
    </row>
    <row r="2756" spans="1:20" ht="30.75" thickBot="1" x14ac:dyDescent="0.3">
      <c r="A2756" s="69">
        <v>72</v>
      </c>
      <c r="B2756" s="6" t="s">
        <v>854</v>
      </c>
      <c r="C2756" s="62" t="s">
        <v>23</v>
      </c>
      <c r="D2756" s="36">
        <v>1</v>
      </c>
      <c r="E2756" s="121">
        <v>1554</v>
      </c>
      <c r="F2756" s="128">
        <v>1636</v>
      </c>
      <c r="G2756" s="154">
        <v>1652.3600000000001</v>
      </c>
      <c r="H2756" s="31">
        <f t="shared" si="769"/>
        <v>1614.1200000000001</v>
      </c>
      <c r="I2756" s="32">
        <f t="shared" si="770"/>
        <v>52.704109896667497</v>
      </c>
      <c r="J2756" s="32">
        <f t="shared" si="771"/>
        <v>3.2651915530857369</v>
      </c>
      <c r="K2756" s="33">
        <f>D2756*SUM(E2756:G2756)/COLUMNS(E2756:G2756)</f>
        <v>1614.1200000000001</v>
      </c>
      <c r="L2756" s="33">
        <f t="shared" si="772"/>
        <v>1614.1200000000001</v>
      </c>
      <c r="M2756" s="33">
        <f t="shared" si="773"/>
        <v>1614.12</v>
      </c>
      <c r="N2756" s="33">
        <f t="shared" si="774"/>
        <v>1614.12</v>
      </c>
      <c r="O2756" s="50">
        <f t="shared" si="765"/>
        <v>1554</v>
      </c>
      <c r="P2756" s="50">
        <f t="shared" si="766"/>
        <v>1636</v>
      </c>
      <c r="Q2756" s="50">
        <f t="shared" si="767"/>
        <v>1652.3600000000001</v>
      </c>
    </row>
    <row r="2757" spans="1:20" ht="45.75" thickBot="1" x14ac:dyDescent="0.3">
      <c r="A2757" s="69">
        <v>73</v>
      </c>
      <c r="B2757" s="6" t="s">
        <v>855</v>
      </c>
      <c r="C2757" s="62" t="s">
        <v>23</v>
      </c>
      <c r="D2757" s="36">
        <v>1</v>
      </c>
      <c r="E2757" s="121">
        <v>12012</v>
      </c>
      <c r="F2757" s="128">
        <v>12649</v>
      </c>
      <c r="G2757" s="154">
        <v>12775.49</v>
      </c>
      <c r="H2757" s="31">
        <f t="shared" si="769"/>
        <v>12478.83</v>
      </c>
      <c r="I2757" s="32">
        <f t="shared" si="770"/>
        <v>409.20363720279897</v>
      </c>
      <c r="J2757" s="32">
        <f t="shared" si="771"/>
        <v>3.2791827214794891</v>
      </c>
      <c r="K2757" s="33">
        <f t="shared" ref="K2757:K2765" si="775">D2757*SUM(E2757:G2757)/COLUMNS(E2757:G2757)</f>
        <v>12478.83</v>
      </c>
      <c r="L2757" s="33">
        <f t="shared" si="772"/>
        <v>12478.83</v>
      </c>
      <c r="M2757" s="33">
        <f t="shared" si="773"/>
        <v>12478.83</v>
      </c>
      <c r="N2757" s="33">
        <f t="shared" si="774"/>
        <v>12478.83</v>
      </c>
      <c r="O2757" s="50">
        <f t="shared" si="765"/>
        <v>12012</v>
      </c>
      <c r="P2757" s="50">
        <f t="shared" si="766"/>
        <v>12649</v>
      </c>
      <c r="Q2757" s="50">
        <f t="shared" si="767"/>
        <v>12775.49</v>
      </c>
    </row>
    <row r="2758" spans="1:20" ht="30.75" thickBot="1" x14ac:dyDescent="0.3">
      <c r="A2758" s="69">
        <v>74</v>
      </c>
      <c r="B2758" s="6" t="s">
        <v>856</v>
      </c>
      <c r="C2758" s="62" t="s">
        <v>23</v>
      </c>
      <c r="D2758" s="36">
        <v>1</v>
      </c>
      <c r="E2758" s="121">
        <v>5114</v>
      </c>
      <c r="F2758" s="128">
        <v>5385</v>
      </c>
      <c r="G2758" s="154">
        <v>5438.85</v>
      </c>
      <c r="H2758" s="31">
        <f t="shared" si="769"/>
        <v>5312.6166666666668</v>
      </c>
      <c r="I2758" s="32">
        <f t="shared" si="770"/>
        <v>174.10166809463192</v>
      </c>
      <c r="J2758" s="32">
        <f t="shared" si="771"/>
        <v>3.2771359015419002</v>
      </c>
      <c r="K2758" s="33">
        <f t="shared" si="775"/>
        <v>5312.6166666666668</v>
      </c>
      <c r="L2758" s="33">
        <f t="shared" si="772"/>
        <v>5312.6166666666668</v>
      </c>
      <c r="M2758" s="33">
        <f t="shared" si="773"/>
        <v>5312.62</v>
      </c>
      <c r="N2758" s="33">
        <f t="shared" si="774"/>
        <v>5312.62</v>
      </c>
      <c r="O2758" s="50">
        <f t="shared" si="765"/>
        <v>5114</v>
      </c>
      <c r="P2758" s="50">
        <f t="shared" si="766"/>
        <v>5385</v>
      </c>
      <c r="Q2758" s="50">
        <f t="shared" si="767"/>
        <v>5438.85</v>
      </c>
    </row>
    <row r="2759" spans="1:20" ht="30.75" thickBot="1" x14ac:dyDescent="0.3">
      <c r="A2759" s="69">
        <v>75</v>
      </c>
      <c r="B2759" s="6" t="s">
        <v>857</v>
      </c>
      <c r="C2759" s="62" t="s">
        <v>23</v>
      </c>
      <c r="D2759" s="36">
        <v>1</v>
      </c>
      <c r="E2759" s="121">
        <v>3581</v>
      </c>
      <c r="F2759" s="128">
        <v>3771</v>
      </c>
      <c r="G2759" s="154">
        <v>3808.71</v>
      </c>
      <c r="H2759" s="31">
        <f t="shared" si="769"/>
        <v>3720.2366666666662</v>
      </c>
      <c r="I2759" s="32">
        <f t="shared" si="770"/>
        <v>122.04772850542257</v>
      </c>
      <c r="J2759" s="32">
        <f t="shared" si="771"/>
        <v>3.2806442019931326</v>
      </c>
      <c r="K2759" s="33">
        <f t="shared" si="775"/>
        <v>3720.2366666666662</v>
      </c>
      <c r="L2759" s="33">
        <f t="shared" si="772"/>
        <v>3720.2366666666662</v>
      </c>
      <c r="M2759" s="33">
        <f t="shared" si="773"/>
        <v>3720.24</v>
      </c>
      <c r="N2759" s="33">
        <f t="shared" si="774"/>
        <v>3720.24</v>
      </c>
      <c r="O2759" s="50">
        <f t="shared" si="765"/>
        <v>3581</v>
      </c>
      <c r="P2759" s="50">
        <f t="shared" si="766"/>
        <v>3771</v>
      </c>
      <c r="Q2759" s="50">
        <f t="shared" si="767"/>
        <v>3808.71</v>
      </c>
    </row>
    <row r="2760" spans="1:20" ht="24.75" thickBot="1" x14ac:dyDescent="0.3">
      <c r="A2760" s="69">
        <v>76</v>
      </c>
      <c r="B2760" s="6" t="s">
        <v>798</v>
      </c>
      <c r="C2760" s="62" t="s">
        <v>23</v>
      </c>
      <c r="D2760" s="36">
        <v>1</v>
      </c>
      <c r="E2760" s="121">
        <v>2247</v>
      </c>
      <c r="F2760" s="128">
        <v>2366</v>
      </c>
      <c r="G2760" s="154">
        <v>2389.66</v>
      </c>
      <c r="H2760" s="31">
        <f t="shared" si="769"/>
        <v>2334.2199999999998</v>
      </c>
      <c r="I2760" s="32">
        <f t="shared" si="770"/>
        <v>76.455511246737416</v>
      </c>
      <c r="J2760" s="32">
        <f t="shared" si="771"/>
        <v>3.2754201080762488</v>
      </c>
      <c r="K2760" s="33">
        <f t="shared" si="775"/>
        <v>2334.2199999999998</v>
      </c>
      <c r="L2760" s="33">
        <f t="shared" si="772"/>
        <v>2334.2199999999998</v>
      </c>
      <c r="M2760" s="33">
        <f t="shared" si="773"/>
        <v>2334.2199999999998</v>
      </c>
      <c r="N2760" s="33">
        <f t="shared" si="774"/>
        <v>2334.2199999999998</v>
      </c>
      <c r="O2760" s="50">
        <f t="shared" si="765"/>
        <v>2247</v>
      </c>
      <c r="P2760" s="50">
        <f t="shared" si="766"/>
        <v>2366</v>
      </c>
      <c r="Q2760" s="50">
        <f t="shared" si="767"/>
        <v>2389.66</v>
      </c>
    </row>
    <row r="2761" spans="1:20" ht="24.75" thickBot="1" x14ac:dyDescent="0.3">
      <c r="A2761" s="69">
        <v>77</v>
      </c>
      <c r="B2761" s="6" t="s">
        <v>796</v>
      </c>
      <c r="C2761" s="62" t="s">
        <v>23</v>
      </c>
      <c r="D2761" s="36">
        <v>1</v>
      </c>
      <c r="E2761" s="121">
        <v>8211</v>
      </c>
      <c r="F2761" s="128">
        <v>8646</v>
      </c>
      <c r="G2761" s="154">
        <v>8732.4600000000009</v>
      </c>
      <c r="H2761" s="31">
        <f t="shared" si="769"/>
        <v>8529.82</v>
      </c>
      <c r="I2761" s="32">
        <f t="shared" si="770"/>
        <v>279.46999338032731</v>
      </c>
      <c r="J2761" s="32">
        <f t="shared" si="771"/>
        <v>3.276387935270936</v>
      </c>
      <c r="K2761" s="33">
        <f t="shared" si="775"/>
        <v>8529.82</v>
      </c>
      <c r="L2761" s="33">
        <f t="shared" si="772"/>
        <v>8529.82</v>
      </c>
      <c r="M2761" s="33">
        <f t="shared" si="773"/>
        <v>8529.82</v>
      </c>
      <c r="N2761" s="33">
        <f t="shared" si="774"/>
        <v>8529.82</v>
      </c>
      <c r="O2761" s="50">
        <f t="shared" si="765"/>
        <v>8211</v>
      </c>
      <c r="P2761" s="50">
        <f t="shared" si="766"/>
        <v>8646</v>
      </c>
      <c r="Q2761" s="50">
        <f t="shared" si="767"/>
        <v>8732.4600000000009</v>
      </c>
    </row>
    <row r="2762" spans="1:20" ht="30.75" thickBot="1" x14ac:dyDescent="0.3">
      <c r="A2762" s="69">
        <v>78</v>
      </c>
      <c r="B2762" s="6" t="s">
        <v>858</v>
      </c>
      <c r="C2762" s="62" t="s">
        <v>23</v>
      </c>
      <c r="D2762" s="36">
        <v>1</v>
      </c>
      <c r="E2762" s="121">
        <v>3318</v>
      </c>
      <c r="F2762" s="128">
        <v>3494</v>
      </c>
      <c r="G2762" s="154">
        <v>3528.94</v>
      </c>
      <c r="H2762" s="31">
        <f t="shared" si="769"/>
        <v>3446.98</v>
      </c>
      <c r="I2762" s="32">
        <f t="shared" si="770"/>
        <v>113.05786659936585</v>
      </c>
      <c r="J2762" s="32">
        <f t="shared" si="771"/>
        <v>3.2799107218308738</v>
      </c>
      <c r="K2762" s="33">
        <f t="shared" si="775"/>
        <v>3446.98</v>
      </c>
      <c r="L2762" s="33">
        <f t="shared" si="772"/>
        <v>3446.98</v>
      </c>
      <c r="M2762" s="33">
        <f t="shared" si="773"/>
        <v>3446.98</v>
      </c>
      <c r="N2762" s="33">
        <f t="shared" si="774"/>
        <v>3446.98</v>
      </c>
      <c r="O2762" s="50">
        <f t="shared" si="765"/>
        <v>3318</v>
      </c>
      <c r="P2762" s="50">
        <f t="shared" si="766"/>
        <v>3494</v>
      </c>
      <c r="Q2762" s="50">
        <f t="shared" si="767"/>
        <v>3528.94</v>
      </c>
    </row>
    <row r="2763" spans="1:20" ht="24.75" thickBot="1" x14ac:dyDescent="0.3">
      <c r="A2763" s="69">
        <v>79</v>
      </c>
      <c r="B2763" s="6" t="s">
        <v>859</v>
      </c>
      <c r="C2763" s="62" t="s">
        <v>23</v>
      </c>
      <c r="D2763" s="36">
        <v>1</v>
      </c>
      <c r="E2763" s="121">
        <v>2027</v>
      </c>
      <c r="F2763" s="128">
        <v>2134</v>
      </c>
      <c r="G2763" s="154">
        <v>2155.34</v>
      </c>
      <c r="H2763" s="31">
        <f t="shared" si="769"/>
        <v>2105.4466666666667</v>
      </c>
      <c r="I2763" s="32">
        <f t="shared" si="770"/>
        <v>68.769604719914895</v>
      </c>
      <c r="J2763" s="32">
        <f t="shared" si="771"/>
        <v>3.2662715141956364</v>
      </c>
      <c r="K2763" s="33">
        <f t="shared" si="775"/>
        <v>2105.4466666666667</v>
      </c>
      <c r="L2763" s="33">
        <f t="shared" si="772"/>
        <v>2105.4466666666667</v>
      </c>
      <c r="M2763" s="33">
        <f t="shared" si="773"/>
        <v>2105.4499999999998</v>
      </c>
      <c r="N2763" s="33">
        <f t="shared" si="774"/>
        <v>2105.4499999999998</v>
      </c>
      <c r="O2763" s="50">
        <f t="shared" ref="O2763:O2826" si="776">E2763*D2763</f>
        <v>2027</v>
      </c>
      <c r="P2763" s="50">
        <f t="shared" ref="P2763:P2826" si="777">F2763*D2763</f>
        <v>2134</v>
      </c>
      <c r="Q2763" s="50">
        <f t="shared" ref="Q2763:Q2826" si="778">G2763*D2763</f>
        <v>2155.34</v>
      </c>
    </row>
    <row r="2764" spans="1:20" ht="24.75" thickBot="1" x14ac:dyDescent="0.3">
      <c r="A2764" s="69">
        <v>80</v>
      </c>
      <c r="B2764" s="6" t="s">
        <v>760</v>
      </c>
      <c r="C2764" s="62" t="s">
        <v>23</v>
      </c>
      <c r="D2764" s="36">
        <v>1</v>
      </c>
      <c r="E2764" s="121">
        <v>20864</v>
      </c>
      <c r="F2764" s="128">
        <v>21970</v>
      </c>
      <c r="G2764" s="154">
        <v>22189.7</v>
      </c>
      <c r="H2764" s="31">
        <f t="shared" si="769"/>
        <v>21674.566666666666</v>
      </c>
      <c r="I2764" s="32">
        <f t="shared" si="770"/>
        <v>710.51443569665332</v>
      </c>
      <c r="J2764" s="32">
        <f t="shared" si="771"/>
        <v>3.2781021490471325</v>
      </c>
      <c r="K2764" s="33">
        <f t="shared" si="775"/>
        <v>21674.566666666666</v>
      </c>
      <c r="L2764" s="33">
        <f t="shared" si="772"/>
        <v>21674.566666666666</v>
      </c>
      <c r="M2764" s="33">
        <f t="shared" si="773"/>
        <v>21674.57</v>
      </c>
      <c r="N2764" s="33">
        <f t="shared" si="774"/>
        <v>21674.57</v>
      </c>
      <c r="O2764" s="50">
        <f t="shared" si="776"/>
        <v>20864</v>
      </c>
      <c r="P2764" s="50">
        <f t="shared" si="777"/>
        <v>21970</v>
      </c>
      <c r="Q2764" s="50">
        <f t="shared" si="778"/>
        <v>22189.7</v>
      </c>
    </row>
    <row r="2765" spans="1:20" ht="30.75" thickBot="1" x14ac:dyDescent="0.3">
      <c r="A2765" s="69">
        <v>81</v>
      </c>
      <c r="B2765" s="6" t="s">
        <v>860</v>
      </c>
      <c r="C2765" s="62" t="s">
        <v>23</v>
      </c>
      <c r="D2765" s="36">
        <v>1</v>
      </c>
      <c r="E2765" s="121">
        <v>2940</v>
      </c>
      <c r="F2765" s="128">
        <v>3096</v>
      </c>
      <c r="G2765" s="154">
        <v>3126.96</v>
      </c>
      <c r="H2765" s="31">
        <f t="shared" si="769"/>
        <v>3054.3199999999997</v>
      </c>
      <c r="I2765" s="32">
        <f t="shared" si="770"/>
        <v>100.20692191660216</v>
      </c>
      <c r="J2765" s="32">
        <f t="shared" si="771"/>
        <v>3.2808259094201708</v>
      </c>
      <c r="K2765" s="33">
        <f t="shared" si="775"/>
        <v>3054.3199999999997</v>
      </c>
      <c r="L2765" s="33">
        <f t="shared" si="772"/>
        <v>3054.3199999999997</v>
      </c>
      <c r="M2765" s="33">
        <f t="shared" si="773"/>
        <v>3054.32</v>
      </c>
      <c r="N2765" s="33">
        <f t="shared" si="774"/>
        <v>3054.32</v>
      </c>
      <c r="O2765" s="50">
        <f t="shared" si="776"/>
        <v>2940</v>
      </c>
      <c r="P2765" s="50">
        <f t="shared" si="777"/>
        <v>3096</v>
      </c>
      <c r="Q2765" s="50">
        <f t="shared" si="778"/>
        <v>3126.96</v>
      </c>
    </row>
    <row r="2766" spans="1:20" ht="24.75" thickBot="1" x14ac:dyDescent="0.3">
      <c r="A2766" s="69">
        <v>82</v>
      </c>
      <c r="B2766" s="6" t="s">
        <v>797</v>
      </c>
      <c r="C2766" s="62" t="s">
        <v>23</v>
      </c>
      <c r="D2766" s="29">
        <v>1</v>
      </c>
      <c r="E2766" s="118">
        <v>735</v>
      </c>
      <c r="F2766" s="128">
        <v>774</v>
      </c>
      <c r="G2766" s="154">
        <v>781.74</v>
      </c>
      <c r="H2766" s="31">
        <f t="shared" si="769"/>
        <v>763.57999999999993</v>
      </c>
      <c r="I2766" s="32">
        <f t="shared" si="770"/>
        <v>25.051730479150539</v>
      </c>
      <c r="J2766" s="32">
        <f t="shared" si="771"/>
        <v>3.2808259094201708</v>
      </c>
      <c r="K2766" s="33">
        <f t="shared" ref="K2766:K2772" si="779">D2766*SUM(E2766:G2766)/COLUMNS(E2766:G2766)</f>
        <v>763.57999999999993</v>
      </c>
      <c r="L2766" s="33">
        <f t="shared" si="772"/>
        <v>763.57999999999993</v>
      </c>
      <c r="M2766" s="33">
        <f t="shared" si="773"/>
        <v>763.58</v>
      </c>
      <c r="N2766" s="33">
        <f t="shared" si="774"/>
        <v>763.58</v>
      </c>
      <c r="O2766" s="50">
        <f t="shared" si="776"/>
        <v>735</v>
      </c>
      <c r="P2766" s="50">
        <f t="shared" si="777"/>
        <v>774</v>
      </c>
      <c r="Q2766" s="50">
        <f t="shared" si="778"/>
        <v>781.74</v>
      </c>
    </row>
    <row r="2767" spans="1:20" ht="24.75" thickBot="1" x14ac:dyDescent="0.3">
      <c r="A2767" s="69">
        <v>83</v>
      </c>
      <c r="B2767" s="6" t="s">
        <v>746</v>
      </c>
      <c r="C2767" s="62" t="s">
        <v>23</v>
      </c>
      <c r="D2767" s="36">
        <v>1</v>
      </c>
      <c r="E2767" s="121">
        <v>10742</v>
      </c>
      <c r="F2767" s="128">
        <v>11311</v>
      </c>
      <c r="G2767" s="154">
        <v>11424.11</v>
      </c>
      <c r="H2767" s="31">
        <f t="shared" si="769"/>
        <v>11159.036666666667</v>
      </c>
      <c r="I2767" s="32">
        <f t="shared" si="770"/>
        <v>365.56552631961</v>
      </c>
      <c r="J2767" s="32">
        <f t="shared" si="771"/>
        <v>3.2759595405900628</v>
      </c>
      <c r="K2767" s="33">
        <f t="shared" si="779"/>
        <v>11159.036666666667</v>
      </c>
      <c r="L2767" s="33">
        <f t="shared" si="772"/>
        <v>11159.036666666667</v>
      </c>
      <c r="M2767" s="33">
        <f t="shared" si="773"/>
        <v>11159.04</v>
      </c>
      <c r="N2767" s="33">
        <f t="shared" si="774"/>
        <v>11159.04</v>
      </c>
      <c r="O2767" s="50">
        <f t="shared" si="776"/>
        <v>10742</v>
      </c>
      <c r="P2767" s="50">
        <f t="shared" si="777"/>
        <v>11311</v>
      </c>
      <c r="Q2767" s="50">
        <f t="shared" si="778"/>
        <v>11424.11</v>
      </c>
    </row>
    <row r="2768" spans="1:20" ht="45.75" thickBot="1" x14ac:dyDescent="0.3">
      <c r="A2768" s="69">
        <v>84</v>
      </c>
      <c r="B2768" s="6" t="s">
        <v>861</v>
      </c>
      <c r="C2768" s="62" t="s">
        <v>23</v>
      </c>
      <c r="D2768" s="36">
        <v>1</v>
      </c>
      <c r="E2768" s="121">
        <v>2027</v>
      </c>
      <c r="F2768" s="128">
        <v>2134</v>
      </c>
      <c r="G2768" s="154">
        <v>2155.34</v>
      </c>
      <c r="H2768" s="31">
        <f t="shared" si="769"/>
        <v>2105.4466666666667</v>
      </c>
      <c r="I2768" s="32">
        <f t="shared" si="770"/>
        <v>68.769604719914895</v>
      </c>
      <c r="J2768" s="32">
        <f t="shared" si="771"/>
        <v>3.2662715141956364</v>
      </c>
      <c r="K2768" s="33">
        <f t="shared" si="779"/>
        <v>2105.4466666666667</v>
      </c>
      <c r="L2768" s="33">
        <f t="shared" si="772"/>
        <v>2105.4466666666667</v>
      </c>
      <c r="M2768" s="33">
        <f t="shared" si="773"/>
        <v>2105.4499999999998</v>
      </c>
      <c r="N2768" s="33">
        <f t="shared" si="774"/>
        <v>2105.4499999999998</v>
      </c>
      <c r="O2768" s="50">
        <f t="shared" si="776"/>
        <v>2027</v>
      </c>
      <c r="P2768" s="50">
        <f t="shared" si="777"/>
        <v>2134</v>
      </c>
      <c r="Q2768" s="50">
        <f t="shared" si="778"/>
        <v>2155.34</v>
      </c>
    </row>
    <row r="2769" spans="1:17" ht="24.75" thickBot="1" x14ac:dyDescent="0.3">
      <c r="A2769" s="69">
        <v>85</v>
      </c>
      <c r="B2769" s="6" t="s">
        <v>386</v>
      </c>
      <c r="C2769" s="62" t="s">
        <v>23</v>
      </c>
      <c r="D2769" s="36">
        <v>1</v>
      </c>
      <c r="E2769" s="121">
        <v>1008</v>
      </c>
      <c r="F2769" s="128">
        <v>1061</v>
      </c>
      <c r="G2769" s="154">
        <v>1071.6099999999999</v>
      </c>
      <c r="H2769" s="31">
        <f t="shared" si="769"/>
        <v>1046.8699999999999</v>
      </c>
      <c r="I2769" s="32">
        <f t="shared" si="770"/>
        <v>34.077862315585428</v>
      </c>
      <c r="J2769" s="32">
        <f t="shared" si="771"/>
        <v>3.2552143356467784</v>
      </c>
      <c r="K2769" s="33">
        <f t="shared" si="779"/>
        <v>1046.8699999999999</v>
      </c>
      <c r="L2769" s="33">
        <f t="shared" si="772"/>
        <v>1046.8699999999999</v>
      </c>
      <c r="M2769" s="33">
        <f t="shared" si="773"/>
        <v>1046.8699999999999</v>
      </c>
      <c r="N2769" s="33">
        <f t="shared" si="774"/>
        <v>1046.8699999999999</v>
      </c>
      <c r="O2769" s="50">
        <f t="shared" si="776"/>
        <v>1008</v>
      </c>
      <c r="P2769" s="50">
        <f t="shared" si="777"/>
        <v>1061</v>
      </c>
      <c r="Q2769" s="50">
        <f t="shared" si="778"/>
        <v>1071.6099999999999</v>
      </c>
    </row>
    <row r="2770" spans="1:17" ht="30.75" thickBot="1" x14ac:dyDescent="0.3">
      <c r="A2770" s="69">
        <v>86</v>
      </c>
      <c r="B2770" s="6" t="s">
        <v>862</v>
      </c>
      <c r="C2770" s="62" t="s">
        <v>23</v>
      </c>
      <c r="D2770" s="36">
        <v>1</v>
      </c>
      <c r="E2770" s="118">
        <v>578</v>
      </c>
      <c r="F2770" s="128">
        <v>609</v>
      </c>
      <c r="G2770" s="154">
        <v>615.09</v>
      </c>
      <c r="H2770" s="31">
        <f t="shared" si="769"/>
        <v>600.69666666666672</v>
      </c>
      <c r="I2770" s="32">
        <f t="shared" si="770"/>
        <v>19.890350256678079</v>
      </c>
      <c r="J2770" s="32">
        <f t="shared" si="771"/>
        <v>3.3112136891073272</v>
      </c>
      <c r="K2770" s="33">
        <f t="shared" si="779"/>
        <v>600.69666666666672</v>
      </c>
      <c r="L2770" s="33">
        <f t="shared" si="772"/>
        <v>600.69666666666672</v>
      </c>
      <c r="M2770" s="33">
        <f t="shared" si="773"/>
        <v>600.70000000000005</v>
      </c>
      <c r="N2770" s="33">
        <f t="shared" si="774"/>
        <v>600.70000000000005</v>
      </c>
      <c r="O2770" s="50">
        <f t="shared" si="776"/>
        <v>578</v>
      </c>
      <c r="P2770" s="50">
        <f t="shared" si="777"/>
        <v>609</v>
      </c>
      <c r="Q2770" s="50">
        <f t="shared" si="778"/>
        <v>615.09</v>
      </c>
    </row>
    <row r="2771" spans="1:17" ht="30.75" thickBot="1" x14ac:dyDescent="0.3">
      <c r="A2771" s="69">
        <v>87</v>
      </c>
      <c r="B2771" s="6" t="s">
        <v>863</v>
      </c>
      <c r="C2771" s="62" t="s">
        <v>23</v>
      </c>
      <c r="D2771" s="36">
        <v>1</v>
      </c>
      <c r="E2771" s="118">
        <v>441</v>
      </c>
      <c r="F2771" s="128">
        <v>464</v>
      </c>
      <c r="G2771" s="154">
        <v>468.64</v>
      </c>
      <c r="H2771" s="31">
        <f t="shared" si="769"/>
        <v>457.87999999999994</v>
      </c>
      <c r="I2771" s="32">
        <f t="shared" si="770"/>
        <v>14.80145938750635</v>
      </c>
      <c r="J2771" s="32">
        <f t="shared" si="771"/>
        <v>3.2326066627732928</v>
      </c>
      <c r="K2771" s="33">
        <f t="shared" si="779"/>
        <v>457.87999999999994</v>
      </c>
      <c r="L2771" s="33">
        <f t="shared" si="772"/>
        <v>457.87999999999994</v>
      </c>
      <c r="M2771" s="33">
        <f t="shared" si="773"/>
        <v>457.88</v>
      </c>
      <c r="N2771" s="33">
        <f t="shared" si="774"/>
        <v>457.88</v>
      </c>
      <c r="O2771" s="50">
        <f t="shared" si="776"/>
        <v>441</v>
      </c>
      <c r="P2771" s="50">
        <f t="shared" si="777"/>
        <v>464</v>
      </c>
      <c r="Q2771" s="50">
        <f t="shared" si="778"/>
        <v>468.64</v>
      </c>
    </row>
    <row r="2772" spans="1:17" ht="30.75" thickBot="1" x14ac:dyDescent="0.3">
      <c r="A2772" s="69">
        <v>88</v>
      </c>
      <c r="B2772" s="6" t="s">
        <v>864</v>
      </c>
      <c r="C2772" s="62" t="s">
        <v>23</v>
      </c>
      <c r="D2772" s="36">
        <v>1</v>
      </c>
      <c r="E2772" s="118">
        <v>609</v>
      </c>
      <c r="F2772" s="128">
        <v>641</v>
      </c>
      <c r="G2772" s="154">
        <v>647.41</v>
      </c>
      <c r="H2772" s="31">
        <f t="shared" si="769"/>
        <v>632.46999999999991</v>
      </c>
      <c r="I2772" s="32">
        <f t="shared" si="770"/>
        <v>20.576751444287787</v>
      </c>
      <c r="J2772" s="32">
        <f t="shared" si="771"/>
        <v>3.253395646321215</v>
      </c>
      <c r="K2772" s="33">
        <f t="shared" si="779"/>
        <v>632.46999999999991</v>
      </c>
      <c r="L2772" s="33">
        <f t="shared" si="772"/>
        <v>632.46999999999991</v>
      </c>
      <c r="M2772" s="33">
        <f t="shared" si="773"/>
        <v>632.47</v>
      </c>
      <c r="N2772" s="33">
        <f t="shared" si="774"/>
        <v>632.47</v>
      </c>
      <c r="O2772" s="50">
        <f t="shared" si="776"/>
        <v>609</v>
      </c>
      <c r="P2772" s="50">
        <f t="shared" si="777"/>
        <v>641</v>
      </c>
      <c r="Q2772" s="50">
        <f t="shared" si="778"/>
        <v>647.41</v>
      </c>
    </row>
    <row r="2773" spans="1:17" ht="24.75" thickBot="1" x14ac:dyDescent="0.3">
      <c r="A2773" s="69">
        <v>89</v>
      </c>
      <c r="B2773" s="6" t="s">
        <v>787</v>
      </c>
      <c r="C2773" s="62" t="s">
        <v>23</v>
      </c>
      <c r="D2773" s="36">
        <v>1</v>
      </c>
      <c r="E2773" s="121">
        <v>1260</v>
      </c>
      <c r="F2773" s="128">
        <v>1327</v>
      </c>
      <c r="G2773" s="154">
        <v>1340.27</v>
      </c>
      <c r="H2773" s="31">
        <f t="shared" si="769"/>
        <v>1309.0899999999999</v>
      </c>
      <c r="I2773" s="32">
        <f t="shared" si="770"/>
        <v>43.027831690662723</v>
      </c>
      <c r="J2773" s="32">
        <f t="shared" si="771"/>
        <v>3.2868505366829419</v>
      </c>
      <c r="K2773" s="33">
        <f t="shared" ref="K2773:K2781" si="780">D2773*SUM(E2773:G2773)/COLUMNS(E2773:G2773)</f>
        <v>1309.0899999999999</v>
      </c>
      <c r="L2773" s="33">
        <f t="shared" si="772"/>
        <v>1309.0899999999999</v>
      </c>
      <c r="M2773" s="33">
        <f t="shared" si="773"/>
        <v>1309.0899999999999</v>
      </c>
      <c r="N2773" s="33">
        <f t="shared" si="774"/>
        <v>1309.0899999999999</v>
      </c>
      <c r="O2773" s="50">
        <f t="shared" si="776"/>
        <v>1260</v>
      </c>
      <c r="P2773" s="50">
        <f t="shared" si="777"/>
        <v>1327</v>
      </c>
      <c r="Q2773" s="50">
        <f t="shared" si="778"/>
        <v>1340.27</v>
      </c>
    </row>
    <row r="2774" spans="1:17" ht="24.75" thickBot="1" x14ac:dyDescent="0.3">
      <c r="A2774" s="69">
        <v>90</v>
      </c>
      <c r="B2774" s="6" t="s">
        <v>794</v>
      </c>
      <c r="C2774" s="62" t="s">
        <v>23</v>
      </c>
      <c r="D2774" s="36">
        <v>1</v>
      </c>
      <c r="E2774" s="121">
        <v>6752</v>
      </c>
      <c r="F2774" s="128">
        <v>7110</v>
      </c>
      <c r="G2774" s="154">
        <v>7181.1</v>
      </c>
      <c r="H2774" s="31">
        <f t="shared" si="769"/>
        <v>7014.3666666666659</v>
      </c>
      <c r="I2774" s="32">
        <f t="shared" si="770"/>
        <v>229.98044119736224</v>
      </c>
      <c r="J2774" s="32">
        <f t="shared" si="771"/>
        <v>3.27870572107763</v>
      </c>
      <c r="K2774" s="33">
        <f t="shared" si="780"/>
        <v>7014.3666666666659</v>
      </c>
      <c r="L2774" s="33">
        <f t="shared" si="772"/>
        <v>7014.3666666666659</v>
      </c>
      <c r="M2774" s="33">
        <f t="shared" si="773"/>
        <v>7014.37</v>
      </c>
      <c r="N2774" s="33">
        <f t="shared" si="774"/>
        <v>7014.37</v>
      </c>
      <c r="O2774" s="50">
        <f t="shared" si="776"/>
        <v>6752</v>
      </c>
      <c r="P2774" s="50">
        <f t="shared" si="777"/>
        <v>7110</v>
      </c>
      <c r="Q2774" s="50">
        <f t="shared" si="778"/>
        <v>7181.1</v>
      </c>
    </row>
    <row r="2775" spans="1:17" ht="24.75" thickBot="1" x14ac:dyDescent="0.3">
      <c r="A2775" s="69">
        <v>91</v>
      </c>
      <c r="B2775" s="6" t="s">
        <v>865</v>
      </c>
      <c r="C2775" s="62" t="s">
        <v>23</v>
      </c>
      <c r="D2775" s="36">
        <v>1</v>
      </c>
      <c r="E2775" s="118">
        <v>767</v>
      </c>
      <c r="F2775" s="128">
        <v>808</v>
      </c>
      <c r="G2775" s="154">
        <v>816.08</v>
      </c>
      <c r="H2775" s="31">
        <f t="shared" si="769"/>
        <v>797.02666666666664</v>
      </c>
      <c r="I2775" s="32">
        <f t="shared" si="770"/>
        <v>26.315815270162808</v>
      </c>
      <c r="J2775" s="32">
        <f t="shared" si="771"/>
        <v>3.3017484070164289</v>
      </c>
      <c r="K2775" s="33">
        <f t="shared" si="780"/>
        <v>797.02666666666664</v>
      </c>
      <c r="L2775" s="33">
        <f t="shared" si="772"/>
        <v>797.02666666666664</v>
      </c>
      <c r="M2775" s="33">
        <f t="shared" si="773"/>
        <v>797.03</v>
      </c>
      <c r="N2775" s="33">
        <f t="shared" si="774"/>
        <v>797.03</v>
      </c>
      <c r="O2775" s="50">
        <f t="shared" si="776"/>
        <v>767</v>
      </c>
      <c r="P2775" s="50">
        <f t="shared" si="777"/>
        <v>808</v>
      </c>
      <c r="Q2775" s="50">
        <f t="shared" si="778"/>
        <v>816.08</v>
      </c>
    </row>
    <row r="2776" spans="1:17" ht="30.75" thickBot="1" x14ac:dyDescent="0.3">
      <c r="A2776" s="69">
        <v>92</v>
      </c>
      <c r="B2776" s="6" t="s">
        <v>866</v>
      </c>
      <c r="C2776" s="62" t="s">
        <v>23</v>
      </c>
      <c r="D2776" s="36">
        <v>1</v>
      </c>
      <c r="E2776" s="121">
        <v>5292</v>
      </c>
      <c r="F2776" s="128">
        <v>5572</v>
      </c>
      <c r="G2776" s="154">
        <v>5627.72</v>
      </c>
      <c r="H2776" s="31">
        <f t="shared" si="769"/>
        <v>5497.2400000000007</v>
      </c>
      <c r="I2776" s="32">
        <f t="shared" si="770"/>
        <v>179.9132368671078</v>
      </c>
      <c r="J2776" s="32">
        <f t="shared" si="771"/>
        <v>3.2727921078051487</v>
      </c>
      <c r="K2776" s="33">
        <f t="shared" si="780"/>
        <v>5497.2400000000007</v>
      </c>
      <c r="L2776" s="33">
        <f t="shared" si="772"/>
        <v>5497.2400000000007</v>
      </c>
      <c r="M2776" s="33">
        <f t="shared" si="773"/>
        <v>5497.24</v>
      </c>
      <c r="N2776" s="33">
        <f t="shared" si="774"/>
        <v>5497.24</v>
      </c>
      <c r="O2776" s="50">
        <f t="shared" si="776"/>
        <v>5292</v>
      </c>
      <c r="P2776" s="50">
        <f t="shared" si="777"/>
        <v>5572</v>
      </c>
      <c r="Q2776" s="50">
        <f t="shared" si="778"/>
        <v>5627.72</v>
      </c>
    </row>
    <row r="2777" spans="1:17" ht="24.75" thickBot="1" x14ac:dyDescent="0.3">
      <c r="A2777" s="69">
        <v>93</v>
      </c>
      <c r="B2777" s="6" t="s">
        <v>795</v>
      </c>
      <c r="C2777" s="62" t="s">
        <v>23</v>
      </c>
      <c r="D2777" s="36">
        <v>1</v>
      </c>
      <c r="E2777" s="121">
        <v>1533</v>
      </c>
      <c r="F2777" s="128">
        <v>1614</v>
      </c>
      <c r="G2777" s="154">
        <v>1630.14</v>
      </c>
      <c r="H2777" s="31">
        <f t="shared" si="769"/>
        <v>1592.38</v>
      </c>
      <c r="I2777" s="32">
        <f t="shared" si="770"/>
        <v>52.053945095448853</v>
      </c>
      <c r="J2777" s="32">
        <f t="shared" si="771"/>
        <v>3.268939894714129</v>
      </c>
      <c r="K2777" s="33">
        <f t="shared" si="780"/>
        <v>1592.38</v>
      </c>
      <c r="L2777" s="33">
        <f t="shared" si="772"/>
        <v>1592.38</v>
      </c>
      <c r="M2777" s="33">
        <f t="shared" si="773"/>
        <v>1592.38</v>
      </c>
      <c r="N2777" s="33">
        <f t="shared" si="774"/>
        <v>1592.38</v>
      </c>
      <c r="O2777" s="50">
        <f t="shared" si="776"/>
        <v>1533</v>
      </c>
      <c r="P2777" s="50">
        <f t="shared" si="777"/>
        <v>1614</v>
      </c>
      <c r="Q2777" s="50">
        <f t="shared" si="778"/>
        <v>1630.14</v>
      </c>
    </row>
    <row r="2778" spans="1:17" ht="30.75" thickBot="1" x14ac:dyDescent="0.3">
      <c r="A2778" s="69">
        <v>94</v>
      </c>
      <c r="B2778" s="6" t="s">
        <v>867</v>
      </c>
      <c r="C2778" s="62" t="s">
        <v>23</v>
      </c>
      <c r="D2778" s="36">
        <v>1</v>
      </c>
      <c r="E2778" s="121">
        <v>4547</v>
      </c>
      <c r="F2778" s="128">
        <v>4788</v>
      </c>
      <c r="G2778" s="154">
        <v>4835.88</v>
      </c>
      <c r="H2778" s="31">
        <f t="shared" si="769"/>
        <v>4723.626666666667</v>
      </c>
      <c r="I2778" s="32">
        <f t="shared" si="770"/>
        <v>154.8252503092869</v>
      </c>
      <c r="J2778" s="32">
        <f t="shared" si="771"/>
        <v>3.277677539629583</v>
      </c>
      <c r="K2778" s="33">
        <f t="shared" si="780"/>
        <v>4723.626666666667</v>
      </c>
      <c r="L2778" s="33">
        <f t="shared" si="772"/>
        <v>4723.626666666667</v>
      </c>
      <c r="M2778" s="33">
        <f t="shared" si="773"/>
        <v>4723.63</v>
      </c>
      <c r="N2778" s="33">
        <f t="shared" si="774"/>
        <v>4723.63</v>
      </c>
      <c r="O2778" s="50">
        <f t="shared" si="776"/>
        <v>4547</v>
      </c>
      <c r="P2778" s="50">
        <f t="shared" si="777"/>
        <v>4788</v>
      </c>
      <c r="Q2778" s="50">
        <f t="shared" si="778"/>
        <v>4835.88</v>
      </c>
    </row>
    <row r="2779" spans="1:17" ht="30.75" thickBot="1" x14ac:dyDescent="0.3">
      <c r="A2779" s="69">
        <v>95</v>
      </c>
      <c r="B2779" s="6" t="s">
        <v>868</v>
      </c>
      <c r="C2779" s="62" t="s">
        <v>23</v>
      </c>
      <c r="D2779" s="36">
        <v>1</v>
      </c>
      <c r="E2779" s="121">
        <v>4547</v>
      </c>
      <c r="F2779" s="128">
        <v>4788</v>
      </c>
      <c r="G2779" s="154">
        <v>4835.88</v>
      </c>
      <c r="H2779" s="31">
        <f t="shared" si="769"/>
        <v>4723.626666666667</v>
      </c>
      <c r="I2779" s="32">
        <f t="shared" si="770"/>
        <v>154.8252503092869</v>
      </c>
      <c r="J2779" s="32">
        <f t="shared" si="771"/>
        <v>3.277677539629583</v>
      </c>
      <c r="K2779" s="33">
        <f t="shared" si="780"/>
        <v>4723.626666666667</v>
      </c>
      <c r="L2779" s="33">
        <f t="shared" si="772"/>
        <v>4723.626666666667</v>
      </c>
      <c r="M2779" s="33">
        <f t="shared" si="773"/>
        <v>4723.63</v>
      </c>
      <c r="N2779" s="33">
        <f t="shared" si="774"/>
        <v>4723.63</v>
      </c>
      <c r="O2779" s="50">
        <f t="shared" si="776"/>
        <v>4547</v>
      </c>
      <c r="P2779" s="50">
        <f t="shared" si="777"/>
        <v>4788</v>
      </c>
      <c r="Q2779" s="50">
        <f t="shared" si="778"/>
        <v>4835.88</v>
      </c>
    </row>
    <row r="2780" spans="1:17" ht="45.75" thickBot="1" x14ac:dyDescent="0.3">
      <c r="A2780" s="69">
        <v>96</v>
      </c>
      <c r="B2780" s="6" t="s">
        <v>869</v>
      </c>
      <c r="C2780" s="62" t="s">
        <v>23</v>
      </c>
      <c r="D2780" s="36">
        <v>1</v>
      </c>
      <c r="E2780" s="121">
        <v>2531</v>
      </c>
      <c r="F2780" s="128">
        <v>2665</v>
      </c>
      <c r="G2780" s="154">
        <v>2691.65</v>
      </c>
      <c r="H2780" s="31">
        <f t="shared" si="769"/>
        <v>2629.2166666666667</v>
      </c>
      <c r="I2780" s="32">
        <f t="shared" si="770"/>
        <v>86.095533178750557</v>
      </c>
      <c r="J2780" s="32">
        <f t="shared" si="771"/>
        <v>3.2745697328894119</v>
      </c>
      <c r="K2780" s="33">
        <f t="shared" si="780"/>
        <v>2629.2166666666667</v>
      </c>
      <c r="L2780" s="33">
        <f t="shared" si="772"/>
        <v>2629.2166666666667</v>
      </c>
      <c r="M2780" s="33">
        <f t="shared" si="773"/>
        <v>2629.22</v>
      </c>
      <c r="N2780" s="33">
        <f t="shared" si="774"/>
        <v>2629.22</v>
      </c>
      <c r="O2780" s="50">
        <f t="shared" si="776"/>
        <v>2531</v>
      </c>
      <c r="P2780" s="50">
        <f t="shared" si="777"/>
        <v>2665</v>
      </c>
      <c r="Q2780" s="50">
        <f t="shared" si="778"/>
        <v>2691.65</v>
      </c>
    </row>
    <row r="2781" spans="1:17" ht="30.75" thickBot="1" x14ac:dyDescent="0.3">
      <c r="A2781" s="69">
        <v>97</v>
      </c>
      <c r="B2781" s="6" t="s">
        <v>870</v>
      </c>
      <c r="C2781" s="62" t="s">
        <v>23</v>
      </c>
      <c r="D2781" s="36">
        <v>1</v>
      </c>
      <c r="E2781" s="118">
        <v>210</v>
      </c>
      <c r="F2781" s="128">
        <v>221</v>
      </c>
      <c r="G2781" s="154">
        <v>223.21</v>
      </c>
      <c r="H2781" s="31">
        <f t="shared" si="769"/>
        <v>218.07000000000002</v>
      </c>
      <c r="I2781" s="32">
        <f t="shared" si="770"/>
        <v>7.075641313690233</v>
      </c>
      <c r="J2781" s="32">
        <f t="shared" si="771"/>
        <v>3.2446651596690206</v>
      </c>
      <c r="K2781" s="33">
        <f t="shared" si="780"/>
        <v>218.07000000000002</v>
      </c>
      <c r="L2781" s="33">
        <f t="shared" si="772"/>
        <v>218.07000000000002</v>
      </c>
      <c r="M2781" s="33">
        <f t="shared" si="773"/>
        <v>218.07</v>
      </c>
      <c r="N2781" s="33">
        <f t="shared" si="774"/>
        <v>218.07</v>
      </c>
      <c r="O2781" s="50">
        <f t="shared" si="776"/>
        <v>210</v>
      </c>
      <c r="P2781" s="50">
        <f t="shared" si="777"/>
        <v>221</v>
      </c>
      <c r="Q2781" s="50">
        <f t="shared" si="778"/>
        <v>223.21</v>
      </c>
    </row>
    <row r="2782" spans="1:17" ht="30.75" thickBot="1" x14ac:dyDescent="0.3">
      <c r="A2782" s="69">
        <v>98</v>
      </c>
      <c r="B2782" s="6" t="s">
        <v>871</v>
      </c>
      <c r="C2782" s="62" t="s">
        <v>23</v>
      </c>
      <c r="D2782" s="36">
        <v>1</v>
      </c>
      <c r="E2782" s="118">
        <v>189</v>
      </c>
      <c r="F2782" s="128">
        <v>199</v>
      </c>
      <c r="G2782" s="154">
        <v>200.99</v>
      </c>
      <c r="H2782" s="31">
        <f t="shared" si="769"/>
        <v>196.33</v>
      </c>
      <c r="I2782" s="32">
        <f t="shared" si="770"/>
        <v>6.4254727452538489</v>
      </c>
      <c r="J2782" s="32">
        <f t="shared" si="771"/>
        <v>3.2727921078051487</v>
      </c>
      <c r="K2782" s="33">
        <f t="shared" ref="K2782:K2787" si="781">D2782*SUM(E2782:G2782)/COLUMNS(E2782:G2782)</f>
        <v>196.33</v>
      </c>
      <c r="L2782" s="33">
        <f t="shared" si="772"/>
        <v>196.33</v>
      </c>
      <c r="M2782" s="33">
        <f t="shared" si="773"/>
        <v>196.33</v>
      </c>
      <c r="N2782" s="33">
        <f t="shared" si="774"/>
        <v>196.33</v>
      </c>
      <c r="O2782" s="50">
        <f t="shared" si="776"/>
        <v>189</v>
      </c>
      <c r="P2782" s="50">
        <f t="shared" si="777"/>
        <v>199</v>
      </c>
      <c r="Q2782" s="50">
        <f t="shared" si="778"/>
        <v>200.99</v>
      </c>
    </row>
    <row r="2783" spans="1:17" ht="30.75" thickBot="1" x14ac:dyDescent="0.3">
      <c r="A2783" s="69">
        <v>99</v>
      </c>
      <c r="B2783" s="6" t="s">
        <v>872</v>
      </c>
      <c r="C2783" s="62" t="s">
        <v>23</v>
      </c>
      <c r="D2783" s="36">
        <v>1</v>
      </c>
      <c r="E2783" s="118">
        <v>32</v>
      </c>
      <c r="F2783" s="128">
        <v>34</v>
      </c>
      <c r="G2783" s="154">
        <v>34.340000000000003</v>
      </c>
      <c r="H2783" s="31">
        <f t="shared" si="769"/>
        <v>33.446666666666665</v>
      </c>
      <c r="I2783" s="32">
        <f t="shared" si="770"/>
        <v>1.2643311802424775</v>
      </c>
      <c r="J2783" s="32">
        <f t="shared" si="771"/>
        <v>3.7801410611196262</v>
      </c>
      <c r="K2783" s="33">
        <f t="shared" si="781"/>
        <v>33.446666666666665</v>
      </c>
      <c r="L2783" s="33">
        <f t="shared" si="772"/>
        <v>33.446666666666665</v>
      </c>
      <c r="M2783" s="33">
        <f t="shared" si="773"/>
        <v>33.450000000000003</v>
      </c>
      <c r="N2783" s="33">
        <f t="shared" si="774"/>
        <v>33.450000000000003</v>
      </c>
      <c r="O2783" s="50">
        <f t="shared" si="776"/>
        <v>32</v>
      </c>
      <c r="P2783" s="50">
        <f t="shared" si="777"/>
        <v>34</v>
      </c>
      <c r="Q2783" s="50">
        <f t="shared" si="778"/>
        <v>34.340000000000003</v>
      </c>
    </row>
    <row r="2784" spans="1:17" ht="30.75" thickBot="1" x14ac:dyDescent="0.3">
      <c r="A2784" s="69">
        <v>100</v>
      </c>
      <c r="B2784" s="6" t="s">
        <v>873</v>
      </c>
      <c r="C2784" s="62" t="s">
        <v>23</v>
      </c>
      <c r="D2784" s="36">
        <v>1</v>
      </c>
      <c r="E2784" s="118">
        <v>63</v>
      </c>
      <c r="F2784" s="128">
        <v>66</v>
      </c>
      <c r="G2784" s="154">
        <v>66.66</v>
      </c>
      <c r="H2784" s="31">
        <f t="shared" si="769"/>
        <v>65.22</v>
      </c>
      <c r="I2784" s="32">
        <f t="shared" si="770"/>
        <v>1.9506921848410617</v>
      </c>
      <c r="J2784" s="32">
        <f t="shared" si="771"/>
        <v>2.9909417124211313</v>
      </c>
      <c r="K2784" s="33">
        <f t="shared" si="781"/>
        <v>65.22</v>
      </c>
      <c r="L2784" s="33">
        <f t="shared" si="772"/>
        <v>65.22</v>
      </c>
      <c r="M2784" s="33">
        <f t="shared" si="773"/>
        <v>65.22</v>
      </c>
      <c r="N2784" s="33">
        <f t="shared" si="774"/>
        <v>65.22</v>
      </c>
      <c r="O2784" s="50">
        <f t="shared" si="776"/>
        <v>63</v>
      </c>
      <c r="P2784" s="50">
        <f t="shared" si="777"/>
        <v>66</v>
      </c>
      <c r="Q2784" s="50">
        <f t="shared" si="778"/>
        <v>66.66</v>
      </c>
    </row>
    <row r="2785" spans="1:17" ht="24.75" thickBot="1" x14ac:dyDescent="0.3">
      <c r="A2785" s="69">
        <v>101</v>
      </c>
      <c r="B2785" s="6" t="s">
        <v>874</v>
      </c>
      <c r="C2785" s="62" t="s">
        <v>23</v>
      </c>
      <c r="D2785" s="36">
        <v>1</v>
      </c>
      <c r="E2785" s="118">
        <v>37</v>
      </c>
      <c r="F2785" s="128">
        <v>39</v>
      </c>
      <c r="G2785" s="154">
        <v>39.39</v>
      </c>
      <c r="H2785" s="31">
        <f t="shared" si="769"/>
        <v>38.463333333333331</v>
      </c>
      <c r="I2785" s="32">
        <f t="shared" si="770"/>
        <v>1.2821986325578942</v>
      </c>
      <c r="J2785" s="32">
        <f t="shared" si="771"/>
        <v>3.3335608784761965</v>
      </c>
      <c r="K2785" s="33">
        <f t="shared" si="781"/>
        <v>38.463333333333331</v>
      </c>
      <c r="L2785" s="33">
        <f t="shared" si="772"/>
        <v>38.463333333333331</v>
      </c>
      <c r="M2785" s="33">
        <f t="shared" si="773"/>
        <v>38.46</v>
      </c>
      <c r="N2785" s="33">
        <f t="shared" si="774"/>
        <v>38.46</v>
      </c>
      <c r="O2785" s="50">
        <f t="shared" si="776"/>
        <v>37</v>
      </c>
      <c r="P2785" s="50">
        <f t="shared" si="777"/>
        <v>39</v>
      </c>
      <c r="Q2785" s="50">
        <f t="shared" si="778"/>
        <v>39.39</v>
      </c>
    </row>
    <row r="2786" spans="1:17" ht="30.75" thickBot="1" x14ac:dyDescent="0.3">
      <c r="A2786" s="69">
        <v>102</v>
      </c>
      <c r="B2786" s="6" t="s">
        <v>875</v>
      </c>
      <c r="C2786" s="62" t="s">
        <v>23</v>
      </c>
      <c r="D2786" s="36">
        <v>1</v>
      </c>
      <c r="E2786" s="118">
        <v>126</v>
      </c>
      <c r="F2786" s="128">
        <v>133</v>
      </c>
      <c r="G2786" s="154">
        <v>134.33000000000001</v>
      </c>
      <c r="H2786" s="31">
        <f t="shared" si="769"/>
        <v>131.11000000000001</v>
      </c>
      <c r="I2786" s="32">
        <f t="shared" si="770"/>
        <v>4.4750754183588954</v>
      </c>
      <c r="J2786" s="32">
        <f t="shared" si="771"/>
        <v>3.4132220413079817</v>
      </c>
      <c r="K2786" s="33">
        <f t="shared" si="781"/>
        <v>131.11000000000001</v>
      </c>
      <c r="L2786" s="33">
        <f t="shared" si="772"/>
        <v>131.11000000000001</v>
      </c>
      <c r="M2786" s="33">
        <f t="shared" si="773"/>
        <v>131.11000000000001</v>
      </c>
      <c r="N2786" s="33">
        <f t="shared" si="774"/>
        <v>131.11000000000001</v>
      </c>
      <c r="O2786" s="50">
        <f t="shared" si="776"/>
        <v>126</v>
      </c>
      <c r="P2786" s="50">
        <f t="shared" si="777"/>
        <v>133</v>
      </c>
      <c r="Q2786" s="50">
        <f t="shared" si="778"/>
        <v>134.33000000000001</v>
      </c>
    </row>
    <row r="2787" spans="1:17" ht="30.75" thickBot="1" x14ac:dyDescent="0.3">
      <c r="A2787" s="69">
        <v>103</v>
      </c>
      <c r="B2787" s="6" t="s">
        <v>876</v>
      </c>
      <c r="C2787" s="62" t="s">
        <v>23</v>
      </c>
      <c r="D2787" s="36">
        <v>1</v>
      </c>
      <c r="E2787" s="121">
        <v>13094</v>
      </c>
      <c r="F2787" s="128">
        <v>13788</v>
      </c>
      <c r="G2787" s="154">
        <v>13925.880000000001</v>
      </c>
      <c r="H2787" s="31">
        <f t="shared" si="769"/>
        <v>13602.626666666669</v>
      </c>
      <c r="I2787" s="32">
        <f t="shared" si="770"/>
        <v>445.8458681353161</v>
      </c>
      <c r="J2787" s="32">
        <f t="shared" si="771"/>
        <v>3.2776454067350427</v>
      </c>
      <c r="K2787" s="33">
        <f t="shared" si="781"/>
        <v>13602.626666666669</v>
      </c>
      <c r="L2787" s="33">
        <f t="shared" si="772"/>
        <v>13602.626666666669</v>
      </c>
      <c r="M2787" s="33">
        <f t="shared" si="773"/>
        <v>13602.63</v>
      </c>
      <c r="N2787" s="33">
        <f t="shared" si="774"/>
        <v>13602.63</v>
      </c>
      <c r="O2787" s="50">
        <f t="shared" si="776"/>
        <v>13094</v>
      </c>
      <c r="P2787" s="50">
        <f t="shared" si="777"/>
        <v>13788</v>
      </c>
      <c r="Q2787" s="50">
        <f t="shared" si="778"/>
        <v>13925.880000000001</v>
      </c>
    </row>
    <row r="2788" spans="1:17" ht="45.75" thickBot="1" x14ac:dyDescent="0.3">
      <c r="A2788" s="69">
        <v>104</v>
      </c>
      <c r="B2788" s="6" t="s">
        <v>877</v>
      </c>
      <c r="C2788" s="62" t="s">
        <v>23</v>
      </c>
      <c r="D2788" s="36">
        <v>1</v>
      </c>
      <c r="E2788" s="121">
        <v>1764</v>
      </c>
      <c r="F2788" s="128">
        <v>1857</v>
      </c>
      <c r="G2788" s="154">
        <v>1875.57</v>
      </c>
      <c r="H2788" s="31">
        <f t="shared" si="769"/>
        <v>1832.1899999999998</v>
      </c>
      <c r="I2788" s="32">
        <f t="shared" si="770"/>
        <v>59.779748243029573</v>
      </c>
      <c r="J2788" s="32">
        <f t="shared" si="771"/>
        <v>3.2627483090197842</v>
      </c>
      <c r="K2788" s="33">
        <f t="shared" ref="K2788:K2796" si="782">D2788*SUM(E2788:G2788)/COLUMNS(E2788:G2788)</f>
        <v>1832.1899999999998</v>
      </c>
      <c r="L2788" s="33">
        <f t="shared" si="772"/>
        <v>1832.1899999999998</v>
      </c>
      <c r="M2788" s="33">
        <f t="shared" si="773"/>
        <v>1832.19</v>
      </c>
      <c r="N2788" s="33">
        <f t="shared" si="774"/>
        <v>1832.19</v>
      </c>
      <c r="O2788" s="50">
        <f t="shared" si="776"/>
        <v>1764</v>
      </c>
      <c r="P2788" s="50">
        <f t="shared" si="777"/>
        <v>1857</v>
      </c>
      <c r="Q2788" s="50">
        <f t="shared" si="778"/>
        <v>1875.57</v>
      </c>
    </row>
    <row r="2789" spans="1:17" ht="30.75" thickBot="1" x14ac:dyDescent="0.3">
      <c r="A2789" s="69">
        <v>105</v>
      </c>
      <c r="B2789" s="6" t="s">
        <v>878</v>
      </c>
      <c r="C2789" s="62" t="s">
        <v>23</v>
      </c>
      <c r="D2789" s="36">
        <v>1</v>
      </c>
      <c r="E2789" s="121">
        <v>3087</v>
      </c>
      <c r="F2789" s="128">
        <v>3251</v>
      </c>
      <c r="G2789" s="154">
        <v>3283.51</v>
      </c>
      <c r="H2789" s="31">
        <f t="shared" si="769"/>
        <v>3207.17</v>
      </c>
      <c r="I2789" s="32">
        <f t="shared" si="770"/>
        <v>105.3320782098218</v>
      </c>
      <c r="J2789" s="32">
        <f t="shared" si="771"/>
        <v>3.2842686296586021</v>
      </c>
      <c r="K2789" s="33">
        <f t="shared" si="782"/>
        <v>3207.17</v>
      </c>
      <c r="L2789" s="33">
        <f t="shared" si="772"/>
        <v>3207.17</v>
      </c>
      <c r="M2789" s="33">
        <f t="shared" si="773"/>
        <v>3207.17</v>
      </c>
      <c r="N2789" s="33">
        <f t="shared" si="774"/>
        <v>3207.17</v>
      </c>
      <c r="O2789" s="50">
        <f t="shared" si="776"/>
        <v>3087</v>
      </c>
      <c r="P2789" s="50">
        <f t="shared" si="777"/>
        <v>3251</v>
      </c>
      <c r="Q2789" s="50">
        <f t="shared" si="778"/>
        <v>3283.51</v>
      </c>
    </row>
    <row r="2790" spans="1:17" ht="24.75" thickBot="1" x14ac:dyDescent="0.3">
      <c r="A2790" s="69">
        <v>106</v>
      </c>
      <c r="B2790" s="6" t="s">
        <v>783</v>
      </c>
      <c r="C2790" s="62" t="s">
        <v>23</v>
      </c>
      <c r="D2790" s="36">
        <v>1</v>
      </c>
      <c r="E2790" s="121">
        <v>9303</v>
      </c>
      <c r="F2790" s="128">
        <v>9796</v>
      </c>
      <c r="G2790" s="154">
        <v>9893.9600000000009</v>
      </c>
      <c r="H2790" s="31">
        <f t="shared" si="769"/>
        <v>9664.32</v>
      </c>
      <c r="I2790" s="32">
        <f t="shared" si="770"/>
        <v>316.72250819921248</v>
      </c>
      <c r="J2790" s="32">
        <f t="shared" si="771"/>
        <v>3.2772353171171122</v>
      </c>
      <c r="K2790" s="33">
        <f t="shared" si="782"/>
        <v>9664.32</v>
      </c>
      <c r="L2790" s="33">
        <f t="shared" si="772"/>
        <v>9664.32</v>
      </c>
      <c r="M2790" s="33">
        <f t="shared" si="773"/>
        <v>9664.32</v>
      </c>
      <c r="N2790" s="33">
        <f t="shared" si="774"/>
        <v>9664.32</v>
      </c>
      <c r="O2790" s="50">
        <f t="shared" si="776"/>
        <v>9303</v>
      </c>
      <c r="P2790" s="50">
        <f t="shared" si="777"/>
        <v>9796</v>
      </c>
      <c r="Q2790" s="50">
        <f t="shared" si="778"/>
        <v>9893.9600000000009</v>
      </c>
    </row>
    <row r="2791" spans="1:17" ht="30.75" thickBot="1" x14ac:dyDescent="0.3">
      <c r="A2791" s="69">
        <v>107</v>
      </c>
      <c r="B2791" s="6" t="s">
        <v>879</v>
      </c>
      <c r="C2791" s="62" t="s">
        <v>23</v>
      </c>
      <c r="D2791" s="36">
        <v>1</v>
      </c>
      <c r="E2791" s="121">
        <v>4862</v>
      </c>
      <c r="F2791" s="128">
        <v>5120</v>
      </c>
      <c r="G2791" s="154">
        <v>5171.2</v>
      </c>
      <c r="H2791" s="31">
        <f t="shared" si="769"/>
        <v>5051.0666666666666</v>
      </c>
      <c r="I2791" s="32">
        <f t="shared" si="770"/>
        <v>165.72571717549849</v>
      </c>
      <c r="J2791" s="32">
        <f t="shared" si="771"/>
        <v>3.2810043523908843</v>
      </c>
      <c r="K2791" s="33">
        <f t="shared" si="782"/>
        <v>5051.0666666666666</v>
      </c>
      <c r="L2791" s="33">
        <f t="shared" si="772"/>
        <v>5051.0666666666666</v>
      </c>
      <c r="M2791" s="33">
        <f t="shared" si="773"/>
        <v>5051.07</v>
      </c>
      <c r="N2791" s="33">
        <f t="shared" si="774"/>
        <v>5051.07</v>
      </c>
      <c r="O2791" s="50">
        <f t="shared" si="776"/>
        <v>4862</v>
      </c>
      <c r="P2791" s="50">
        <f t="shared" si="777"/>
        <v>5120</v>
      </c>
      <c r="Q2791" s="50">
        <f t="shared" si="778"/>
        <v>5171.2</v>
      </c>
    </row>
    <row r="2792" spans="1:17" ht="24.75" thickBot="1" x14ac:dyDescent="0.3">
      <c r="A2792" s="69">
        <v>108</v>
      </c>
      <c r="B2792" s="6" t="s">
        <v>880</v>
      </c>
      <c r="C2792" s="62" t="s">
        <v>23</v>
      </c>
      <c r="D2792" s="36">
        <v>1</v>
      </c>
      <c r="E2792" s="121">
        <v>3843</v>
      </c>
      <c r="F2792" s="128">
        <v>4047</v>
      </c>
      <c r="G2792" s="154">
        <v>4087.4700000000003</v>
      </c>
      <c r="H2792" s="31">
        <f t="shared" si="769"/>
        <v>3992.4900000000002</v>
      </c>
      <c r="I2792" s="32">
        <f t="shared" si="770"/>
        <v>131.03396620723967</v>
      </c>
      <c r="J2792" s="32">
        <f t="shared" si="771"/>
        <v>3.2820111310795936</v>
      </c>
      <c r="K2792" s="33">
        <f t="shared" si="782"/>
        <v>3992.4900000000002</v>
      </c>
      <c r="L2792" s="33">
        <f t="shared" si="772"/>
        <v>3992.4900000000002</v>
      </c>
      <c r="M2792" s="33">
        <f t="shared" si="773"/>
        <v>3992.49</v>
      </c>
      <c r="N2792" s="33">
        <f t="shared" si="774"/>
        <v>3992.49</v>
      </c>
      <c r="O2792" s="50">
        <f t="shared" si="776"/>
        <v>3843</v>
      </c>
      <c r="P2792" s="50">
        <f t="shared" si="777"/>
        <v>4047</v>
      </c>
      <c r="Q2792" s="50">
        <f t="shared" si="778"/>
        <v>4087.4700000000003</v>
      </c>
    </row>
    <row r="2793" spans="1:17" ht="30.75" thickBot="1" x14ac:dyDescent="0.3">
      <c r="A2793" s="69">
        <v>109</v>
      </c>
      <c r="B2793" s="6" t="s">
        <v>881</v>
      </c>
      <c r="C2793" s="62" t="s">
        <v>23</v>
      </c>
      <c r="D2793" s="36">
        <v>1</v>
      </c>
      <c r="E2793" s="121">
        <v>3791</v>
      </c>
      <c r="F2793" s="128">
        <v>3992</v>
      </c>
      <c r="G2793" s="154">
        <v>4031.92</v>
      </c>
      <c r="H2793" s="31">
        <f t="shared" si="769"/>
        <v>3938.3066666666668</v>
      </c>
      <c r="I2793" s="32">
        <f t="shared" si="770"/>
        <v>129.12336013802204</v>
      </c>
      <c r="J2793" s="32">
        <f t="shared" si="771"/>
        <v>3.2786517421537016</v>
      </c>
      <c r="K2793" s="33">
        <f t="shared" si="782"/>
        <v>3938.3066666666668</v>
      </c>
      <c r="L2793" s="33">
        <f t="shared" si="772"/>
        <v>3938.3066666666668</v>
      </c>
      <c r="M2793" s="33">
        <f t="shared" si="773"/>
        <v>3938.31</v>
      </c>
      <c r="N2793" s="33">
        <f t="shared" si="774"/>
        <v>3938.31</v>
      </c>
      <c r="O2793" s="50">
        <f t="shared" si="776"/>
        <v>3791</v>
      </c>
      <c r="P2793" s="50">
        <f t="shared" si="777"/>
        <v>3992</v>
      </c>
      <c r="Q2793" s="50">
        <f t="shared" si="778"/>
        <v>4031.92</v>
      </c>
    </row>
    <row r="2794" spans="1:17" ht="24.75" thickBot="1" x14ac:dyDescent="0.3">
      <c r="A2794" s="69">
        <v>110</v>
      </c>
      <c r="B2794" s="6" t="s">
        <v>882</v>
      </c>
      <c r="C2794" s="62" t="s">
        <v>23</v>
      </c>
      <c r="D2794" s="36">
        <v>1</v>
      </c>
      <c r="E2794" s="121">
        <v>1113</v>
      </c>
      <c r="F2794" s="128">
        <v>1172</v>
      </c>
      <c r="G2794" s="154">
        <v>1183.72</v>
      </c>
      <c r="H2794" s="31">
        <f t="shared" si="769"/>
        <v>1156.24</v>
      </c>
      <c r="I2794" s="32">
        <f t="shared" si="770"/>
        <v>37.902675367314124</v>
      </c>
      <c r="J2794" s="32">
        <f t="shared" si="771"/>
        <v>3.2780975720710344</v>
      </c>
      <c r="K2794" s="33">
        <f t="shared" si="782"/>
        <v>1156.24</v>
      </c>
      <c r="L2794" s="33">
        <f t="shared" si="772"/>
        <v>1156.24</v>
      </c>
      <c r="M2794" s="33">
        <f t="shared" si="773"/>
        <v>1156.24</v>
      </c>
      <c r="N2794" s="33">
        <f t="shared" si="774"/>
        <v>1156.24</v>
      </c>
      <c r="O2794" s="50">
        <f t="shared" si="776"/>
        <v>1113</v>
      </c>
      <c r="P2794" s="50">
        <f t="shared" si="777"/>
        <v>1172</v>
      </c>
      <c r="Q2794" s="50">
        <f t="shared" si="778"/>
        <v>1183.72</v>
      </c>
    </row>
    <row r="2795" spans="1:17" ht="24.75" thickBot="1" x14ac:dyDescent="0.3">
      <c r="A2795" s="69">
        <v>111</v>
      </c>
      <c r="B2795" s="6" t="s">
        <v>883</v>
      </c>
      <c r="C2795" s="62" t="s">
        <v>23</v>
      </c>
      <c r="D2795" s="36">
        <v>1</v>
      </c>
      <c r="E2795" s="118">
        <v>735</v>
      </c>
      <c r="F2795" s="128">
        <v>774</v>
      </c>
      <c r="G2795" s="154">
        <v>781.74</v>
      </c>
      <c r="H2795" s="31">
        <f t="shared" si="769"/>
        <v>763.57999999999993</v>
      </c>
      <c r="I2795" s="32">
        <f t="shared" si="770"/>
        <v>25.051730479150539</v>
      </c>
      <c r="J2795" s="32">
        <f t="shared" si="771"/>
        <v>3.2808259094201708</v>
      </c>
      <c r="K2795" s="33">
        <f t="shared" si="782"/>
        <v>763.57999999999993</v>
      </c>
      <c r="L2795" s="33">
        <f t="shared" si="772"/>
        <v>763.57999999999993</v>
      </c>
      <c r="M2795" s="33">
        <f t="shared" si="773"/>
        <v>763.58</v>
      </c>
      <c r="N2795" s="33">
        <f t="shared" si="774"/>
        <v>763.58</v>
      </c>
      <c r="O2795" s="50">
        <f t="shared" si="776"/>
        <v>735</v>
      </c>
      <c r="P2795" s="50">
        <f t="shared" si="777"/>
        <v>774</v>
      </c>
      <c r="Q2795" s="50">
        <f t="shared" si="778"/>
        <v>781.74</v>
      </c>
    </row>
    <row r="2796" spans="1:17" ht="24.75" thickBot="1" x14ac:dyDescent="0.3">
      <c r="A2796" s="69">
        <v>112</v>
      </c>
      <c r="B2796" s="6" t="s">
        <v>884</v>
      </c>
      <c r="C2796" s="62" t="s">
        <v>23</v>
      </c>
      <c r="D2796" s="36">
        <v>1</v>
      </c>
      <c r="E2796" s="121">
        <v>17913</v>
      </c>
      <c r="F2796" s="128">
        <v>18862</v>
      </c>
      <c r="G2796" s="154">
        <v>19050.62</v>
      </c>
      <c r="H2796" s="31">
        <f t="shared" si="769"/>
        <v>18608.539999999997</v>
      </c>
      <c r="I2796" s="32">
        <f t="shared" si="770"/>
        <v>609.69360731436211</v>
      </c>
      <c r="J2796" s="32">
        <f t="shared" si="771"/>
        <v>3.2764182859824693</v>
      </c>
      <c r="K2796" s="33">
        <f t="shared" si="782"/>
        <v>18608.539999999997</v>
      </c>
      <c r="L2796" s="33">
        <f t="shared" si="772"/>
        <v>18608.539999999997</v>
      </c>
      <c r="M2796" s="33">
        <f t="shared" si="773"/>
        <v>18608.54</v>
      </c>
      <c r="N2796" s="33">
        <f t="shared" si="774"/>
        <v>18608.54</v>
      </c>
      <c r="O2796" s="50">
        <f t="shared" si="776"/>
        <v>17913</v>
      </c>
      <c r="P2796" s="50">
        <f t="shared" si="777"/>
        <v>18862</v>
      </c>
      <c r="Q2796" s="50">
        <f t="shared" si="778"/>
        <v>19050.62</v>
      </c>
    </row>
    <row r="2797" spans="1:17" ht="30.75" thickBot="1" x14ac:dyDescent="0.3">
      <c r="A2797" s="69">
        <v>113</v>
      </c>
      <c r="B2797" s="6" t="s">
        <v>885</v>
      </c>
      <c r="C2797" s="62" t="s">
        <v>23</v>
      </c>
      <c r="D2797" s="29">
        <v>1</v>
      </c>
      <c r="E2797" s="121">
        <v>2552</v>
      </c>
      <c r="F2797" s="128">
        <v>2687</v>
      </c>
      <c r="G2797" s="154">
        <v>2713.87</v>
      </c>
      <c r="H2797" s="31">
        <f t="shared" si="769"/>
        <v>2650.9566666666665</v>
      </c>
      <c r="I2797" s="32">
        <f t="shared" si="770"/>
        <v>86.745695186178125</v>
      </c>
      <c r="J2797" s="32">
        <f t="shared" si="771"/>
        <v>3.2722411602168071</v>
      </c>
      <c r="K2797" s="33">
        <f>D2797*SUM(E2797:G2797)/COLUMNS(E2797:G2797)</f>
        <v>2650.9566666666665</v>
      </c>
      <c r="L2797" s="33">
        <f t="shared" si="772"/>
        <v>2650.9566666666665</v>
      </c>
      <c r="M2797" s="33">
        <f t="shared" si="773"/>
        <v>2650.96</v>
      </c>
      <c r="N2797" s="33">
        <f t="shared" si="774"/>
        <v>2650.96</v>
      </c>
      <c r="O2797" s="50">
        <f t="shared" si="776"/>
        <v>2552</v>
      </c>
      <c r="P2797" s="50">
        <f t="shared" si="777"/>
        <v>2687</v>
      </c>
      <c r="Q2797" s="50">
        <f t="shared" si="778"/>
        <v>2713.87</v>
      </c>
    </row>
    <row r="2798" spans="1:17" ht="24.75" thickBot="1" x14ac:dyDescent="0.3">
      <c r="A2798" s="69">
        <v>114</v>
      </c>
      <c r="B2798" s="6" t="s">
        <v>886</v>
      </c>
      <c r="C2798" s="62" t="s">
        <v>23</v>
      </c>
      <c r="D2798" s="36">
        <v>1</v>
      </c>
      <c r="E2798" s="121">
        <v>14837</v>
      </c>
      <c r="F2798" s="128">
        <v>15623</v>
      </c>
      <c r="G2798" s="154">
        <v>15779.23</v>
      </c>
      <c r="H2798" s="31">
        <f t="shared" ref="H2798:H2959" si="783">AVERAGE(E2798:G2798)</f>
        <v>15413.076666666666</v>
      </c>
      <c r="I2798" s="32">
        <f t="shared" ref="I2798:I2959" si="784">SQRT(VAR(E2798:G2798))</f>
        <v>504.97544260422524</v>
      </c>
      <c r="J2798" s="32">
        <f t="shared" ref="J2798:J2959" si="785">I2798/H2798*100</f>
        <v>3.2762793147997398</v>
      </c>
      <c r="K2798" s="33">
        <f t="shared" ref="K2798:K2805" si="786">D2798*SUM(E2798:G2798)/COLUMNS(E2798:G2798)</f>
        <v>15413.076666666666</v>
      </c>
      <c r="L2798" s="33">
        <f t="shared" ref="L2798:L2959" si="787">K2798/D2798</f>
        <v>15413.076666666666</v>
      </c>
      <c r="M2798" s="33">
        <f t="shared" ref="M2798:M2959" si="788">ROUND(L2798,2)</f>
        <v>15413.08</v>
      </c>
      <c r="N2798" s="33">
        <f t="shared" ref="N2798:N2959" si="789">M2798*D2798</f>
        <v>15413.08</v>
      </c>
      <c r="O2798" s="50">
        <f t="shared" si="776"/>
        <v>14837</v>
      </c>
      <c r="P2798" s="50">
        <f t="shared" si="777"/>
        <v>15623</v>
      </c>
      <c r="Q2798" s="50">
        <f t="shared" si="778"/>
        <v>15779.23</v>
      </c>
    </row>
    <row r="2799" spans="1:17" ht="24.75" thickBot="1" x14ac:dyDescent="0.3">
      <c r="A2799" s="69">
        <v>115</v>
      </c>
      <c r="B2799" s="6" t="s">
        <v>887</v>
      </c>
      <c r="C2799" s="62" t="s">
        <v>23</v>
      </c>
      <c r="D2799" s="36">
        <v>1</v>
      </c>
      <c r="E2799" s="121">
        <v>9576</v>
      </c>
      <c r="F2799" s="128">
        <v>10084</v>
      </c>
      <c r="G2799" s="154">
        <v>10184.84</v>
      </c>
      <c r="H2799" s="31">
        <f t="shared" si="783"/>
        <v>9948.2800000000007</v>
      </c>
      <c r="I2799" s="32">
        <f t="shared" si="784"/>
        <v>326.32265505171421</v>
      </c>
      <c r="J2799" s="32">
        <f t="shared" si="785"/>
        <v>3.2801917019998852</v>
      </c>
      <c r="K2799" s="33">
        <f t="shared" si="786"/>
        <v>9948.2800000000007</v>
      </c>
      <c r="L2799" s="33">
        <f t="shared" si="787"/>
        <v>9948.2800000000007</v>
      </c>
      <c r="M2799" s="33">
        <f t="shared" si="788"/>
        <v>9948.2800000000007</v>
      </c>
      <c r="N2799" s="33">
        <f t="shared" si="789"/>
        <v>9948.2800000000007</v>
      </c>
      <c r="O2799" s="50">
        <f t="shared" si="776"/>
        <v>9576</v>
      </c>
      <c r="P2799" s="50">
        <f t="shared" si="777"/>
        <v>10084</v>
      </c>
      <c r="Q2799" s="50">
        <f t="shared" si="778"/>
        <v>10184.84</v>
      </c>
    </row>
    <row r="2800" spans="1:17" ht="30.75" thickBot="1" x14ac:dyDescent="0.3">
      <c r="A2800" s="69">
        <v>116</v>
      </c>
      <c r="B2800" s="6" t="s">
        <v>888</v>
      </c>
      <c r="C2800" s="62" t="s">
        <v>23</v>
      </c>
      <c r="D2800" s="36">
        <v>1</v>
      </c>
      <c r="E2800" s="121">
        <v>3591</v>
      </c>
      <c r="F2800" s="128">
        <v>3781</v>
      </c>
      <c r="G2800" s="154">
        <v>3818.81</v>
      </c>
      <c r="H2800" s="31">
        <f t="shared" si="783"/>
        <v>3730.27</v>
      </c>
      <c r="I2800" s="32">
        <f t="shared" si="784"/>
        <v>122.08398215982305</v>
      </c>
      <c r="J2800" s="32">
        <f t="shared" si="785"/>
        <v>3.272792107805147</v>
      </c>
      <c r="K2800" s="33">
        <f t="shared" si="786"/>
        <v>3730.27</v>
      </c>
      <c r="L2800" s="33">
        <f t="shared" si="787"/>
        <v>3730.27</v>
      </c>
      <c r="M2800" s="33">
        <f t="shared" si="788"/>
        <v>3730.27</v>
      </c>
      <c r="N2800" s="33">
        <f t="shared" si="789"/>
        <v>3730.27</v>
      </c>
      <c r="O2800" s="50">
        <f t="shared" si="776"/>
        <v>3591</v>
      </c>
      <c r="P2800" s="50">
        <f t="shared" si="777"/>
        <v>3781</v>
      </c>
      <c r="Q2800" s="50">
        <f t="shared" si="778"/>
        <v>3818.81</v>
      </c>
    </row>
    <row r="2801" spans="1:17" ht="30.75" thickBot="1" x14ac:dyDescent="0.3">
      <c r="A2801" s="69">
        <v>117</v>
      </c>
      <c r="B2801" s="6" t="s">
        <v>889</v>
      </c>
      <c r="C2801" s="62" t="s">
        <v>23</v>
      </c>
      <c r="D2801" s="36">
        <v>1</v>
      </c>
      <c r="E2801" s="121">
        <v>12758</v>
      </c>
      <c r="F2801" s="128">
        <v>13434</v>
      </c>
      <c r="G2801" s="154">
        <v>13568.34</v>
      </c>
      <c r="H2801" s="31">
        <f t="shared" si="783"/>
        <v>13253.446666666665</v>
      </c>
      <c r="I2801" s="32">
        <f t="shared" si="784"/>
        <v>434.29524350760903</v>
      </c>
      <c r="J2801" s="32">
        <f t="shared" si="785"/>
        <v>3.2768475584535426</v>
      </c>
      <c r="K2801" s="33">
        <f t="shared" si="786"/>
        <v>13253.446666666665</v>
      </c>
      <c r="L2801" s="33">
        <f t="shared" si="787"/>
        <v>13253.446666666665</v>
      </c>
      <c r="M2801" s="33">
        <f t="shared" si="788"/>
        <v>13253.45</v>
      </c>
      <c r="N2801" s="33">
        <f t="shared" si="789"/>
        <v>13253.45</v>
      </c>
      <c r="O2801" s="50">
        <f t="shared" si="776"/>
        <v>12758</v>
      </c>
      <c r="P2801" s="50">
        <f t="shared" si="777"/>
        <v>13434</v>
      </c>
      <c r="Q2801" s="50">
        <f t="shared" si="778"/>
        <v>13568.34</v>
      </c>
    </row>
    <row r="2802" spans="1:17" ht="30.75" thickBot="1" x14ac:dyDescent="0.3">
      <c r="A2802" s="69">
        <v>118</v>
      </c>
      <c r="B2802" s="6" t="s">
        <v>890</v>
      </c>
      <c r="C2802" s="62" t="s">
        <v>23</v>
      </c>
      <c r="D2802" s="36">
        <v>1</v>
      </c>
      <c r="E2802" s="121">
        <v>4536</v>
      </c>
      <c r="F2802" s="128">
        <v>4776</v>
      </c>
      <c r="G2802" s="154">
        <v>4823.76</v>
      </c>
      <c r="H2802" s="31">
        <f t="shared" si="783"/>
        <v>4711.92</v>
      </c>
      <c r="I2802" s="32">
        <f t="shared" si="784"/>
        <v>154.21134588609237</v>
      </c>
      <c r="J2802" s="32">
        <f t="shared" si="785"/>
        <v>3.2727921078051487</v>
      </c>
      <c r="K2802" s="33">
        <f t="shared" si="786"/>
        <v>4711.92</v>
      </c>
      <c r="L2802" s="33">
        <f t="shared" si="787"/>
        <v>4711.92</v>
      </c>
      <c r="M2802" s="33">
        <f t="shared" si="788"/>
        <v>4711.92</v>
      </c>
      <c r="N2802" s="33">
        <f t="shared" si="789"/>
        <v>4711.92</v>
      </c>
      <c r="O2802" s="50">
        <f t="shared" si="776"/>
        <v>4536</v>
      </c>
      <c r="P2802" s="50">
        <f t="shared" si="777"/>
        <v>4776</v>
      </c>
      <c r="Q2802" s="50">
        <f t="shared" si="778"/>
        <v>4823.76</v>
      </c>
    </row>
    <row r="2803" spans="1:17" ht="45.75" thickBot="1" x14ac:dyDescent="0.3">
      <c r="A2803" s="69">
        <v>119</v>
      </c>
      <c r="B2803" s="6" t="s">
        <v>891</v>
      </c>
      <c r="C2803" s="62" t="s">
        <v>23</v>
      </c>
      <c r="D2803" s="36">
        <v>1</v>
      </c>
      <c r="E2803" s="121">
        <v>4536</v>
      </c>
      <c r="F2803" s="128">
        <v>4776</v>
      </c>
      <c r="G2803" s="154">
        <v>4823.76</v>
      </c>
      <c r="H2803" s="31">
        <f t="shared" si="783"/>
        <v>4711.92</v>
      </c>
      <c r="I2803" s="32">
        <f t="shared" si="784"/>
        <v>154.21134588609237</v>
      </c>
      <c r="J2803" s="32">
        <f t="shared" si="785"/>
        <v>3.2727921078051487</v>
      </c>
      <c r="K2803" s="33">
        <f t="shared" si="786"/>
        <v>4711.92</v>
      </c>
      <c r="L2803" s="33">
        <f t="shared" si="787"/>
        <v>4711.92</v>
      </c>
      <c r="M2803" s="33">
        <f t="shared" si="788"/>
        <v>4711.92</v>
      </c>
      <c r="N2803" s="33">
        <f t="shared" si="789"/>
        <v>4711.92</v>
      </c>
      <c r="O2803" s="50">
        <f t="shared" si="776"/>
        <v>4536</v>
      </c>
      <c r="P2803" s="50">
        <f t="shared" si="777"/>
        <v>4776</v>
      </c>
      <c r="Q2803" s="50">
        <f t="shared" si="778"/>
        <v>4823.76</v>
      </c>
    </row>
    <row r="2804" spans="1:17" ht="30.75" thickBot="1" x14ac:dyDescent="0.3">
      <c r="A2804" s="69">
        <v>120</v>
      </c>
      <c r="B2804" s="6" t="s">
        <v>892</v>
      </c>
      <c r="C2804" s="62" t="s">
        <v>23</v>
      </c>
      <c r="D2804" s="36">
        <v>1</v>
      </c>
      <c r="E2804" s="121">
        <v>7623</v>
      </c>
      <c r="F2804" s="128">
        <v>8027</v>
      </c>
      <c r="G2804" s="154">
        <v>8107.27</v>
      </c>
      <c r="H2804" s="31">
        <f t="shared" si="783"/>
        <v>7919.09</v>
      </c>
      <c r="I2804" s="32">
        <f t="shared" si="784"/>
        <v>259.5434150580594</v>
      </c>
      <c r="J2804" s="32">
        <f t="shared" si="785"/>
        <v>3.2774398959736462</v>
      </c>
      <c r="K2804" s="33">
        <f t="shared" si="786"/>
        <v>7919.09</v>
      </c>
      <c r="L2804" s="33">
        <f t="shared" si="787"/>
        <v>7919.09</v>
      </c>
      <c r="M2804" s="33">
        <f t="shared" si="788"/>
        <v>7919.09</v>
      </c>
      <c r="N2804" s="33">
        <f t="shared" si="789"/>
        <v>7919.09</v>
      </c>
      <c r="O2804" s="50">
        <f t="shared" si="776"/>
        <v>7623</v>
      </c>
      <c r="P2804" s="50">
        <f t="shared" si="777"/>
        <v>8027</v>
      </c>
      <c r="Q2804" s="50">
        <f t="shared" si="778"/>
        <v>8107.27</v>
      </c>
    </row>
    <row r="2805" spans="1:17" ht="30.75" thickBot="1" x14ac:dyDescent="0.3">
      <c r="A2805" s="69">
        <v>121</v>
      </c>
      <c r="B2805" s="6" t="s">
        <v>893</v>
      </c>
      <c r="C2805" s="62" t="s">
        <v>23</v>
      </c>
      <c r="D2805" s="36">
        <v>1</v>
      </c>
      <c r="E2805" s="121">
        <v>7623</v>
      </c>
      <c r="F2805" s="128">
        <v>8027</v>
      </c>
      <c r="G2805" s="154">
        <v>8107.27</v>
      </c>
      <c r="H2805" s="31">
        <f t="shared" si="783"/>
        <v>7919.09</v>
      </c>
      <c r="I2805" s="32">
        <f t="shared" si="784"/>
        <v>259.5434150580594</v>
      </c>
      <c r="J2805" s="32">
        <f t="shared" si="785"/>
        <v>3.2774398959736462</v>
      </c>
      <c r="K2805" s="33">
        <f t="shared" si="786"/>
        <v>7919.09</v>
      </c>
      <c r="L2805" s="33">
        <f t="shared" si="787"/>
        <v>7919.09</v>
      </c>
      <c r="M2805" s="33">
        <f t="shared" si="788"/>
        <v>7919.09</v>
      </c>
      <c r="N2805" s="33">
        <f t="shared" si="789"/>
        <v>7919.09</v>
      </c>
      <c r="O2805" s="50">
        <f t="shared" si="776"/>
        <v>7623</v>
      </c>
      <c r="P2805" s="50">
        <f t="shared" si="777"/>
        <v>8027</v>
      </c>
      <c r="Q2805" s="50">
        <f t="shared" si="778"/>
        <v>8107.27</v>
      </c>
    </row>
    <row r="2806" spans="1:17" ht="45.75" thickBot="1" x14ac:dyDescent="0.3">
      <c r="A2806" s="69">
        <v>122</v>
      </c>
      <c r="B2806" s="6" t="s">
        <v>894</v>
      </c>
      <c r="C2806" s="62" t="s">
        <v>23</v>
      </c>
      <c r="D2806" s="29">
        <v>1</v>
      </c>
      <c r="E2806" s="121">
        <v>6636</v>
      </c>
      <c r="F2806" s="128">
        <v>6988</v>
      </c>
      <c r="G2806" s="154">
        <v>7057.88</v>
      </c>
      <c r="H2806" s="31">
        <f t="shared" si="783"/>
        <v>6893.96</v>
      </c>
      <c r="I2806" s="32">
        <f t="shared" si="784"/>
        <v>226.1157331987317</v>
      </c>
      <c r="J2806" s="32">
        <f t="shared" si="785"/>
        <v>3.2799107218308738</v>
      </c>
      <c r="K2806" s="33">
        <f t="shared" ref="K2806:K2812" si="790">D2806*SUM(E2806:G2806)/COLUMNS(E2806:G2806)</f>
        <v>6893.96</v>
      </c>
      <c r="L2806" s="33">
        <f t="shared" si="787"/>
        <v>6893.96</v>
      </c>
      <c r="M2806" s="33">
        <f t="shared" si="788"/>
        <v>6893.96</v>
      </c>
      <c r="N2806" s="33">
        <f t="shared" si="789"/>
        <v>6893.96</v>
      </c>
      <c r="O2806" s="50">
        <f t="shared" si="776"/>
        <v>6636</v>
      </c>
      <c r="P2806" s="50">
        <f t="shared" si="777"/>
        <v>6988</v>
      </c>
      <c r="Q2806" s="50">
        <f t="shared" si="778"/>
        <v>7057.88</v>
      </c>
    </row>
    <row r="2807" spans="1:17" ht="45.75" thickBot="1" x14ac:dyDescent="0.3">
      <c r="A2807" s="69">
        <v>123</v>
      </c>
      <c r="B2807" s="6" t="s">
        <v>895</v>
      </c>
      <c r="C2807" s="62" t="s">
        <v>23</v>
      </c>
      <c r="D2807" s="36">
        <v>1</v>
      </c>
      <c r="E2807" s="121">
        <v>6636</v>
      </c>
      <c r="F2807" s="128">
        <v>6988</v>
      </c>
      <c r="G2807" s="154">
        <v>7057.88</v>
      </c>
      <c r="H2807" s="31">
        <f t="shared" si="783"/>
        <v>6893.96</v>
      </c>
      <c r="I2807" s="32">
        <f t="shared" si="784"/>
        <v>226.1157331987317</v>
      </c>
      <c r="J2807" s="32">
        <f t="shared" si="785"/>
        <v>3.2799107218308738</v>
      </c>
      <c r="K2807" s="33">
        <f t="shared" si="790"/>
        <v>6893.96</v>
      </c>
      <c r="L2807" s="33">
        <f t="shared" si="787"/>
        <v>6893.96</v>
      </c>
      <c r="M2807" s="33">
        <f t="shared" si="788"/>
        <v>6893.96</v>
      </c>
      <c r="N2807" s="33">
        <f t="shared" si="789"/>
        <v>6893.96</v>
      </c>
      <c r="O2807" s="50">
        <f t="shared" si="776"/>
        <v>6636</v>
      </c>
      <c r="P2807" s="50">
        <f t="shared" si="777"/>
        <v>6988</v>
      </c>
      <c r="Q2807" s="50">
        <f t="shared" si="778"/>
        <v>7057.88</v>
      </c>
    </row>
    <row r="2808" spans="1:17" ht="24.75" thickBot="1" x14ac:dyDescent="0.3">
      <c r="A2808" s="69">
        <v>124</v>
      </c>
      <c r="B2808" s="6" t="s">
        <v>72</v>
      </c>
      <c r="C2808" s="62" t="s">
        <v>23</v>
      </c>
      <c r="D2808" s="36">
        <v>1</v>
      </c>
      <c r="E2808" s="121">
        <v>17556</v>
      </c>
      <c r="F2808" s="128">
        <v>18486</v>
      </c>
      <c r="G2808" s="154">
        <v>18670.86</v>
      </c>
      <c r="H2808" s="31">
        <f t="shared" si="783"/>
        <v>18237.62</v>
      </c>
      <c r="I2808" s="32">
        <f t="shared" si="784"/>
        <v>597.49282271839911</v>
      </c>
      <c r="J2808" s="32">
        <f t="shared" si="785"/>
        <v>3.276155675567312</v>
      </c>
      <c r="K2808" s="33">
        <f t="shared" si="790"/>
        <v>18237.62</v>
      </c>
      <c r="L2808" s="33">
        <f t="shared" si="787"/>
        <v>18237.62</v>
      </c>
      <c r="M2808" s="33">
        <f t="shared" si="788"/>
        <v>18237.62</v>
      </c>
      <c r="N2808" s="33">
        <f t="shared" si="789"/>
        <v>18237.62</v>
      </c>
      <c r="O2808" s="50">
        <f t="shared" si="776"/>
        <v>17556</v>
      </c>
      <c r="P2808" s="50">
        <f t="shared" si="777"/>
        <v>18486</v>
      </c>
      <c r="Q2808" s="50">
        <f t="shared" si="778"/>
        <v>18670.86</v>
      </c>
    </row>
    <row r="2809" spans="1:17" ht="24.75" thickBot="1" x14ac:dyDescent="0.3">
      <c r="A2809" s="69">
        <v>125</v>
      </c>
      <c r="B2809" s="6" t="s">
        <v>896</v>
      </c>
      <c r="C2809" s="62" t="s">
        <v>23</v>
      </c>
      <c r="D2809" s="36">
        <v>1</v>
      </c>
      <c r="E2809" s="121">
        <v>2583</v>
      </c>
      <c r="F2809" s="128">
        <v>2720</v>
      </c>
      <c r="G2809" s="154">
        <v>2747.2</v>
      </c>
      <c r="H2809" s="31">
        <f t="shared" si="783"/>
        <v>2683.4</v>
      </c>
      <c r="I2809" s="32">
        <f t="shared" si="784"/>
        <v>88.006136149702584</v>
      </c>
      <c r="J2809" s="32">
        <f t="shared" si="785"/>
        <v>3.2796502999814634</v>
      </c>
      <c r="K2809" s="33">
        <f t="shared" si="790"/>
        <v>2683.4</v>
      </c>
      <c r="L2809" s="33">
        <f t="shared" si="787"/>
        <v>2683.4</v>
      </c>
      <c r="M2809" s="33">
        <f t="shared" si="788"/>
        <v>2683.4</v>
      </c>
      <c r="N2809" s="33">
        <f t="shared" si="789"/>
        <v>2683.4</v>
      </c>
      <c r="O2809" s="50">
        <f t="shared" si="776"/>
        <v>2583</v>
      </c>
      <c r="P2809" s="50">
        <f t="shared" si="777"/>
        <v>2720</v>
      </c>
      <c r="Q2809" s="50">
        <f t="shared" si="778"/>
        <v>2747.2</v>
      </c>
    </row>
    <row r="2810" spans="1:17" ht="24.75" thickBot="1" x14ac:dyDescent="0.3">
      <c r="A2810" s="69">
        <v>126</v>
      </c>
      <c r="B2810" s="6" t="s">
        <v>779</v>
      </c>
      <c r="C2810" s="62" t="s">
        <v>23</v>
      </c>
      <c r="D2810" s="36">
        <v>1</v>
      </c>
      <c r="E2810" s="121">
        <v>1103</v>
      </c>
      <c r="F2810" s="128">
        <v>1161</v>
      </c>
      <c r="G2810" s="154">
        <v>1172.6099999999999</v>
      </c>
      <c r="H2810" s="31">
        <f t="shared" si="783"/>
        <v>1145.5366666666666</v>
      </c>
      <c r="I2810" s="32">
        <f t="shared" si="784"/>
        <v>37.292412543751183</v>
      </c>
      <c r="J2810" s="32">
        <f t="shared" si="785"/>
        <v>3.2554534157572013</v>
      </c>
      <c r="K2810" s="33">
        <f t="shared" si="790"/>
        <v>1145.5366666666666</v>
      </c>
      <c r="L2810" s="33">
        <f t="shared" si="787"/>
        <v>1145.5366666666666</v>
      </c>
      <c r="M2810" s="33">
        <f t="shared" si="788"/>
        <v>1145.54</v>
      </c>
      <c r="N2810" s="33">
        <f t="shared" si="789"/>
        <v>1145.54</v>
      </c>
      <c r="O2810" s="50">
        <f t="shared" si="776"/>
        <v>1103</v>
      </c>
      <c r="P2810" s="50">
        <f t="shared" si="777"/>
        <v>1161</v>
      </c>
      <c r="Q2810" s="50">
        <f t="shared" si="778"/>
        <v>1172.6099999999999</v>
      </c>
    </row>
    <row r="2811" spans="1:17" ht="24.75" thickBot="1" x14ac:dyDescent="0.3">
      <c r="A2811" s="69">
        <v>127</v>
      </c>
      <c r="B2811" s="6" t="s">
        <v>780</v>
      </c>
      <c r="C2811" s="62" t="s">
        <v>23</v>
      </c>
      <c r="D2811" s="36">
        <v>1</v>
      </c>
      <c r="E2811" s="121">
        <v>1103</v>
      </c>
      <c r="F2811" s="128">
        <v>1161</v>
      </c>
      <c r="G2811" s="154">
        <v>1172.6099999999999</v>
      </c>
      <c r="H2811" s="31">
        <f t="shared" si="783"/>
        <v>1145.5366666666666</v>
      </c>
      <c r="I2811" s="32">
        <f t="shared" si="784"/>
        <v>37.292412543751183</v>
      </c>
      <c r="J2811" s="32">
        <f t="shared" si="785"/>
        <v>3.2554534157572013</v>
      </c>
      <c r="K2811" s="33">
        <f t="shared" si="790"/>
        <v>1145.5366666666666</v>
      </c>
      <c r="L2811" s="33">
        <f t="shared" si="787"/>
        <v>1145.5366666666666</v>
      </c>
      <c r="M2811" s="33">
        <f t="shared" si="788"/>
        <v>1145.54</v>
      </c>
      <c r="N2811" s="33">
        <f t="shared" si="789"/>
        <v>1145.54</v>
      </c>
      <c r="O2811" s="50">
        <f t="shared" si="776"/>
        <v>1103</v>
      </c>
      <c r="P2811" s="50">
        <f t="shared" si="777"/>
        <v>1161</v>
      </c>
      <c r="Q2811" s="50">
        <f t="shared" si="778"/>
        <v>1172.6099999999999</v>
      </c>
    </row>
    <row r="2812" spans="1:17" ht="30.75" thickBot="1" x14ac:dyDescent="0.3">
      <c r="A2812" s="69">
        <v>128</v>
      </c>
      <c r="B2812" s="6" t="s">
        <v>778</v>
      </c>
      <c r="C2812" s="62" t="s">
        <v>23</v>
      </c>
      <c r="D2812" s="36">
        <v>1</v>
      </c>
      <c r="E2812" s="121">
        <v>9576</v>
      </c>
      <c r="F2812" s="128">
        <v>10084</v>
      </c>
      <c r="G2812" s="154">
        <v>10184.84</v>
      </c>
      <c r="H2812" s="31">
        <f t="shared" si="783"/>
        <v>9948.2800000000007</v>
      </c>
      <c r="I2812" s="32">
        <f t="shared" si="784"/>
        <v>326.32265505171421</v>
      </c>
      <c r="J2812" s="32">
        <f t="shared" si="785"/>
        <v>3.2801917019998852</v>
      </c>
      <c r="K2812" s="33">
        <f t="shared" si="790"/>
        <v>9948.2800000000007</v>
      </c>
      <c r="L2812" s="33">
        <f t="shared" si="787"/>
        <v>9948.2800000000007</v>
      </c>
      <c r="M2812" s="33">
        <f t="shared" si="788"/>
        <v>9948.2800000000007</v>
      </c>
      <c r="N2812" s="33">
        <f t="shared" si="789"/>
        <v>9948.2800000000007</v>
      </c>
      <c r="O2812" s="50">
        <f t="shared" si="776"/>
        <v>9576</v>
      </c>
      <c r="P2812" s="50">
        <f t="shared" si="777"/>
        <v>10084</v>
      </c>
      <c r="Q2812" s="50">
        <f t="shared" si="778"/>
        <v>10184.84</v>
      </c>
    </row>
    <row r="2813" spans="1:17" ht="30.75" thickBot="1" x14ac:dyDescent="0.3">
      <c r="A2813" s="69">
        <v>129</v>
      </c>
      <c r="B2813" s="6" t="s">
        <v>777</v>
      </c>
      <c r="C2813" s="62" t="s">
        <v>23</v>
      </c>
      <c r="D2813" s="36">
        <v>1</v>
      </c>
      <c r="E2813" s="121">
        <v>7245</v>
      </c>
      <c r="F2813" s="128">
        <v>7629</v>
      </c>
      <c r="G2813" s="154">
        <v>7705.29</v>
      </c>
      <c r="H2813" s="31">
        <f t="shared" si="783"/>
        <v>7526.43</v>
      </c>
      <c r="I2813" s="32">
        <f t="shared" si="784"/>
        <v>246.69246988913139</v>
      </c>
      <c r="J2813" s="32">
        <f t="shared" si="785"/>
        <v>3.2776823791509568</v>
      </c>
      <c r="K2813" s="33">
        <f t="shared" ref="K2813:K2825" si="791">D2813*SUM(E2813:G2813)/COLUMNS(E2813:G2813)</f>
        <v>7526.43</v>
      </c>
      <c r="L2813" s="33">
        <f t="shared" si="787"/>
        <v>7526.43</v>
      </c>
      <c r="M2813" s="33">
        <f t="shared" si="788"/>
        <v>7526.43</v>
      </c>
      <c r="N2813" s="33">
        <f t="shared" si="789"/>
        <v>7526.43</v>
      </c>
      <c r="O2813" s="50">
        <f t="shared" si="776"/>
        <v>7245</v>
      </c>
      <c r="P2813" s="50">
        <f t="shared" si="777"/>
        <v>7629</v>
      </c>
      <c r="Q2813" s="50">
        <f t="shared" si="778"/>
        <v>7705.29</v>
      </c>
    </row>
    <row r="2814" spans="1:17" ht="24.75" thickBot="1" x14ac:dyDescent="0.3">
      <c r="A2814" s="69">
        <v>130</v>
      </c>
      <c r="B2814" s="6" t="s">
        <v>897</v>
      </c>
      <c r="C2814" s="62" t="s">
        <v>23</v>
      </c>
      <c r="D2814" s="36">
        <v>1</v>
      </c>
      <c r="E2814" s="121">
        <v>35490</v>
      </c>
      <c r="F2814" s="128">
        <v>37371</v>
      </c>
      <c r="G2814" s="154">
        <v>37744.71</v>
      </c>
      <c r="H2814" s="31">
        <f t="shared" si="783"/>
        <v>36868.57</v>
      </c>
      <c r="I2814" s="32">
        <f t="shared" si="784"/>
        <v>1208.4106192433096</v>
      </c>
      <c r="J2814" s="32">
        <f t="shared" si="785"/>
        <v>3.2776172746686663</v>
      </c>
      <c r="K2814" s="33">
        <f t="shared" si="791"/>
        <v>36868.57</v>
      </c>
      <c r="L2814" s="33">
        <f t="shared" si="787"/>
        <v>36868.57</v>
      </c>
      <c r="M2814" s="33">
        <f t="shared" si="788"/>
        <v>36868.57</v>
      </c>
      <c r="N2814" s="33">
        <f t="shared" si="789"/>
        <v>36868.57</v>
      </c>
      <c r="O2814" s="50">
        <f t="shared" si="776"/>
        <v>35490</v>
      </c>
      <c r="P2814" s="50">
        <f t="shared" si="777"/>
        <v>37371</v>
      </c>
      <c r="Q2814" s="50">
        <f t="shared" si="778"/>
        <v>37744.71</v>
      </c>
    </row>
    <row r="2815" spans="1:17" ht="30.75" thickBot="1" x14ac:dyDescent="0.3">
      <c r="A2815" s="69">
        <v>131</v>
      </c>
      <c r="B2815" s="6" t="s">
        <v>898</v>
      </c>
      <c r="C2815" s="62" t="s">
        <v>23</v>
      </c>
      <c r="D2815" s="36">
        <v>1</v>
      </c>
      <c r="E2815" s="121">
        <v>16202</v>
      </c>
      <c r="F2815" s="128">
        <v>17061</v>
      </c>
      <c r="G2815" s="154">
        <v>17231.61</v>
      </c>
      <c r="H2815" s="31">
        <f t="shared" si="783"/>
        <v>16831.536666666667</v>
      </c>
      <c r="I2815" s="32">
        <f t="shared" si="784"/>
        <v>551.82810188801875</v>
      </c>
      <c r="J2815" s="32">
        <f t="shared" si="785"/>
        <v>3.2785366708725077</v>
      </c>
      <c r="K2815" s="33">
        <f t="shared" si="791"/>
        <v>16831.536666666667</v>
      </c>
      <c r="L2815" s="33">
        <f t="shared" si="787"/>
        <v>16831.536666666667</v>
      </c>
      <c r="M2815" s="33">
        <f t="shared" si="788"/>
        <v>16831.54</v>
      </c>
      <c r="N2815" s="33">
        <f t="shared" si="789"/>
        <v>16831.54</v>
      </c>
      <c r="O2815" s="50">
        <f t="shared" si="776"/>
        <v>16202</v>
      </c>
      <c r="P2815" s="50">
        <f t="shared" si="777"/>
        <v>17061</v>
      </c>
      <c r="Q2815" s="50">
        <f t="shared" si="778"/>
        <v>17231.61</v>
      </c>
    </row>
    <row r="2816" spans="1:17" ht="24.75" thickBot="1" x14ac:dyDescent="0.3">
      <c r="A2816" s="69">
        <v>132</v>
      </c>
      <c r="B2816" s="6" t="s">
        <v>899</v>
      </c>
      <c r="C2816" s="62" t="s">
        <v>23</v>
      </c>
      <c r="D2816" s="36">
        <v>1</v>
      </c>
      <c r="E2816" s="121">
        <v>8589</v>
      </c>
      <c r="F2816" s="128">
        <v>9044</v>
      </c>
      <c r="G2816" s="154">
        <v>9134.44</v>
      </c>
      <c r="H2816" s="31">
        <f t="shared" si="783"/>
        <v>8922.4800000000014</v>
      </c>
      <c r="I2816" s="32">
        <f t="shared" si="784"/>
        <v>292.32093869581104</v>
      </c>
      <c r="J2816" s="32">
        <f t="shared" si="785"/>
        <v>3.2762296883356532</v>
      </c>
      <c r="K2816" s="33">
        <f t="shared" si="791"/>
        <v>8922.4800000000014</v>
      </c>
      <c r="L2816" s="33">
        <f t="shared" si="787"/>
        <v>8922.4800000000014</v>
      </c>
      <c r="M2816" s="33">
        <f t="shared" si="788"/>
        <v>8922.48</v>
      </c>
      <c r="N2816" s="33">
        <f t="shared" si="789"/>
        <v>8922.48</v>
      </c>
      <c r="O2816" s="50">
        <f t="shared" si="776"/>
        <v>8589</v>
      </c>
      <c r="P2816" s="50">
        <f t="shared" si="777"/>
        <v>9044</v>
      </c>
      <c r="Q2816" s="50">
        <f t="shared" si="778"/>
        <v>9134.44</v>
      </c>
    </row>
    <row r="2817" spans="1:17" ht="24.75" thickBot="1" x14ac:dyDescent="0.3">
      <c r="A2817" s="69">
        <v>133</v>
      </c>
      <c r="B2817" s="6" t="s">
        <v>900</v>
      </c>
      <c r="C2817" s="62" t="s">
        <v>23</v>
      </c>
      <c r="D2817" s="36">
        <v>1</v>
      </c>
      <c r="E2817" s="121">
        <v>8589</v>
      </c>
      <c r="F2817" s="128">
        <v>9044</v>
      </c>
      <c r="G2817" s="154">
        <v>9134.44</v>
      </c>
      <c r="H2817" s="31">
        <f t="shared" si="783"/>
        <v>8922.4800000000014</v>
      </c>
      <c r="I2817" s="32">
        <f t="shared" si="784"/>
        <v>292.32093869581104</v>
      </c>
      <c r="J2817" s="32">
        <f t="shared" si="785"/>
        <v>3.2762296883356532</v>
      </c>
      <c r="K2817" s="33">
        <f t="shared" si="791"/>
        <v>8922.4800000000014</v>
      </c>
      <c r="L2817" s="33">
        <f t="shared" si="787"/>
        <v>8922.4800000000014</v>
      </c>
      <c r="M2817" s="33">
        <f t="shared" si="788"/>
        <v>8922.48</v>
      </c>
      <c r="N2817" s="33">
        <f t="shared" si="789"/>
        <v>8922.48</v>
      </c>
      <c r="O2817" s="50">
        <f t="shared" si="776"/>
        <v>8589</v>
      </c>
      <c r="P2817" s="50">
        <f t="shared" si="777"/>
        <v>9044</v>
      </c>
      <c r="Q2817" s="50">
        <f t="shared" si="778"/>
        <v>9134.44</v>
      </c>
    </row>
    <row r="2818" spans="1:17" ht="45.75" thickBot="1" x14ac:dyDescent="0.3">
      <c r="A2818" s="69">
        <v>134</v>
      </c>
      <c r="B2818" s="6" t="s">
        <v>901</v>
      </c>
      <c r="C2818" s="62" t="s">
        <v>23</v>
      </c>
      <c r="D2818" s="36">
        <v>1</v>
      </c>
      <c r="E2818" s="121">
        <v>5660</v>
      </c>
      <c r="F2818" s="128">
        <v>5960</v>
      </c>
      <c r="G2818" s="154">
        <v>6019.6</v>
      </c>
      <c r="H2818" s="31">
        <f t="shared" si="783"/>
        <v>5879.8666666666659</v>
      </c>
      <c r="I2818" s="32">
        <f t="shared" si="784"/>
        <v>192.72792567070655</v>
      </c>
      <c r="J2818" s="32">
        <f t="shared" si="785"/>
        <v>3.2777601363529771</v>
      </c>
      <c r="K2818" s="33">
        <f t="shared" si="791"/>
        <v>5879.8666666666659</v>
      </c>
      <c r="L2818" s="33">
        <f t="shared" si="787"/>
        <v>5879.8666666666659</v>
      </c>
      <c r="M2818" s="33">
        <f t="shared" si="788"/>
        <v>5879.87</v>
      </c>
      <c r="N2818" s="33">
        <f t="shared" si="789"/>
        <v>5879.87</v>
      </c>
      <c r="O2818" s="50">
        <f t="shared" si="776"/>
        <v>5660</v>
      </c>
      <c r="P2818" s="50">
        <f t="shared" si="777"/>
        <v>5960</v>
      </c>
      <c r="Q2818" s="50">
        <f t="shared" si="778"/>
        <v>6019.6</v>
      </c>
    </row>
    <row r="2819" spans="1:17" ht="45.75" thickBot="1" x14ac:dyDescent="0.3">
      <c r="A2819" s="69">
        <v>135</v>
      </c>
      <c r="B2819" s="6" t="s">
        <v>902</v>
      </c>
      <c r="C2819" s="62" t="s">
        <v>23</v>
      </c>
      <c r="D2819" s="36">
        <v>1</v>
      </c>
      <c r="E2819" s="121">
        <v>5660</v>
      </c>
      <c r="F2819" s="128">
        <v>5960</v>
      </c>
      <c r="G2819" s="154">
        <v>6019.6</v>
      </c>
      <c r="H2819" s="31">
        <f t="shared" si="783"/>
        <v>5879.8666666666659</v>
      </c>
      <c r="I2819" s="32">
        <f t="shared" si="784"/>
        <v>192.72792567070655</v>
      </c>
      <c r="J2819" s="32">
        <f t="shared" si="785"/>
        <v>3.2777601363529771</v>
      </c>
      <c r="K2819" s="33">
        <f t="shared" si="791"/>
        <v>5879.8666666666659</v>
      </c>
      <c r="L2819" s="33">
        <f t="shared" si="787"/>
        <v>5879.8666666666659</v>
      </c>
      <c r="M2819" s="33">
        <f t="shared" si="788"/>
        <v>5879.87</v>
      </c>
      <c r="N2819" s="33">
        <f t="shared" si="789"/>
        <v>5879.87</v>
      </c>
      <c r="O2819" s="50">
        <f t="shared" si="776"/>
        <v>5660</v>
      </c>
      <c r="P2819" s="50">
        <f t="shared" si="777"/>
        <v>5960</v>
      </c>
      <c r="Q2819" s="50">
        <f t="shared" si="778"/>
        <v>6019.6</v>
      </c>
    </row>
    <row r="2820" spans="1:17" ht="30.75" thickBot="1" x14ac:dyDescent="0.3">
      <c r="A2820" s="69">
        <v>136</v>
      </c>
      <c r="B2820" s="6" t="s">
        <v>903</v>
      </c>
      <c r="C2820" s="62" t="s">
        <v>23</v>
      </c>
      <c r="D2820" s="36">
        <v>1</v>
      </c>
      <c r="E2820" s="121">
        <v>1302</v>
      </c>
      <c r="F2820" s="128">
        <v>1371</v>
      </c>
      <c r="G2820" s="154">
        <v>1384.71</v>
      </c>
      <c r="H2820" s="31">
        <f t="shared" si="783"/>
        <v>1352.57</v>
      </c>
      <c r="I2820" s="32">
        <f t="shared" si="784"/>
        <v>44.328147942362776</v>
      </c>
      <c r="J2820" s="32">
        <f t="shared" si="785"/>
        <v>3.2773274538369757</v>
      </c>
      <c r="K2820" s="33">
        <f t="shared" si="791"/>
        <v>1352.57</v>
      </c>
      <c r="L2820" s="33">
        <f t="shared" si="787"/>
        <v>1352.57</v>
      </c>
      <c r="M2820" s="33">
        <f t="shared" si="788"/>
        <v>1352.57</v>
      </c>
      <c r="N2820" s="33">
        <f t="shared" si="789"/>
        <v>1352.57</v>
      </c>
      <c r="O2820" s="50">
        <f t="shared" si="776"/>
        <v>1302</v>
      </c>
      <c r="P2820" s="50">
        <f t="shared" si="777"/>
        <v>1371</v>
      </c>
      <c r="Q2820" s="50">
        <f t="shared" si="778"/>
        <v>1384.71</v>
      </c>
    </row>
    <row r="2821" spans="1:17" ht="24.75" thickBot="1" x14ac:dyDescent="0.3">
      <c r="A2821" s="69">
        <v>137</v>
      </c>
      <c r="B2821" s="6" t="s">
        <v>904</v>
      </c>
      <c r="C2821" s="62" t="s">
        <v>23</v>
      </c>
      <c r="D2821" s="36">
        <v>1</v>
      </c>
      <c r="E2821" s="121">
        <v>2520</v>
      </c>
      <c r="F2821" s="128">
        <v>2654</v>
      </c>
      <c r="G2821" s="154">
        <v>2680.54</v>
      </c>
      <c r="H2821" s="31">
        <f t="shared" si="783"/>
        <v>2618.1799999999998</v>
      </c>
      <c r="I2821" s="32">
        <f t="shared" si="784"/>
        <v>86.055663381325445</v>
      </c>
      <c r="J2821" s="32">
        <f t="shared" si="785"/>
        <v>3.2868505366829419</v>
      </c>
      <c r="K2821" s="33">
        <f t="shared" si="791"/>
        <v>2618.1799999999998</v>
      </c>
      <c r="L2821" s="33">
        <f t="shared" si="787"/>
        <v>2618.1799999999998</v>
      </c>
      <c r="M2821" s="33">
        <f t="shared" si="788"/>
        <v>2618.1799999999998</v>
      </c>
      <c r="N2821" s="33">
        <f t="shared" si="789"/>
        <v>2618.1799999999998</v>
      </c>
      <c r="O2821" s="50">
        <f t="shared" si="776"/>
        <v>2520</v>
      </c>
      <c r="P2821" s="50">
        <f t="shared" si="777"/>
        <v>2654</v>
      </c>
      <c r="Q2821" s="50">
        <f t="shared" si="778"/>
        <v>2680.54</v>
      </c>
    </row>
    <row r="2822" spans="1:17" ht="45.75" thickBot="1" x14ac:dyDescent="0.3">
      <c r="A2822" s="69">
        <v>138</v>
      </c>
      <c r="B2822" s="6" t="s">
        <v>905</v>
      </c>
      <c r="C2822" s="62" t="s">
        <v>23</v>
      </c>
      <c r="D2822" s="36">
        <v>1</v>
      </c>
      <c r="E2822" s="121">
        <v>2457</v>
      </c>
      <c r="F2822" s="128">
        <v>2587</v>
      </c>
      <c r="G2822" s="154">
        <v>2612.87</v>
      </c>
      <c r="H2822" s="31">
        <f t="shared" si="783"/>
        <v>2552.29</v>
      </c>
      <c r="I2822" s="32">
        <f t="shared" si="784"/>
        <v>83.531145688299958</v>
      </c>
      <c r="J2822" s="32">
        <f t="shared" si="785"/>
        <v>3.2727921078051461</v>
      </c>
      <c r="K2822" s="33">
        <f t="shared" si="791"/>
        <v>2552.29</v>
      </c>
      <c r="L2822" s="33">
        <f t="shared" si="787"/>
        <v>2552.29</v>
      </c>
      <c r="M2822" s="33">
        <f t="shared" si="788"/>
        <v>2552.29</v>
      </c>
      <c r="N2822" s="33">
        <f t="shared" si="789"/>
        <v>2552.29</v>
      </c>
      <c r="O2822" s="50">
        <f t="shared" si="776"/>
        <v>2457</v>
      </c>
      <c r="P2822" s="50">
        <f t="shared" si="777"/>
        <v>2587</v>
      </c>
      <c r="Q2822" s="50">
        <f t="shared" si="778"/>
        <v>2612.87</v>
      </c>
    </row>
    <row r="2823" spans="1:17" ht="45.75" thickBot="1" x14ac:dyDescent="0.3">
      <c r="A2823" s="69">
        <v>139</v>
      </c>
      <c r="B2823" s="6" t="s">
        <v>906</v>
      </c>
      <c r="C2823" s="62" t="s">
        <v>23</v>
      </c>
      <c r="D2823" s="36">
        <v>1</v>
      </c>
      <c r="E2823" s="121">
        <v>2457</v>
      </c>
      <c r="F2823" s="128">
        <v>2587</v>
      </c>
      <c r="G2823" s="154">
        <v>2612.87</v>
      </c>
      <c r="H2823" s="31">
        <f t="shared" si="783"/>
        <v>2552.29</v>
      </c>
      <c r="I2823" s="32">
        <f t="shared" si="784"/>
        <v>83.531145688299958</v>
      </c>
      <c r="J2823" s="32">
        <f t="shared" si="785"/>
        <v>3.2727921078051461</v>
      </c>
      <c r="K2823" s="33">
        <f t="shared" si="791"/>
        <v>2552.29</v>
      </c>
      <c r="L2823" s="33">
        <f t="shared" si="787"/>
        <v>2552.29</v>
      </c>
      <c r="M2823" s="33">
        <f t="shared" si="788"/>
        <v>2552.29</v>
      </c>
      <c r="N2823" s="33">
        <f t="shared" si="789"/>
        <v>2552.29</v>
      </c>
      <c r="O2823" s="50">
        <f t="shared" si="776"/>
        <v>2457</v>
      </c>
      <c r="P2823" s="50">
        <f t="shared" si="777"/>
        <v>2587</v>
      </c>
      <c r="Q2823" s="50">
        <f t="shared" si="778"/>
        <v>2612.87</v>
      </c>
    </row>
    <row r="2824" spans="1:17" ht="30.75" thickBot="1" x14ac:dyDescent="0.3">
      <c r="A2824" s="69">
        <v>140</v>
      </c>
      <c r="B2824" s="6" t="s">
        <v>907</v>
      </c>
      <c r="C2824" s="62" t="s">
        <v>23</v>
      </c>
      <c r="D2824" s="36">
        <v>1</v>
      </c>
      <c r="E2824" s="121">
        <v>1470</v>
      </c>
      <c r="F2824" s="128">
        <v>1548</v>
      </c>
      <c r="G2824" s="154">
        <v>1563.48</v>
      </c>
      <c r="H2824" s="31">
        <f t="shared" si="783"/>
        <v>1527.1599999999999</v>
      </c>
      <c r="I2824" s="32">
        <f t="shared" si="784"/>
        <v>50.103460958301078</v>
      </c>
      <c r="J2824" s="32">
        <f t="shared" si="785"/>
        <v>3.2808259094201708</v>
      </c>
      <c r="K2824" s="33">
        <f t="shared" si="791"/>
        <v>1527.1599999999999</v>
      </c>
      <c r="L2824" s="33">
        <f t="shared" si="787"/>
        <v>1527.1599999999999</v>
      </c>
      <c r="M2824" s="33">
        <f t="shared" si="788"/>
        <v>1527.16</v>
      </c>
      <c r="N2824" s="33">
        <f t="shared" si="789"/>
        <v>1527.16</v>
      </c>
      <c r="O2824" s="50">
        <f t="shared" si="776"/>
        <v>1470</v>
      </c>
      <c r="P2824" s="50">
        <f t="shared" si="777"/>
        <v>1548</v>
      </c>
      <c r="Q2824" s="50">
        <f t="shared" si="778"/>
        <v>1563.48</v>
      </c>
    </row>
    <row r="2825" spans="1:17" ht="30.75" thickBot="1" x14ac:dyDescent="0.3">
      <c r="A2825" s="69">
        <v>141</v>
      </c>
      <c r="B2825" s="6" t="s">
        <v>908</v>
      </c>
      <c r="C2825" s="62" t="s">
        <v>23</v>
      </c>
      <c r="D2825" s="36">
        <v>1</v>
      </c>
      <c r="E2825" s="121">
        <v>1470</v>
      </c>
      <c r="F2825" s="128">
        <v>1548</v>
      </c>
      <c r="G2825" s="154">
        <v>1563.48</v>
      </c>
      <c r="H2825" s="31">
        <f t="shared" si="783"/>
        <v>1527.1599999999999</v>
      </c>
      <c r="I2825" s="32">
        <f t="shared" si="784"/>
        <v>50.103460958301078</v>
      </c>
      <c r="J2825" s="32">
        <f t="shared" si="785"/>
        <v>3.2808259094201708</v>
      </c>
      <c r="K2825" s="33">
        <f t="shared" si="791"/>
        <v>1527.1599999999999</v>
      </c>
      <c r="L2825" s="33">
        <f t="shared" si="787"/>
        <v>1527.1599999999999</v>
      </c>
      <c r="M2825" s="33">
        <f t="shared" si="788"/>
        <v>1527.16</v>
      </c>
      <c r="N2825" s="33">
        <f t="shared" si="789"/>
        <v>1527.16</v>
      </c>
      <c r="O2825" s="50">
        <f t="shared" si="776"/>
        <v>1470</v>
      </c>
      <c r="P2825" s="50">
        <f t="shared" si="777"/>
        <v>1548</v>
      </c>
      <c r="Q2825" s="50">
        <f t="shared" si="778"/>
        <v>1563.48</v>
      </c>
    </row>
    <row r="2826" spans="1:17" ht="30.75" thickBot="1" x14ac:dyDescent="0.3">
      <c r="A2826" s="69">
        <v>142</v>
      </c>
      <c r="B2826" s="6" t="s">
        <v>909</v>
      </c>
      <c r="C2826" s="62" t="s">
        <v>23</v>
      </c>
      <c r="D2826" s="36">
        <v>1</v>
      </c>
      <c r="E2826" s="121">
        <v>81197</v>
      </c>
      <c r="F2826" s="128">
        <v>85500</v>
      </c>
      <c r="G2826" s="154">
        <v>86355</v>
      </c>
      <c r="H2826" s="31">
        <f t="shared" si="783"/>
        <v>84350.666666666672</v>
      </c>
      <c r="I2826" s="32">
        <f t="shared" si="784"/>
        <v>2764.4106665496233</v>
      </c>
      <c r="J2826" s="32">
        <f t="shared" si="785"/>
        <v>3.2772837202033056</v>
      </c>
      <c r="K2826" s="33">
        <f t="shared" ref="K2826:K2831" si="792">D2826*SUM(E2826:G2826)/COLUMNS(E2826:G2826)</f>
        <v>84350.666666666672</v>
      </c>
      <c r="L2826" s="33">
        <f t="shared" si="787"/>
        <v>84350.666666666672</v>
      </c>
      <c r="M2826" s="33">
        <f t="shared" si="788"/>
        <v>84350.67</v>
      </c>
      <c r="N2826" s="33">
        <f t="shared" si="789"/>
        <v>84350.67</v>
      </c>
      <c r="O2826" s="50">
        <f t="shared" si="776"/>
        <v>81197</v>
      </c>
      <c r="P2826" s="50">
        <f t="shared" si="777"/>
        <v>85500</v>
      </c>
      <c r="Q2826" s="50">
        <f t="shared" si="778"/>
        <v>86355</v>
      </c>
    </row>
    <row r="2827" spans="1:17" ht="24.75" thickBot="1" x14ac:dyDescent="0.3">
      <c r="A2827" s="69">
        <v>143</v>
      </c>
      <c r="B2827" s="6" t="s">
        <v>910</v>
      </c>
      <c r="C2827" s="62" t="s">
        <v>23</v>
      </c>
      <c r="D2827" s="36">
        <v>1</v>
      </c>
      <c r="E2827" s="121">
        <v>84420</v>
      </c>
      <c r="F2827" s="128">
        <v>88894</v>
      </c>
      <c r="G2827" s="154">
        <v>89782.94</v>
      </c>
      <c r="H2827" s="31">
        <f t="shared" si="783"/>
        <v>87698.98</v>
      </c>
      <c r="I2827" s="32">
        <f t="shared" si="784"/>
        <v>2874.2539834190025</v>
      </c>
      <c r="J2827" s="32">
        <f t="shared" si="785"/>
        <v>3.2774086807155598</v>
      </c>
      <c r="K2827" s="33">
        <f t="shared" si="792"/>
        <v>87698.98</v>
      </c>
      <c r="L2827" s="33">
        <f t="shared" si="787"/>
        <v>87698.98</v>
      </c>
      <c r="M2827" s="33">
        <f t="shared" si="788"/>
        <v>87698.98</v>
      </c>
      <c r="N2827" s="33">
        <f t="shared" si="789"/>
        <v>87698.98</v>
      </c>
      <c r="O2827" s="50">
        <f t="shared" ref="O2827:O2890" si="793">E2827*D2827</f>
        <v>84420</v>
      </c>
      <c r="P2827" s="50">
        <f t="shared" ref="P2827:P2890" si="794">F2827*D2827</f>
        <v>88894</v>
      </c>
      <c r="Q2827" s="50">
        <f t="shared" ref="Q2827:Q2890" si="795">G2827*D2827</f>
        <v>89782.94</v>
      </c>
    </row>
    <row r="2828" spans="1:17" ht="30.75" thickBot="1" x14ac:dyDescent="0.3">
      <c r="A2828" s="69">
        <v>144</v>
      </c>
      <c r="B2828" s="6" t="s">
        <v>911</v>
      </c>
      <c r="C2828" s="62" t="s">
        <v>23</v>
      </c>
      <c r="D2828" s="36">
        <v>1</v>
      </c>
      <c r="E2828" s="121">
        <v>35312</v>
      </c>
      <c r="F2828" s="128">
        <v>37184</v>
      </c>
      <c r="G2828" s="154">
        <v>37555.840000000004</v>
      </c>
      <c r="H2828" s="31">
        <f t="shared" si="783"/>
        <v>36683.946666666663</v>
      </c>
      <c r="I2828" s="32">
        <f t="shared" si="784"/>
        <v>1202.5990556013824</v>
      </c>
      <c r="J2828" s="32">
        <f t="shared" si="785"/>
        <v>3.2782706466372096</v>
      </c>
      <c r="K2828" s="33">
        <f t="shared" si="792"/>
        <v>36683.946666666663</v>
      </c>
      <c r="L2828" s="33">
        <f t="shared" si="787"/>
        <v>36683.946666666663</v>
      </c>
      <c r="M2828" s="33">
        <f t="shared" si="788"/>
        <v>36683.949999999997</v>
      </c>
      <c r="N2828" s="33">
        <f t="shared" si="789"/>
        <v>36683.949999999997</v>
      </c>
      <c r="O2828" s="50">
        <f t="shared" si="793"/>
        <v>35312</v>
      </c>
      <c r="P2828" s="50">
        <f t="shared" si="794"/>
        <v>37184</v>
      </c>
      <c r="Q2828" s="50">
        <f t="shared" si="795"/>
        <v>37555.840000000004</v>
      </c>
    </row>
    <row r="2829" spans="1:17" ht="24.75" thickBot="1" x14ac:dyDescent="0.3">
      <c r="A2829" s="69">
        <v>145</v>
      </c>
      <c r="B2829" s="6" t="s">
        <v>912</v>
      </c>
      <c r="C2829" s="62" t="s">
        <v>23</v>
      </c>
      <c r="D2829" s="36">
        <v>1</v>
      </c>
      <c r="E2829" s="121">
        <v>48174</v>
      </c>
      <c r="F2829" s="128">
        <v>50727</v>
      </c>
      <c r="G2829" s="154">
        <v>51234.270000000004</v>
      </c>
      <c r="H2829" s="31">
        <f t="shared" si="783"/>
        <v>50045.090000000004</v>
      </c>
      <c r="I2829" s="32">
        <f t="shared" si="784"/>
        <v>1640.1414738674237</v>
      </c>
      <c r="J2829" s="32">
        <f t="shared" si="785"/>
        <v>3.277327453836977</v>
      </c>
      <c r="K2829" s="33">
        <f t="shared" si="792"/>
        <v>50045.090000000004</v>
      </c>
      <c r="L2829" s="33">
        <f t="shared" si="787"/>
        <v>50045.090000000004</v>
      </c>
      <c r="M2829" s="33">
        <f t="shared" si="788"/>
        <v>50045.09</v>
      </c>
      <c r="N2829" s="33">
        <f t="shared" si="789"/>
        <v>50045.09</v>
      </c>
      <c r="O2829" s="50">
        <f t="shared" si="793"/>
        <v>48174</v>
      </c>
      <c r="P2829" s="50">
        <f t="shared" si="794"/>
        <v>50727</v>
      </c>
      <c r="Q2829" s="50">
        <f t="shared" si="795"/>
        <v>51234.270000000004</v>
      </c>
    </row>
    <row r="2830" spans="1:17" ht="30.75" thickBot="1" x14ac:dyDescent="0.3">
      <c r="A2830" s="69">
        <v>146</v>
      </c>
      <c r="B2830" s="6" t="s">
        <v>913</v>
      </c>
      <c r="C2830" s="62" t="s">
        <v>23</v>
      </c>
      <c r="D2830" s="36">
        <v>1</v>
      </c>
      <c r="E2830" s="121">
        <v>8925</v>
      </c>
      <c r="F2830" s="128">
        <v>9398</v>
      </c>
      <c r="G2830" s="154">
        <v>9491.98</v>
      </c>
      <c r="H2830" s="31">
        <f t="shared" si="783"/>
        <v>9271.66</v>
      </c>
      <c r="I2830" s="32">
        <f t="shared" si="784"/>
        <v>303.87156299989624</v>
      </c>
      <c r="J2830" s="32">
        <f t="shared" si="785"/>
        <v>3.2774234926636248</v>
      </c>
      <c r="K2830" s="33">
        <f t="shared" si="792"/>
        <v>9271.66</v>
      </c>
      <c r="L2830" s="33">
        <f t="shared" si="787"/>
        <v>9271.66</v>
      </c>
      <c r="M2830" s="33">
        <f t="shared" si="788"/>
        <v>9271.66</v>
      </c>
      <c r="N2830" s="33">
        <f t="shared" si="789"/>
        <v>9271.66</v>
      </c>
      <c r="O2830" s="50">
        <f t="shared" si="793"/>
        <v>8925</v>
      </c>
      <c r="P2830" s="50">
        <f t="shared" si="794"/>
        <v>9398</v>
      </c>
      <c r="Q2830" s="50">
        <f t="shared" si="795"/>
        <v>9491.98</v>
      </c>
    </row>
    <row r="2831" spans="1:17" ht="30.75" thickBot="1" x14ac:dyDescent="0.3">
      <c r="A2831" s="69">
        <v>147</v>
      </c>
      <c r="B2831" s="6" t="s">
        <v>914</v>
      </c>
      <c r="C2831" s="62" t="s">
        <v>23</v>
      </c>
      <c r="D2831" s="36">
        <v>1</v>
      </c>
      <c r="E2831" s="121">
        <v>1680</v>
      </c>
      <c r="F2831" s="128">
        <v>1769</v>
      </c>
      <c r="G2831" s="154">
        <v>1786.69</v>
      </c>
      <c r="H2831" s="31">
        <f t="shared" si="783"/>
        <v>1745.2300000000002</v>
      </c>
      <c r="I2831" s="32">
        <f t="shared" si="784"/>
        <v>57.179093207220433</v>
      </c>
      <c r="J2831" s="32">
        <f t="shared" si="785"/>
        <v>3.27630703157867</v>
      </c>
      <c r="K2831" s="33">
        <f t="shared" si="792"/>
        <v>1745.2300000000002</v>
      </c>
      <c r="L2831" s="33">
        <f t="shared" si="787"/>
        <v>1745.2300000000002</v>
      </c>
      <c r="M2831" s="33">
        <f t="shared" si="788"/>
        <v>1745.23</v>
      </c>
      <c r="N2831" s="33">
        <f t="shared" si="789"/>
        <v>1745.23</v>
      </c>
      <c r="O2831" s="50">
        <f t="shared" si="793"/>
        <v>1680</v>
      </c>
      <c r="P2831" s="50">
        <f t="shared" si="794"/>
        <v>1769</v>
      </c>
      <c r="Q2831" s="50">
        <f t="shared" si="795"/>
        <v>1786.69</v>
      </c>
    </row>
    <row r="2832" spans="1:17" ht="30.75" thickBot="1" x14ac:dyDescent="0.3">
      <c r="A2832" s="69">
        <v>148</v>
      </c>
      <c r="B2832" s="6" t="s">
        <v>915</v>
      </c>
      <c r="C2832" s="62" t="s">
        <v>23</v>
      </c>
      <c r="D2832" s="36">
        <v>1</v>
      </c>
      <c r="E2832" s="121">
        <v>1680</v>
      </c>
      <c r="F2832" s="128">
        <v>1769</v>
      </c>
      <c r="G2832" s="154">
        <v>1786.69</v>
      </c>
      <c r="H2832" s="31">
        <f t="shared" si="783"/>
        <v>1745.2300000000002</v>
      </c>
      <c r="I2832" s="32">
        <f t="shared" si="784"/>
        <v>57.179093207220433</v>
      </c>
      <c r="J2832" s="32">
        <f t="shared" si="785"/>
        <v>3.27630703157867</v>
      </c>
      <c r="K2832" s="33">
        <f t="shared" ref="K2832:K2840" si="796">D2832*SUM(E2832:G2832)/COLUMNS(E2832:G2832)</f>
        <v>1745.2300000000002</v>
      </c>
      <c r="L2832" s="33">
        <f t="shared" si="787"/>
        <v>1745.2300000000002</v>
      </c>
      <c r="M2832" s="33">
        <f t="shared" si="788"/>
        <v>1745.23</v>
      </c>
      <c r="N2832" s="33">
        <f t="shared" si="789"/>
        <v>1745.23</v>
      </c>
      <c r="O2832" s="50">
        <f t="shared" si="793"/>
        <v>1680</v>
      </c>
      <c r="P2832" s="50">
        <f t="shared" si="794"/>
        <v>1769</v>
      </c>
      <c r="Q2832" s="50">
        <f t="shared" si="795"/>
        <v>1786.69</v>
      </c>
    </row>
    <row r="2833" spans="1:17" ht="24.75" thickBot="1" x14ac:dyDescent="0.3">
      <c r="A2833" s="69">
        <v>149</v>
      </c>
      <c r="B2833" s="6" t="s">
        <v>916</v>
      </c>
      <c r="C2833" s="62" t="s">
        <v>23</v>
      </c>
      <c r="D2833" s="36">
        <v>1</v>
      </c>
      <c r="E2833" s="121">
        <v>3675</v>
      </c>
      <c r="F2833" s="128">
        <v>3870</v>
      </c>
      <c r="G2833" s="154">
        <v>3908.7</v>
      </c>
      <c r="H2833" s="31">
        <f t="shared" si="783"/>
        <v>3817.9</v>
      </c>
      <c r="I2833" s="32">
        <f t="shared" si="784"/>
        <v>125.25865239575261</v>
      </c>
      <c r="J2833" s="32">
        <f t="shared" si="785"/>
        <v>3.2808259094201682</v>
      </c>
      <c r="K2833" s="33">
        <f t="shared" si="796"/>
        <v>3817.9</v>
      </c>
      <c r="L2833" s="33">
        <f t="shared" si="787"/>
        <v>3817.9</v>
      </c>
      <c r="M2833" s="33">
        <f t="shared" si="788"/>
        <v>3817.9</v>
      </c>
      <c r="N2833" s="33">
        <f t="shared" si="789"/>
        <v>3817.9</v>
      </c>
      <c r="O2833" s="50">
        <f t="shared" si="793"/>
        <v>3675</v>
      </c>
      <c r="P2833" s="50">
        <f t="shared" si="794"/>
        <v>3870</v>
      </c>
      <c r="Q2833" s="50">
        <f t="shared" si="795"/>
        <v>3908.7</v>
      </c>
    </row>
    <row r="2834" spans="1:17" ht="30.75" thickBot="1" x14ac:dyDescent="0.3">
      <c r="A2834" s="69">
        <v>150</v>
      </c>
      <c r="B2834" s="6" t="s">
        <v>781</v>
      </c>
      <c r="C2834" s="62" t="s">
        <v>23</v>
      </c>
      <c r="D2834" s="36">
        <v>1</v>
      </c>
      <c r="E2834" s="121">
        <v>2625</v>
      </c>
      <c r="F2834" s="128">
        <v>2764</v>
      </c>
      <c r="G2834" s="154">
        <v>2791.64</v>
      </c>
      <c r="H2834" s="31">
        <f t="shared" si="783"/>
        <v>2726.8799999999997</v>
      </c>
      <c r="I2834" s="32">
        <f t="shared" si="784"/>
        <v>89.306456653480495</v>
      </c>
      <c r="J2834" s="32">
        <f t="shared" si="785"/>
        <v>3.2750416832966796</v>
      </c>
      <c r="K2834" s="33">
        <f t="shared" si="796"/>
        <v>2726.8799999999997</v>
      </c>
      <c r="L2834" s="33">
        <f t="shared" si="787"/>
        <v>2726.8799999999997</v>
      </c>
      <c r="M2834" s="33">
        <f t="shared" si="788"/>
        <v>2726.88</v>
      </c>
      <c r="N2834" s="33">
        <f t="shared" si="789"/>
        <v>2726.88</v>
      </c>
      <c r="O2834" s="50">
        <f t="shared" si="793"/>
        <v>2625</v>
      </c>
      <c r="P2834" s="50">
        <f t="shared" si="794"/>
        <v>2764</v>
      </c>
      <c r="Q2834" s="50">
        <f t="shared" si="795"/>
        <v>2791.64</v>
      </c>
    </row>
    <row r="2835" spans="1:17" ht="30.75" thickBot="1" x14ac:dyDescent="0.3">
      <c r="A2835" s="69">
        <v>151</v>
      </c>
      <c r="B2835" s="6" t="s">
        <v>782</v>
      </c>
      <c r="C2835" s="62" t="s">
        <v>23</v>
      </c>
      <c r="D2835" s="36">
        <v>1</v>
      </c>
      <c r="E2835" s="121">
        <v>2625</v>
      </c>
      <c r="F2835" s="128">
        <v>2764</v>
      </c>
      <c r="G2835" s="154">
        <v>2791.64</v>
      </c>
      <c r="H2835" s="31">
        <f t="shared" si="783"/>
        <v>2726.8799999999997</v>
      </c>
      <c r="I2835" s="32">
        <f t="shared" si="784"/>
        <v>89.306456653480495</v>
      </c>
      <c r="J2835" s="32">
        <f t="shared" si="785"/>
        <v>3.2750416832966796</v>
      </c>
      <c r="K2835" s="33">
        <f t="shared" si="796"/>
        <v>2726.8799999999997</v>
      </c>
      <c r="L2835" s="33">
        <f t="shared" si="787"/>
        <v>2726.8799999999997</v>
      </c>
      <c r="M2835" s="33">
        <f t="shared" si="788"/>
        <v>2726.88</v>
      </c>
      <c r="N2835" s="33">
        <f t="shared" si="789"/>
        <v>2726.88</v>
      </c>
      <c r="O2835" s="50">
        <f t="shared" si="793"/>
        <v>2625</v>
      </c>
      <c r="P2835" s="50">
        <f t="shared" si="794"/>
        <v>2764</v>
      </c>
      <c r="Q2835" s="50">
        <f t="shared" si="795"/>
        <v>2791.64</v>
      </c>
    </row>
    <row r="2836" spans="1:17" ht="30.75" thickBot="1" x14ac:dyDescent="0.3">
      <c r="A2836" s="69">
        <v>152</v>
      </c>
      <c r="B2836" s="6" t="s">
        <v>917</v>
      </c>
      <c r="C2836" s="62" t="s">
        <v>23</v>
      </c>
      <c r="D2836" s="36">
        <v>1</v>
      </c>
      <c r="E2836" s="121">
        <v>3675</v>
      </c>
      <c r="F2836" s="128">
        <v>3870</v>
      </c>
      <c r="G2836" s="154">
        <v>3908.7</v>
      </c>
      <c r="H2836" s="31">
        <f t="shared" si="783"/>
        <v>3817.9</v>
      </c>
      <c r="I2836" s="32">
        <f t="shared" si="784"/>
        <v>125.25865239575261</v>
      </c>
      <c r="J2836" s="32">
        <f t="shared" si="785"/>
        <v>3.2808259094201682</v>
      </c>
      <c r="K2836" s="33">
        <f t="shared" si="796"/>
        <v>3817.9</v>
      </c>
      <c r="L2836" s="33">
        <f t="shared" si="787"/>
        <v>3817.9</v>
      </c>
      <c r="M2836" s="33">
        <f t="shared" si="788"/>
        <v>3817.9</v>
      </c>
      <c r="N2836" s="33">
        <f t="shared" si="789"/>
        <v>3817.9</v>
      </c>
      <c r="O2836" s="50">
        <f t="shared" si="793"/>
        <v>3675</v>
      </c>
      <c r="P2836" s="50">
        <f t="shared" si="794"/>
        <v>3870</v>
      </c>
      <c r="Q2836" s="50">
        <f t="shared" si="795"/>
        <v>3908.7</v>
      </c>
    </row>
    <row r="2837" spans="1:17" ht="24.75" thickBot="1" x14ac:dyDescent="0.3">
      <c r="A2837" s="69">
        <v>153</v>
      </c>
      <c r="B2837" s="6" t="s">
        <v>918</v>
      </c>
      <c r="C2837" s="62" t="s">
        <v>23</v>
      </c>
      <c r="D2837" s="36">
        <v>1</v>
      </c>
      <c r="E2837" s="121">
        <v>4410</v>
      </c>
      <c r="F2837" s="128">
        <v>4644</v>
      </c>
      <c r="G2837" s="154">
        <v>4690.4399999999996</v>
      </c>
      <c r="H2837" s="31">
        <f t="shared" si="783"/>
        <v>4581.4799999999996</v>
      </c>
      <c r="I2837" s="32">
        <f t="shared" si="784"/>
        <v>150.31038287490307</v>
      </c>
      <c r="J2837" s="32">
        <f t="shared" si="785"/>
        <v>3.2808259094201673</v>
      </c>
      <c r="K2837" s="33">
        <f t="shared" si="796"/>
        <v>4581.4799999999996</v>
      </c>
      <c r="L2837" s="33">
        <f t="shared" si="787"/>
        <v>4581.4799999999996</v>
      </c>
      <c r="M2837" s="33">
        <f t="shared" si="788"/>
        <v>4581.4799999999996</v>
      </c>
      <c r="N2837" s="33">
        <f t="shared" si="789"/>
        <v>4581.4799999999996</v>
      </c>
      <c r="O2837" s="50">
        <f t="shared" si="793"/>
        <v>4410</v>
      </c>
      <c r="P2837" s="50">
        <f t="shared" si="794"/>
        <v>4644</v>
      </c>
      <c r="Q2837" s="50">
        <f t="shared" si="795"/>
        <v>4690.4399999999996</v>
      </c>
    </row>
    <row r="2838" spans="1:17" ht="24.75" thickBot="1" x14ac:dyDescent="0.3">
      <c r="A2838" s="69">
        <v>154</v>
      </c>
      <c r="B2838" s="6" t="s">
        <v>919</v>
      </c>
      <c r="C2838" s="62" t="s">
        <v>23</v>
      </c>
      <c r="D2838" s="36">
        <v>1</v>
      </c>
      <c r="E2838" s="121">
        <v>3360</v>
      </c>
      <c r="F2838" s="128">
        <v>3538</v>
      </c>
      <c r="G2838" s="154">
        <v>3573.38</v>
      </c>
      <c r="H2838" s="31">
        <f t="shared" si="783"/>
        <v>3490.4600000000005</v>
      </c>
      <c r="I2838" s="32">
        <f t="shared" si="784"/>
        <v>114.35818641444087</v>
      </c>
      <c r="J2838" s="32">
        <f t="shared" si="785"/>
        <v>3.27630703157867</v>
      </c>
      <c r="K2838" s="33">
        <f t="shared" si="796"/>
        <v>3490.4600000000005</v>
      </c>
      <c r="L2838" s="33">
        <f t="shared" si="787"/>
        <v>3490.4600000000005</v>
      </c>
      <c r="M2838" s="33">
        <f t="shared" si="788"/>
        <v>3490.46</v>
      </c>
      <c r="N2838" s="33">
        <f t="shared" si="789"/>
        <v>3490.46</v>
      </c>
      <c r="O2838" s="50">
        <f t="shared" si="793"/>
        <v>3360</v>
      </c>
      <c r="P2838" s="50">
        <f t="shared" si="794"/>
        <v>3538</v>
      </c>
      <c r="Q2838" s="50">
        <f t="shared" si="795"/>
        <v>3573.38</v>
      </c>
    </row>
    <row r="2839" spans="1:17" ht="30.75" thickBot="1" x14ac:dyDescent="0.3">
      <c r="A2839" s="69">
        <v>155</v>
      </c>
      <c r="B2839" s="6" t="s">
        <v>920</v>
      </c>
      <c r="C2839" s="62" t="s">
        <v>23</v>
      </c>
      <c r="D2839" s="36">
        <v>1</v>
      </c>
      <c r="E2839" s="121">
        <v>2625</v>
      </c>
      <c r="F2839" s="128">
        <v>2764</v>
      </c>
      <c r="G2839" s="154">
        <v>2791.64</v>
      </c>
      <c r="H2839" s="31">
        <f t="shared" si="783"/>
        <v>2726.8799999999997</v>
      </c>
      <c r="I2839" s="32">
        <f t="shared" si="784"/>
        <v>89.306456653480495</v>
      </c>
      <c r="J2839" s="32">
        <f t="shared" si="785"/>
        <v>3.2750416832966796</v>
      </c>
      <c r="K2839" s="33">
        <f t="shared" si="796"/>
        <v>2726.8799999999997</v>
      </c>
      <c r="L2839" s="33">
        <f t="shared" si="787"/>
        <v>2726.8799999999997</v>
      </c>
      <c r="M2839" s="33">
        <f t="shared" si="788"/>
        <v>2726.88</v>
      </c>
      <c r="N2839" s="33">
        <f t="shared" si="789"/>
        <v>2726.88</v>
      </c>
      <c r="O2839" s="50">
        <f t="shared" si="793"/>
        <v>2625</v>
      </c>
      <c r="P2839" s="50">
        <f t="shared" si="794"/>
        <v>2764</v>
      </c>
      <c r="Q2839" s="50">
        <f t="shared" si="795"/>
        <v>2791.64</v>
      </c>
    </row>
    <row r="2840" spans="1:17" ht="30.75" thickBot="1" x14ac:dyDescent="0.3">
      <c r="A2840" s="69">
        <v>156</v>
      </c>
      <c r="B2840" s="6" t="s">
        <v>921</v>
      </c>
      <c r="C2840" s="62" t="s">
        <v>23</v>
      </c>
      <c r="D2840" s="36">
        <v>1</v>
      </c>
      <c r="E2840" s="121">
        <v>5040</v>
      </c>
      <c r="F2840" s="128">
        <v>5307</v>
      </c>
      <c r="G2840" s="154">
        <v>5360.07</v>
      </c>
      <c r="H2840" s="31">
        <f t="shared" si="783"/>
        <v>5235.6899999999996</v>
      </c>
      <c r="I2840" s="32">
        <f t="shared" si="784"/>
        <v>171.53727962166116</v>
      </c>
      <c r="J2840" s="32">
        <f t="shared" si="785"/>
        <v>3.2763070315786678</v>
      </c>
      <c r="K2840" s="33">
        <f t="shared" si="796"/>
        <v>5235.6899999999996</v>
      </c>
      <c r="L2840" s="33">
        <f t="shared" si="787"/>
        <v>5235.6899999999996</v>
      </c>
      <c r="M2840" s="33">
        <f t="shared" si="788"/>
        <v>5235.6899999999996</v>
      </c>
      <c r="N2840" s="33">
        <f t="shared" si="789"/>
        <v>5235.6899999999996</v>
      </c>
      <c r="O2840" s="50">
        <f t="shared" si="793"/>
        <v>5040</v>
      </c>
      <c r="P2840" s="50">
        <f t="shared" si="794"/>
        <v>5307</v>
      </c>
      <c r="Q2840" s="50">
        <f t="shared" si="795"/>
        <v>5360.07</v>
      </c>
    </row>
    <row r="2841" spans="1:17" ht="30.75" thickBot="1" x14ac:dyDescent="0.3">
      <c r="A2841" s="69">
        <v>157</v>
      </c>
      <c r="B2841" s="6" t="s">
        <v>922</v>
      </c>
      <c r="C2841" s="62" t="s">
        <v>23</v>
      </c>
      <c r="D2841" s="29">
        <v>1</v>
      </c>
      <c r="E2841" s="121">
        <v>1575</v>
      </c>
      <c r="F2841" s="128">
        <v>1658</v>
      </c>
      <c r="G2841" s="154">
        <v>1674.58</v>
      </c>
      <c r="H2841" s="31">
        <f t="shared" si="783"/>
        <v>1635.86</v>
      </c>
      <c r="I2841" s="32">
        <f t="shared" si="784"/>
        <v>53.354276304716166</v>
      </c>
      <c r="J2841" s="32">
        <f t="shared" si="785"/>
        <v>3.261542937948001</v>
      </c>
      <c r="K2841" s="33">
        <f t="shared" ref="K2841:K2847" si="797">D2841*SUM(E2841:G2841)/COLUMNS(E2841:G2841)</f>
        <v>1635.86</v>
      </c>
      <c r="L2841" s="33">
        <f t="shared" si="787"/>
        <v>1635.86</v>
      </c>
      <c r="M2841" s="33">
        <f t="shared" si="788"/>
        <v>1635.86</v>
      </c>
      <c r="N2841" s="33">
        <f t="shared" si="789"/>
        <v>1635.86</v>
      </c>
      <c r="O2841" s="50">
        <f t="shared" si="793"/>
        <v>1575</v>
      </c>
      <c r="P2841" s="50">
        <f t="shared" si="794"/>
        <v>1658</v>
      </c>
      <c r="Q2841" s="50">
        <f t="shared" si="795"/>
        <v>1674.58</v>
      </c>
    </row>
    <row r="2842" spans="1:17" ht="30.75" thickBot="1" x14ac:dyDescent="0.3">
      <c r="A2842" s="69">
        <v>158</v>
      </c>
      <c r="B2842" s="6" t="s">
        <v>923</v>
      </c>
      <c r="C2842" s="62" t="s">
        <v>23</v>
      </c>
      <c r="D2842" s="36">
        <v>1</v>
      </c>
      <c r="E2842" s="121">
        <v>1890</v>
      </c>
      <c r="F2842" s="128">
        <v>1990</v>
      </c>
      <c r="G2842" s="154">
        <v>2009.9</v>
      </c>
      <c r="H2842" s="31">
        <f t="shared" si="783"/>
        <v>1963.3</v>
      </c>
      <c r="I2842" s="32">
        <f t="shared" si="784"/>
        <v>64.254727452538489</v>
      </c>
      <c r="J2842" s="32">
        <f t="shared" si="785"/>
        <v>3.2727921078051487</v>
      </c>
      <c r="K2842" s="33">
        <f t="shared" si="797"/>
        <v>1963.3</v>
      </c>
      <c r="L2842" s="33">
        <f t="shared" si="787"/>
        <v>1963.3</v>
      </c>
      <c r="M2842" s="33">
        <f t="shared" si="788"/>
        <v>1963.3</v>
      </c>
      <c r="N2842" s="33">
        <f t="shared" si="789"/>
        <v>1963.3</v>
      </c>
      <c r="O2842" s="50">
        <f t="shared" si="793"/>
        <v>1890</v>
      </c>
      <c r="P2842" s="50">
        <f t="shared" si="794"/>
        <v>1990</v>
      </c>
      <c r="Q2842" s="50">
        <f t="shared" si="795"/>
        <v>2009.9</v>
      </c>
    </row>
    <row r="2843" spans="1:17" ht="24.75" thickBot="1" x14ac:dyDescent="0.3">
      <c r="A2843" s="69">
        <v>159</v>
      </c>
      <c r="B2843" s="6" t="s">
        <v>924</v>
      </c>
      <c r="C2843" s="62" t="s">
        <v>23</v>
      </c>
      <c r="D2843" s="36">
        <v>1</v>
      </c>
      <c r="E2843" s="121">
        <v>1575</v>
      </c>
      <c r="F2843" s="128">
        <v>1658</v>
      </c>
      <c r="G2843" s="154">
        <v>1674.58</v>
      </c>
      <c r="H2843" s="31">
        <f t="shared" si="783"/>
        <v>1635.86</v>
      </c>
      <c r="I2843" s="32">
        <f t="shared" si="784"/>
        <v>53.354276304716166</v>
      </c>
      <c r="J2843" s="32">
        <f t="shared" si="785"/>
        <v>3.261542937948001</v>
      </c>
      <c r="K2843" s="33">
        <f t="shared" si="797"/>
        <v>1635.86</v>
      </c>
      <c r="L2843" s="33">
        <f t="shared" si="787"/>
        <v>1635.86</v>
      </c>
      <c r="M2843" s="33">
        <f t="shared" si="788"/>
        <v>1635.86</v>
      </c>
      <c r="N2843" s="33">
        <f t="shared" si="789"/>
        <v>1635.86</v>
      </c>
      <c r="O2843" s="50">
        <f t="shared" si="793"/>
        <v>1575</v>
      </c>
      <c r="P2843" s="50">
        <f t="shared" si="794"/>
        <v>1658</v>
      </c>
      <c r="Q2843" s="50">
        <f t="shared" si="795"/>
        <v>1674.58</v>
      </c>
    </row>
    <row r="2844" spans="1:17" ht="24.75" thickBot="1" x14ac:dyDescent="0.3">
      <c r="A2844" s="69">
        <v>160</v>
      </c>
      <c r="B2844" s="6" t="s">
        <v>925</v>
      </c>
      <c r="C2844" s="62" t="s">
        <v>23</v>
      </c>
      <c r="D2844" s="36">
        <v>1</v>
      </c>
      <c r="E2844" s="121">
        <v>6510</v>
      </c>
      <c r="F2844" s="128">
        <v>6855</v>
      </c>
      <c r="G2844" s="154">
        <v>6923.55</v>
      </c>
      <c r="H2844" s="31">
        <f t="shared" si="783"/>
        <v>6762.8499999999995</v>
      </c>
      <c r="I2844" s="32">
        <f t="shared" si="784"/>
        <v>221.64073971181386</v>
      </c>
      <c r="J2844" s="32">
        <f t="shared" si="785"/>
        <v>3.2773274538369748</v>
      </c>
      <c r="K2844" s="33">
        <f t="shared" si="797"/>
        <v>6762.8499999999995</v>
      </c>
      <c r="L2844" s="33">
        <f t="shared" si="787"/>
        <v>6762.8499999999995</v>
      </c>
      <c r="M2844" s="33">
        <f t="shared" si="788"/>
        <v>6762.85</v>
      </c>
      <c r="N2844" s="33">
        <f t="shared" si="789"/>
        <v>6762.85</v>
      </c>
      <c r="O2844" s="50">
        <f t="shared" si="793"/>
        <v>6510</v>
      </c>
      <c r="P2844" s="50">
        <f t="shared" si="794"/>
        <v>6855</v>
      </c>
      <c r="Q2844" s="50">
        <f t="shared" si="795"/>
        <v>6923.55</v>
      </c>
    </row>
    <row r="2845" spans="1:17" ht="30.75" thickBot="1" x14ac:dyDescent="0.3">
      <c r="A2845" s="69">
        <v>161</v>
      </c>
      <c r="B2845" s="6" t="s">
        <v>926</v>
      </c>
      <c r="C2845" s="62" t="s">
        <v>23</v>
      </c>
      <c r="D2845" s="36">
        <v>1</v>
      </c>
      <c r="E2845" s="121">
        <v>7350</v>
      </c>
      <c r="F2845" s="128">
        <v>7740</v>
      </c>
      <c r="G2845" s="154">
        <v>7817.4</v>
      </c>
      <c r="H2845" s="31">
        <f t="shared" si="783"/>
        <v>7635.8</v>
      </c>
      <c r="I2845" s="32">
        <f t="shared" si="784"/>
        <v>250.51730479150521</v>
      </c>
      <c r="J2845" s="32">
        <f t="shared" si="785"/>
        <v>3.2808259094201682</v>
      </c>
      <c r="K2845" s="33">
        <f t="shared" si="797"/>
        <v>7635.8</v>
      </c>
      <c r="L2845" s="33">
        <f t="shared" si="787"/>
        <v>7635.8</v>
      </c>
      <c r="M2845" s="33">
        <f t="shared" si="788"/>
        <v>7635.8</v>
      </c>
      <c r="N2845" s="33">
        <f t="shared" si="789"/>
        <v>7635.8</v>
      </c>
      <c r="O2845" s="50">
        <f t="shared" si="793"/>
        <v>7350</v>
      </c>
      <c r="P2845" s="50">
        <f t="shared" si="794"/>
        <v>7740</v>
      </c>
      <c r="Q2845" s="50">
        <f t="shared" si="795"/>
        <v>7817.4</v>
      </c>
    </row>
    <row r="2846" spans="1:17" ht="30.75" thickBot="1" x14ac:dyDescent="0.3">
      <c r="A2846" s="69">
        <v>162</v>
      </c>
      <c r="B2846" s="6" t="s">
        <v>927</v>
      </c>
      <c r="C2846" s="62" t="s">
        <v>23</v>
      </c>
      <c r="D2846" s="36">
        <v>1</v>
      </c>
      <c r="E2846" s="121">
        <v>2205</v>
      </c>
      <c r="F2846" s="128">
        <v>2322</v>
      </c>
      <c r="G2846" s="154">
        <v>2345.2199999999998</v>
      </c>
      <c r="H2846" s="31">
        <f t="shared" si="783"/>
        <v>2290.7399999999998</v>
      </c>
      <c r="I2846" s="32">
        <f t="shared" si="784"/>
        <v>75.155191437451535</v>
      </c>
      <c r="J2846" s="32">
        <f t="shared" si="785"/>
        <v>3.2808259094201673</v>
      </c>
      <c r="K2846" s="33">
        <f t="shared" si="797"/>
        <v>2290.7399999999998</v>
      </c>
      <c r="L2846" s="33">
        <f t="shared" si="787"/>
        <v>2290.7399999999998</v>
      </c>
      <c r="M2846" s="33">
        <f t="shared" si="788"/>
        <v>2290.7399999999998</v>
      </c>
      <c r="N2846" s="33">
        <f t="shared" si="789"/>
        <v>2290.7399999999998</v>
      </c>
      <c r="O2846" s="50">
        <f t="shared" si="793"/>
        <v>2205</v>
      </c>
      <c r="P2846" s="50">
        <f t="shared" si="794"/>
        <v>2322</v>
      </c>
      <c r="Q2846" s="50">
        <f t="shared" si="795"/>
        <v>2345.2199999999998</v>
      </c>
    </row>
    <row r="2847" spans="1:17" ht="30.75" thickBot="1" x14ac:dyDescent="0.3">
      <c r="A2847" s="69">
        <v>163</v>
      </c>
      <c r="B2847" s="6" t="s">
        <v>928</v>
      </c>
      <c r="C2847" s="62" t="s">
        <v>23</v>
      </c>
      <c r="D2847" s="36">
        <v>1</v>
      </c>
      <c r="E2847" s="121">
        <v>1995</v>
      </c>
      <c r="F2847" s="128">
        <v>2101</v>
      </c>
      <c r="G2847" s="154">
        <v>2122.0100000000002</v>
      </c>
      <c r="H2847" s="31">
        <f t="shared" si="783"/>
        <v>2072.67</v>
      </c>
      <c r="I2847" s="32">
        <f t="shared" si="784"/>
        <v>68.079561543829072</v>
      </c>
      <c r="J2847" s="32">
        <f t="shared" si="785"/>
        <v>3.284631009462629</v>
      </c>
      <c r="K2847" s="33">
        <f t="shared" si="797"/>
        <v>2072.67</v>
      </c>
      <c r="L2847" s="33">
        <f t="shared" si="787"/>
        <v>2072.67</v>
      </c>
      <c r="M2847" s="33">
        <f t="shared" si="788"/>
        <v>2072.67</v>
      </c>
      <c r="N2847" s="33">
        <f t="shared" si="789"/>
        <v>2072.67</v>
      </c>
      <c r="O2847" s="50">
        <f t="shared" si="793"/>
        <v>1995</v>
      </c>
      <c r="P2847" s="50">
        <f t="shared" si="794"/>
        <v>2101</v>
      </c>
      <c r="Q2847" s="50">
        <f t="shared" si="795"/>
        <v>2122.0100000000002</v>
      </c>
    </row>
    <row r="2848" spans="1:17" ht="30.75" thickBot="1" x14ac:dyDescent="0.3">
      <c r="A2848" s="69">
        <v>164</v>
      </c>
      <c r="B2848" s="6" t="s">
        <v>929</v>
      </c>
      <c r="C2848" s="62" t="s">
        <v>23</v>
      </c>
      <c r="D2848" s="36">
        <v>1</v>
      </c>
      <c r="E2848" s="121">
        <v>18690</v>
      </c>
      <c r="F2848" s="128">
        <v>19681</v>
      </c>
      <c r="G2848" s="154">
        <v>19877.810000000001</v>
      </c>
      <c r="H2848" s="31">
        <f t="shared" si="783"/>
        <v>19416.27</v>
      </c>
      <c r="I2848" s="32">
        <f t="shared" si="784"/>
        <v>636.61968921798257</v>
      </c>
      <c r="J2848" s="32">
        <f t="shared" si="785"/>
        <v>3.2787949962479024</v>
      </c>
      <c r="K2848" s="33">
        <f t="shared" ref="K2848:K2856" si="798">D2848*SUM(E2848:G2848)/COLUMNS(E2848:G2848)</f>
        <v>19416.27</v>
      </c>
      <c r="L2848" s="33">
        <f t="shared" si="787"/>
        <v>19416.27</v>
      </c>
      <c r="M2848" s="33">
        <f t="shared" si="788"/>
        <v>19416.27</v>
      </c>
      <c r="N2848" s="33">
        <f t="shared" si="789"/>
        <v>19416.27</v>
      </c>
      <c r="O2848" s="50">
        <f t="shared" si="793"/>
        <v>18690</v>
      </c>
      <c r="P2848" s="50">
        <f t="shared" si="794"/>
        <v>19681</v>
      </c>
      <c r="Q2848" s="50">
        <f t="shared" si="795"/>
        <v>19877.810000000001</v>
      </c>
    </row>
    <row r="2849" spans="1:20" ht="30.75" thickBot="1" x14ac:dyDescent="0.3">
      <c r="A2849" s="69">
        <v>165</v>
      </c>
      <c r="B2849" s="6" t="s">
        <v>930</v>
      </c>
      <c r="C2849" s="62" t="s">
        <v>23</v>
      </c>
      <c r="D2849" s="36">
        <v>1</v>
      </c>
      <c r="E2849" s="121">
        <v>8190</v>
      </c>
      <c r="F2849" s="128">
        <v>8624</v>
      </c>
      <c r="G2849" s="154">
        <v>8710.24</v>
      </c>
      <c r="H2849" s="31">
        <f t="shared" si="783"/>
        <v>8508.08</v>
      </c>
      <c r="I2849" s="32">
        <f t="shared" si="784"/>
        <v>278.81983286703257</v>
      </c>
      <c r="J2849" s="32">
        <f t="shared" si="785"/>
        <v>3.2771181378998855</v>
      </c>
      <c r="K2849" s="33">
        <f t="shared" si="798"/>
        <v>8508.08</v>
      </c>
      <c r="L2849" s="33">
        <f t="shared" si="787"/>
        <v>8508.08</v>
      </c>
      <c r="M2849" s="33">
        <f t="shared" si="788"/>
        <v>8508.08</v>
      </c>
      <c r="N2849" s="33">
        <f t="shared" si="789"/>
        <v>8508.08</v>
      </c>
      <c r="O2849" s="50">
        <f t="shared" si="793"/>
        <v>8190</v>
      </c>
      <c r="P2849" s="50">
        <f t="shared" si="794"/>
        <v>8624</v>
      </c>
      <c r="Q2849" s="50">
        <f t="shared" si="795"/>
        <v>8710.24</v>
      </c>
    </row>
    <row r="2850" spans="1:20" ht="45.75" thickBot="1" x14ac:dyDescent="0.3">
      <c r="A2850" s="69">
        <v>166</v>
      </c>
      <c r="B2850" s="6" t="s">
        <v>931</v>
      </c>
      <c r="C2850" s="62" t="s">
        <v>23</v>
      </c>
      <c r="D2850" s="36">
        <v>1</v>
      </c>
      <c r="E2850" s="121">
        <v>5040</v>
      </c>
      <c r="F2850" s="128">
        <v>5307</v>
      </c>
      <c r="G2850" s="154">
        <v>5360.07</v>
      </c>
      <c r="H2850" s="31">
        <f t="shared" si="783"/>
        <v>5235.6899999999996</v>
      </c>
      <c r="I2850" s="32">
        <f t="shared" si="784"/>
        <v>171.53727962166116</v>
      </c>
      <c r="J2850" s="32">
        <f t="shared" si="785"/>
        <v>3.2763070315786678</v>
      </c>
      <c r="K2850" s="33">
        <f t="shared" si="798"/>
        <v>5235.6899999999996</v>
      </c>
      <c r="L2850" s="33">
        <f t="shared" si="787"/>
        <v>5235.6899999999996</v>
      </c>
      <c r="M2850" s="33">
        <f t="shared" si="788"/>
        <v>5235.6899999999996</v>
      </c>
      <c r="N2850" s="33">
        <f t="shared" si="789"/>
        <v>5235.6899999999996</v>
      </c>
      <c r="O2850" s="50">
        <f t="shared" si="793"/>
        <v>5040</v>
      </c>
      <c r="P2850" s="50">
        <f t="shared" si="794"/>
        <v>5307</v>
      </c>
      <c r="Q2850" s="50">
        <f t="shared" si="795"/>
        <v>5360.07</v>
      </c>
    </row>
    <row r="2851" spans="1:20" ht="45.75" thickBot="1" x14ac:dyDescent="0.3">
      <c r="A2851" s="69">
        <v>167</v>
      </c>
      <c r="B2851" s="6" t="s">
        <v>932</v>
      </c>
      <c r="C2851" s="62" t="s">
        <v>23</v>
      </c>
      <c r="D2851" s="36">
        <v>1</v>
      </c>
      <c r="E2851" s="121">
        <v>4725</v>
      </c>
      <c r="F2851" s="128">
        <v>4975</v>
      </c>
      <c r="G2851" s="154">
        <v>5024.75</v>
      </c>
      <c r="H2851" s="31">
        <f t="shared" si="783"/>
        <v>4908.25</v>
      </c>
      <c r="I2851" s="32">
        <f t="shared" si="784"/>
        <v>160.63681863134616</v>
      </c>
      <c r="J2851" s="32">
        <f t="shared" si="785"/>
        <v>3.2727921078051474</v>
      </c>
      <c r="K2851" s="33">
        <f t="shared" si="798"/>
        <v>4908.25</v>
      </c>
      <c r="L2851" s="33">
        <f t="shared" si="787"/>
        <v>4908.25</v>
      </c>
      <c r="M2851" s="33">
        <f t="shared" si="788"/>
        <v>4908.25</v>
      </c>
      <c r="N2851" s="33">
        <f t="shared" si="789"/>
        <v>4908.25</v>
      </c>
      <c r="O2851" s="50">
        <f t="shared" si="793"/>
        <v>4725</v>
      </c>
      <c r="P2851" s="50">
        <f t="shared" si="794"/>
        <v>4975</v>
      </c>
      <c r="Q2851" s="50">
        <f t="shared" si="795"/>
        <v>5024.75</v>
      </c>
    </row>
    <row r="2852" spans="1:20" ht="45.75" thickBot="1" x14ac:dyDescent="0.3">
      <c r="A2852" s="69">
        <v>168</v>
      </c>
      <c r="B2852" s="6" t="s">
        <v>933</v>
      </c>
      <c r="C2852" s="62" t="s">
        <v>23</v>
      </c>
      <c r="D2852" s="36">
        <v>1</v>
      </c>
      <c r="E2852" s="118">
        <v>945</v>
      </c>
      <c r="F2852" s="128">
        <v>995</v>
      </c>
      <c r="G2852" s="154">
        <v>1004.95</v>
      </c>
      <c r="H2852" s="31">
        <f t="shared" si="783"/>
        <v>981.65</v>
      </c>
      <c r="I2852" s="32">
        <f t="shared" si="784"/>
        <v>32.127363726269245</v>
      </c>
      <c r="J2852" s="32">
        <f t="shared" si="785"/>
        <v>3.2727921078051487</v>
      </c>
      <c r="K2852" s="33">
        <f t="shared" si="798"/>
        <v>981.65</v>
      </c>
      <c r="L2852" s="33">
        <f t="shared" si="787"/>
        <v>981.65</v>
      </c>
      <c r="M2852" s="33">
        <f t="shared" si="788"/>
        <v>981.65</v>
      </c>
      <c r="N2852" s="33">
        <f t="shared" si="789"/>
        <v>981.65</v>
      </c>
      <c r="O2852" s="50">
        <f t="shared" si="793"/>
        <v>945</v>
      </c>
      <c r="P2852" s="50">
        <f t="shared" si="794"/>
        <v>995</v>
      </c>
      <c r="Q2852" s="50">
        <f t="shared" si="795"/>
        <v>1004.95</v>
      </c>
    </row>
    <row r="2853" spans="1:20" ht="45.75" thickBot="1" x14ac:dyDescent="0.3">
      <c r="A2853" s="69">
        <v>169</v>
      </c>
      <c r="B2853" s="6" t="s">
        <v>934</v>
      </c>
      <c r="C2853" s="62" t="s">
        <v>23</v>
      </c>
      <c r="D2853" s="36">
        <v>1</v>
      </c>
      <c r="E2853" s="121">
        <v>9030</v>
      </c>
      <c r="F2853" s="128">
        <v>9509</v>
      </c>
      <c r="G2853" s="154">
        <v>9604.09</v>
      </c>
      <c r="H2853" s="31">
        <f t="shared" si="783"/>
        <v>9381.0300000000007</v>
      </c>
      <c r="I2853" s="32">
        <f t="shared" si="784"/>
        <v>307.6963969564805</v>
      </c>
      <c r="J2853" s="32">
        <f t="shared" si="785"/>
        <v>3.2799852143792365</v>
      </c>
      <c r="K2853" s="33">
        <f t="shared" si="798"/>
        <v>9381.0300000000007</v>
      </c>
      <c r="L2853" s="33">
        <f t="shared" si="787"/>
        <v>9381.0300000000007</v>
      </c>
      <c r="M2853" s="33">
        <f t="shared" si="788"/>
        <v>9381.0300000000007</v>
      </c>
      <c r="N2853" s="33">
        <f t="shared" si="789"/>
        <v>9381.0300000000007</v>
      </c>
      <c r="O2853" s="50">
        <f t="shared" si="793"/>
        <v>9030</v>
      </c>
      <c r="P2853" s="50">
        <f t="shared" si="794"/>
        <v>9509</v>
      </c>
      <c r="Q2853" s="50">
        <f t="shared" si="795"/>
        <v>9604.09</v>
      </c>
    </row>
    <row r="2854" spans="1:20" ht="15.75" thickBot="1" x14ac:dyDescent="0.3">
      <c r="A2854" s="157" t="s">
        <v>802</v>
      </c>
      <c r="B2854" s="158"/>
      <c r="C2854" s="159"/>
      <c r="D2854" s="159"/>
      <c r="E2854" s="158"/>
      <c r="F2854" s="158"/>
      <c r="G2854" s="158"/>
      <c r="H2854" s="159"/>
      <c r="I2854" s="159"/>
      <c r="J2854" s="159"/>
      <c r="K2854" s="159"/>
      <c r="L2854" s="159"/>
      <c r="M2854" s="159"/>
      <c r="N2854" s="160"/>
      <c r="O2854" s="50"/>
      <c r="P2854" s="50"/>
      <c r="Q2854" s="50"/>
      <c r="R2854" s="135">
        <f>SUM(O2754:O2853)</f>
        <v>755872</v>
      </c>
      <c r="S2854" s="135">
        <f>SUM(P2754:P2853)</f>
        <v>795930</v>
      </c>
      <c r="T2854" s="135">
        <f>SUM(Q2754:Q2853)</f>
        <v>803889.29999999958</v>
      </c>
    </row>
    <row r="2855" spans="1:20" ht="24.75" thickBot="1" x14ac:dyDescent="0.3">
      <c r="A2855" s="69">
        <v>170</v>
      </c>
      <c r="B2855" s="61" t="s">
        <v>935</v>
      </c>
      <c r="C2855" s="62" t="s">
        <v>23</v>
      </c>
      <c r="D2855" s="36">
        <v>1</v>
      </c>
      <c r="E2855" s="122">
        <v>5775</v>
      </c>
      <c r="F2855" s="128">
        <v>6081</v>
      </c>
      <c r="G2855" s="154">
        <v>6141.81</v>
      </c>
      <c r="H2855" s="31">
        <f t="shared" si="783"/>
        <v>5999.27</v>
      </c>
      <c r="I2855" s="32">
        <f t="shared" si="784"/>
        <v>196.58900961142274</v>
      </c>
      <c r="J2855" s="32">
        <f t="shared" si="785"/>
        <v>3.2768821808557163</v>
      </c>
      <c r="K2855" s="33">
        <f t="shared" si="798"/>
        <v>5999.27</v>
      </c>
      <c r="L2855" s="33">
        <f t="shared" si="787"/>
        <v>5999.27</v>
      </c>
      <c r="M2855" s="33">
        <f t="shared" si="788"/>
        <v>5999.27</v>
      </c>
      <c r="N2855" s="33">
        <f t="shared" si="789"/>
        <v>5999.27</v>
      </c>
      <c r="O2855" s="50">
        <f t="shared" si="793"/>
        <v>5775</v>
      </c>
      <c r="P2855" s="50">
        <f t="shared" si="794"/>
        <v>6081</v>
      </c>
      <c r="Q2855" s="50">
        <f t="shared" si="795"/>
        <v>6141.81</v>
      </c>
    </row>
    <row r="2856" spans="1:20" ht="24.75" thickBot="1" x14ac:dyDescent="0.3">
      <c r="A2856" s="69">
        <v>171</v>
      </c>
      <c r="B2856" s="61" t="s">
        <v>792</v>
      </c>
      <c r="C2856" s="62" t="s">
        <v>23</v>
      </c>
      <c r="D2856" s="36">
        <v>1</v>
      </c>
      <c r="E2856" s="121">
        <v>7560</v>
      </c>
      <c r="F2856" s="128">
        <v>7961</v>
      </c>
      <c r="G2856" s="154">
        <v>8040.61</v>
      </c>
      <c r="H2856" s="31">
        <f t="shared" si="783"/>
        <v>7853.87</v>
      </c>
      <c r="I2856" s="32">
        <f t="shared" si="784"/>
        <v>257.59293604444969</v>
      </c>
      <c r="J2856" s="32">
        <f t="shared" si="785"/>
        <v>3.2798217444960218</v>
      </c>
      <c r="K2856" s="33">
        <f t="shared" si="798"/>
        <v>7853.87</v>
      </c>
      <c r="L2856" s="33">
        <f t="shared" si="787"/>
        <v>7853.87</v>
      </c>
      <c r="M2856" s="33">
        <f t="shared" si="788"/>
        <v>7853.87</v>
      </c>
      <c r="N2856" s="33">
        <f t="shared" si="789"/>
        <v>7853.87</v>
      </c>
      <c r="O2856" s="50">
        <f t="shared" si="793"/>
        <v>7560</v>
      </c>
      <c r="P2856" s="50">
        <f t="shared" si="794"/>
        <v>7961</v>
      </c>
      <c r="Q2856" s="50">
        <f t="shared" si="795"/>
        <v>8040.61</v>
      </c>
    </row>
    <row r="2857" spans="1:20" ht="30.75" thickBot="1" x14ac:dyDescent="0.3">
      <c r="A2857" s="69">
        <v>172</v>
      </c>
      <c r="B2857" s="61" t="s">
        <v>936</v>
      </c>
      <c r="C2857" s="62" t="s">
        <v>23</v>
      </c>
      <c r="D2857" s="29">
        <v>1</v>
      </c>
      <c r="E2857" s="121">
        <v>3780</v>
      </c>
      <c r="F2857" s="128">
        <v>3980</v>
      </c>
      <c r="G2857" s="154">
        <v>4019.8</v>
      </c>
      <c r="H2857" s="31">
        <f t="shared" si="783"/>
        <v>3926.6</v>
      </c>
      <c r="I2857" s="32">
        <f t="shared" si="784"/>
        <v>128.50945490507698</v>
      </c>
      <c r="J2857" s="32">
        <f t="shared" si="785"/>
        <v>3.2727921078051487</v>
      </c>
      <c r="K2857" s="33">
        <f t="shared" ref="K2857:K2863" si="799">D2857*SUM(E2857:G2857)/COLUMNS(E2857:G2857)</f>
        <v>3926.6</v>
      </c>
      <c r="L2857" s="33">
        <f t="shared" si="787"/>
        <v>3926.6</v>
      </c>
      <c r="M2857" s="33">
        <f t="shared" si="788"/>
        <v>3926.6</v>
      </c>
      <c r="N2857" s="33">
        <f t="shared" si="789"/>
        <v>3926.6</v>
      </c>
      <c r="O2857" s="50">
        <f t="shared" si="793"/>
        <v>3780</v>
      </c>
      <c r="P2857" s="50">
        <f t="shared" si="794"/>
        <v>3980</v>
      </c>
      <c r="Q2857" s="50">
        <f t="shared" si="795"/>
        <v>4019.8</v>
      </c>
    </row>
    <row r="2858" spans="1:20" ht="30.75" thickBot="1" x14ac:dyDescent="0.3">
      <c r="A2858" s="69">
        <v>173</v>
      </c>
      <c r="B2858" s="61" t="s">
        <v>937</v>
      </c>
      <c r="C2858" s="62" t="s">
        <v>23</v>
      </c>
      <c r="D2858" s="36">
        <v>1</v>
      </c>
      <c r="E2858" s="118">
        <v>368</v>
      </c>
      <c r="F2858" s="128">
        <v>388</v>
      </c>
      <c r="G2858" s="154">
        <v>391.88</v>
      </c>
      <c r="H2858" s="31">
        <f t="shared" si="783"/>
        <v>382.62666666666672</v>
      </c>
      <c r="I2858" s="32">
        <f t="shared" si="784"/>
        <v>12.814762320594685</v>
      </c>
      <c r="J2858" s="32">
        <f t="shared" si="785"/>
        <v>3.3491555704240907</v>
      </c>
      <c r="K2858" s="33">
        <f t="shared" si="799"/>
        <v>382.62666666666672</v>
      </c>
      <c r="L2858" s="33">
        <f t="shared" si="787"/>
        <v>382.62666666666672</v>
      </c>
      <c r="M2858" s="33">
        <f t="shared" si="788"/>
        <v>382.63</v>
      </c>
      <c r="N2858" s="33">
        <f t="shared" si="789"/>
        <v>382.63</v>
      </c>
      <c r="O2858" s="50">
        <f t="shared" si="793"/>
        <v>368</v>
      </c>
      <c r="P2858" s="50">
        <f t="shared" si="794"/>
        <v>388</v>
      </c>
      <c r="Q2858" s="50">
        <f t="shared" si="795"/>
        <v>391.88</v>
      </c>
    </row>
    <row r="2859" spans="1:20" ht="24.75" thickBot="1" x14ac:dyDescent="0.3">
      <c r="A2859" s="69">
        <v>174</v>
      </c>
      <c r="B2859" s="61" t="s">
        <v>136</v>
      </c>
      <c r="C2859" s="62" t="s">
        <v>23</v>
      </c>
      <c r="D2859" s="36">
        <v>1</v>
      </c>
      <c r="E2859" s="121">
        <v>9450</v>
      </c>
      <c r="F2859" s="128">
        <v>9951</v>
      </c>
      <c r="G2859" s="154">
        <v>10050.51</v>
      </c>
      <c r="H2859" s="31">
        <f t="shared" si="783"/>
        <v>9817.17</v>
      </c>
      <c r="I2859" s="32">
        <f t="shared" si="784"/>
        <v>321.84766070301032</v>
      </c>
      <c r="J2859" s="32">
        <f t="shared" si="785"/>
        <v>3.2784158846491431</v>
      </c>
      <c r="K2859" s="33">
        <f t="shared" si="799"/>
        <v>9817.17</v>
      </c>
      <c r="L2859" s="33">
        <f t="shared" si="787"/>
        <v>9817.17</v>
      </c>
      <c r="M2859" s="33">
        <f t="shared" si="788"/>
        <v>9817.17</v>
      </c>
      <c r="N2859" s="33">
        <f t="shared" si="789"/>
        <v>9817.17</v>
      </c>
      <c r="O2859" s="50">
        <f t="shared" si="793"/>
        <v>9450</v>
      </c>
      <c r="P2859" s="50">
        <f t="shared" si="794"/>
        <v>9951</v>
      </c>
      <c r="Q2859" s="50">
        <f t="shared" si="795"/>
        <v>10050.51</v>
      </c>
    </row>
    <row r="2860" spans="1:20" ht="30.75" thickBot="1" x14ac:dyDescent="0.3">
      <c r="A2860" s="69">
        <v>175</v>
      </c>
      <c r="B2860" s="61" t="s">
        <v>938</v>
      </c>
      <c r="C2860" s="62" t="s">
        <v>23</v>
      </c>
      <c r="D2860" s="36">
        <v>1</v>
      </c>
      <c r="E2860" s="121">
        <v>3675</v>
      </c>
      <c r="F2860" s="128">
        <v>3870</v>
      </c>
      <c r="G2860" s="154">
        <v>3908.7</v>
      </c>
      <c r="H2860" s="31">
        <f t="shared" si="783"/>
        <v>3817.9</v>
      </c>
      <c r="I2860" s="32">
        <f t="shared" si="784"/>
        <v>125.25865239575261</v>
      </c>
      <c r="J2860" s="32">
        <f t="shared" si="785"/>
        <v>3.2808259094201682</v>
      </c>
      <c r="K2860" s="33">
        <f t="shared" si="799"/>
        <v>3817.9</v>
      </c>
      <c r="L2860" s="33">
        <f t="shared" si="787"/>
        <v>3817.9</v>
      </c>
      <c r="M2860" s="33">
        <f t="shared" si="788"/>
        <v>3817.9</v>
      </c>
      <c r="N2860" s="33">
        <f t="shared" si="789"/>
        <v>3817.9</v>
      </c>
      <c r="O2860" s="50">
        <f t="shared" si="793"/>
        <v>3675</v>
      </c>
      <c r="P2860" s="50">
        <f t="shared" si="794"/>
        <v>3870</v>
      </c>
      <c r="Q2860" s="50">
        <f t="shared" si="795"/>
        <v>3908.7</v>
      </c>
    </row>
    <row r="2861" spans="1:20" ht="30.75" thickBot="1" x14ac:dyDescent="0.3">
      <c r="A2861" s="69">
        <v>176</v>
      </c>
      <c r="B2861" s="61" t="s">
        <v>939</v>
      </c>
      <c r="C2861" s="62" t="s">
        <v>23</v>
      </c>
      <c r="D2861" s="36">
        <v>1</v>
      </c>
      <c r="E2861" s="121">
        <v>5460</v>
      </c>
      <c r="F2861" s="128">
        <v>5749</v>
      </c>
      <c r="G2861" s="154">
        <v>5806.49</v>
      </c>
      <c r="H2861" s="31">
        <f t="shared" si="783"/>
        <v>5671.829999999999</v>
      </c>
      <c r="I2861" s="32">
        <f t="shared" si="784"/>
        <v>185.68854757361845</v>
      </c>
      <c r="J2861" s="32">
        <f t="shared" si="785"/>
        <v>3.2738736452541501</v>
      </c>
      <c r="K2861" s="33">
        <f t="shared" si="799"/>
        <v>5671.829999999999</v>
      </c>
      <c r="L2861" s="33">
        <f t="shared" si="787"/>
        <v>5671.829999999999</v>
      </c>
      <c r="M2861" s="33">
        <f t="shared" si="788"/>
        <v>5671.83</v>
      </c>
      <c r="N2861" s="33">
        <f t="shared" si="789"/>
        <v>5671.83</v>
      </c>
      <c r="O2861" s="50">
        <f t="shared" si="793"/>
        <v>5460</v>
      </c>
      <c r="P2861" s="50">
        <f t="shared" si="794"/>
        <v>5749</v>
      </c>
      <c r="Q2861" s="50">
        <f t="shared" si="795"/>
        <v>5806.49</v>
      </c>
    </row>
    <row r="2862" spans="1:20" ht="30.75" thickBot="1" x14ac:dyDescent="0.3">
      <c r="A2862" s="69">
        <v>177</v>
      </c>
      <c r="B2862" s="61" t="s">
        <v>940</v>
      </c>
      <c r="C2862" s="62" t="s">
        <v>23</v>
      </c>
      <c r="D2862" s="36">
        <v>1</v>
      </c>
      <c r="E2862" s="121">
        <v>1575</v>
      </c>
      <c r="F2862" s="128">
        <v>1658</v>
      </c>
      <c r="G2862" s="154">
        <v>1674.58</v>
      </c>
      <c r="H2862" s="31">
        <f t="shared" si="783"/>
        <v>1635.86</v>
      </c>
      <c r="I2862" s="32">
        <f t="shared" si="784"/>
        <v>53.354276304716166</v>
      </c>
      <c r="J2862" s="32">
        <f t="shared" si="785"/>
        <v>3.261542937948001</v>
      </c>
      <c r="K2862" s="33">
        <f t="shared" si="799"/>
        <v>1635.86</v>
      </c>
      <c r="L2862" s="33">
        <f t="shared" si="787"/>
        <v>1635.86</v>
      </c>
      <c r="M2862" s="33">
        <f t="shared" si="788"/>
        <v>1635.86</v>
      </c>
      <c r="N2862" s="33">
        <f t="shared" si="789"/>
        <v>1635.86</v>
      </c>
      <c r="O2862" s="50">
        <f t="shared" si="793"/>
        <v>1575</v>
      </c>
      <c r="P2862" s="50">
        <f t="shared" si="794"/>
        <v>1658</v>
      </c>
      <c r="Q2862" s="50">
        <f t="shared" si="795"/>
        <v>1674.58</v>
      </c>
    </row>
    <row r="2863" spans="1:20" ht="30.75" thickBot="1" x14ac:dyDescent="0.3">
      <c r="A2863" s="69">
        <v>178</v>
      </c>
      <c r="B2863" s="61" t="s">
        <v>941</v>
      </c>
      <c r="C2863" s="62" t="s">
        <v>23</v>
      </c>
      <c r="D2863" s="36">
        <v>1</v>
      </c>
      <c r="E2863" s="121">
        <v>1365</v>
      </c>
      <c r="F2863" s="128">
        <v>1437</v>
      </c>
      <c r="G2863" s="154">
        <v>1451.3700000000001</v>
      </c>
      <c r="H2863" s="31">
        <f t="shared" si="783"/>
        <v>1417.79</v>
      </c>
      <c r="I2863" s="32">
        <f t="shared" si="784"/>
        <v>46.278637620396779</v>
      </c>
      <c r="J2863" s="32">
        <f t="shared" si="785"/>
        <v>3.2641390911486741</v>
      </c>
      <c r="K2863" s="33">
        <f t="shared" si="799"/>
        <v>1417.79</v>
      </c>
      <c r="L2863" s="33">
        <f t="shared" si="787"/>
        <v>1417.79</v>
      </c>
      <c r="M2863" s="33">
        <f t="shared" si="788"/>
        <v>1417.79</v>
      </c>
      <c r="N2863" s="33">
        <f t="shared" si="789"/>
        <v>1417.79</v>
      </c>
      <c r="O2863" s="50">
        <f t="shared" si="793"/>
        <v>1365</v>
      </c>
      <c r="P2863" s="50">
        <f t="shared" si="794"/>
        <v>1437</v>
      </c>
      <c r="Q2863" s="50">
        <f t="shared" si="795"/>
        <v>1451.3700000000001</v>
      </c>
    </row>
    <row r="2864" spans="1:20" ht="24.75" thickBot="1" x14ac:dyDescent="0.3">
      <c r="A2864" s="69">
        <v>179</v>
      </c>
      <c r="B2864" s="61" t="s">
        <v>105</v>
      </c>
      <c r="C2864" s="62" t="s">
        <v>23</v>
      </c>
      <c r="D2864" s="36">
        <v>1</v>
      </c>
      <c r="E2864" s="121">
        <v>24150</v>
      </c>
      <c r="F2864" s="128">
        <v>25430</v>
      </c>
      <c r="G2864" s="154">
        <v>25684.3</v>
      </c>
      <c r="H2864" s="31">
        <f t="shared" si="783"/>
        <v>25088.100000000002</v>
      </c>
      <c r="I2864" s="32">
        <f t="shared" si="784"/>
        <v>822.30823296377105</v>
      </c>
      <c r="J2864" s="32">
        <f t="shared" si="785"/>
        <v>3.2776823791509555</v>
      </c>
      <c r="K2864" s="33">
        <f t="shared" ref="K2864:K2877" si="800">D2864*SUM(E2864:G2864)/COLUMNS(E2864:G2864)</f>
        <v>25088.100000000002</v>
      </c>
      <c r="L2864" s="33">
        <f t="shared" si="787"/>
        <v>25088.100000000002</v>
      </c>
      <c r="M2864" s="33">
        <f t="shared" si="788"/>
        <v>25088.1</v>
      </c>
      <c r="N2864" s="33">
        <f t="shared" si="789"/>
        <v>25088.1</v>
      </c>
      <c r="O2864" s="50">
        <f t="shared" si="793"/>
        <v>24150</v>
      </c>
      <c r="P2864" s="50">
        <f t="shared" si="794"/>
        <v>25430</v>
      </c>
      <c r="Q2864" s="50">
        <f t="shared" si="795"/>
        <v>25684.3</v>
      </c>
    </row>
    <row r="2865" spans="1:17" ht="45.75" thickBot="1" x14ac:dyDescent="0.3">
      <c r="A2865" s="69">
        <v>180</v>
      </c>
      <c r="B2865" s="61" t="s">
        <v>942</v>
      </c>
      <c r="C2865" s="62" t="s">
        <v>23</v>
      </c>
      <c r="D2865" s="36">
        <v>1</v>
      </c>
      <c r="E2865" s="121">
        <v>2100</v>
      </c>
      <c r="F2865" s="128">
        <v>2211</v>
      </c>
      <c r="G2865" s="154">
        <v>2233.11</v>
      </c>
      <c r="H2865" s="31">
        <f t="shared" si="783"/>
        <v>2181.3700000000003</v>
      </c>
      <c r="I2865" s="32">
        <f t="shared" si="784"/>
        <v>71.330363100155367</v>
      </c>
      <c r="J2865" s="32">
        <f t="shared" si="785"/>
        <v>3.2699800171523101</v>
      </c>
      <c r="K2865" s="33">
        <f t="shared" si="800"/>
        <v>2181.3700000000003</v>
      </c>
      <c r="L2865" s="33">
        <f t="shared" si="787"/>
        <v>2181.3700000000003</v>
      </c>
      <c r="M2865" s="33">
        <f t="shared" si="788"/>
        <v>2181.37</v>
      </c>
      <c r="N2865" s="33">
        <f t="shared" si="789"/>
        <v>2181.37</v>
      </c>
      <c r="O2865" s="50">
        <f t="shared" si="793"/>
        <v>2100</v>
      </c>
      <c r="P2865" s="50">
        <f t="shared" si="794"/>
        <v>2211</v>
      </c>
      <c r="Q2865" s="50">
        <f t="shared" si="795"/>
        <v>2233.11</v>
      </c>
    </row>
    <row r="2866" spans="1:17" ht="45.75" thickBot="1" x14ac:dyDescent="0.3">
      <c r="A2866" s="69">
        <v>181</v>
      </c>
      <c r="B2866" s="61" t="s">
        <v>943</v>
      </c>
      <c r="C2866" s="62" t="s">
        <v>23</v>
      </c>
      <c r="D2866" s="36">
        <v>1</v>
      </c>
      <c r="E2866" s="121">
        <v>1785</v>
      </c>
      <c r="F2866" s="128">
        <v>1880</v>
      </c>
      <c r="G2866" s="154">
        <v>1898.8</v>
      </c>
      <c r="H2866" s="31">
        <f t="shared" si="783"/>
        <v>1854.6000000000001</v>
      </c>
      <c r="I2866" s="32">
        <f t="shared" si="784"/>
        <v>61.00393429935481</v>
      </c>
      <c r="J2866" s="32">
        <f t="shared" si="785"/>
        <v>3.2893310848352639</v>
      </c>
      <c r="K2866" s="33">
        <f t="shared" si="800"/>
        <v>1854.6000000000001</v>
      </c>
      <c r="L2866" s="33">
        <f t="shared" si="787"/>
        <v>1854.6000000000001</v>
      </c>
      <c r="M2866" s="33">
        <f t="shared" si="788"/>
        <v>1854.6</v>
      </c>
      <c r="N2866" s="33">
        <f t="shared" si="789"/>
        <v>1854.6</v>
      </c>
      <c r="O2866" s="50">
        <f t="shared" si="793"/>
        <v>1785</v>
      </c>
      <c r="P2866" s="50">
        <f t="shared" si="794"/>
        <v>1880</v>
      </c>
      <c r="Q2866" s="50">
        <f t="shared" si="795"/>
        <v>1898.8</v>
      </c>
    </row>
    <row r="2867" spans="1:17" ht="30.75" thickBot="1" x14ac:dyDescent="0.3">
      <c r="A2867" s="69">
        <v>182</v>
      </c>
      <c r="B2867" s="61" t="s">
        <v>944</v>
      </c>
      <c r="C2867" s="62" t="s">
        <v>23</v>
      </c>
      <c r="D2867" s="36">
        <v>1</v>
      </c>
      <c r="E2867" s="118">
        <v>53</v>
      </c>
      <c r="F2867" s="128">
        <v>56</v>
      </c>
      <c r="G2867" s="154">
        <v>56.56</v>
      </c>
      <c r="H2867" s="31">
        <f t="shared" si="783"/>
        <v>55.186666666666667</v>
      </c>
      <c r="I2867" s="32">
        <f t="shared" si="784"/>
        <v>1.914297085964803</v>
      </c>
      <c r="J2867" s="32">
        <f t="shared" si="785"/>
        <v>3.4687673700739365</v>
      </c>
      <c r="K2867" s="33">
        <f t="shared" si="800"/>
        <v>55.186666666666667</v>
      </c>
      <c r="L2867" s="33">
        <f t="shared" si="787"/>
        <v>55.186666666666667</v>
      </c>
      <c r="M2867" s="33">
        <f t="shared" si="788"/>
        <v>55.19</v>
      </c>
      <c r="N2867" s="33">
        <f t="shared" si="789"/>
        <v>55.19</v>
      </c>
      <c r="O2867" s="50">
        <f t="shared" si="793"/>
        <v>53</v>
      </c>
      <c r="P2867" s="50">
        <f t="shared" si="794"/>
        <v>56</v>
      </c>
      <c r="Q2867" s="50">
        <f t="shared" si="795"/>
        <v>56.56</v>
      </c>
    </row>
    <row r="2868" spans="1:17" ht="30.75" thickBot="1" x14ac:dyDescent="0.3">
      <c r="A2868" s="69">
        <v>183</v>
      </c>
      <c r="B2868" s="61" t="s">
        <v>945</v>
      </c>
      <c r="C2868" s="62" t="s">
        <v>23</v>
      </c>
      <c r="D2868" s="36">
        <v>1</v>
      </c>
      <c r="E2868" s="118">
        <v>84</v>
      </c>
      <c r="F2868" s="128">
        <v>88</v>
      </c>
      <c r="G2868" s="154">
        <v>88.88</v>
      </c>
      <c r="H2868" s="31">
        <f t="shared" si="783"/>
        <v>86.96</v>
      </c>
      <c r="I2868" s="32">
        <f t="shared" si="784"/>
        <v>2.6009229131214155</v>
      </c>
      <c r="J2868" s="32">
        <f t="shared" si="785"/>
        <v>2.9909417124211313</v>
      </c>
      <c r="K2868" s="33">
        <f t="shared" si="800"/>
        <v>86.96</v>
      </c>
      <c r="L2868" s="33">
        <f t="shared" si="787"/>
        <v>86.96</v>
      </c>
      <c r="M2868" s="33">
        <f t="shared" si="788"/>
        <v>86.96</v>
      </c>
      <c r="N2868" s="33">
        <f t="shared" si="789"/>
        <v>86.96</v>
      </c>
      <c r="O2868" s="50">
        <f t="shared" si="793"/>
        <v>84</v>
      </c>
      <c r="P2868" s="50">
        <f t="shared" si="794"/>
        <v>88</v>
      </c>
      <c r="Q2868" s="50">
        <f t="shared" si="795"/>
        <v>88.88</v>
      </c>
    </row>
    <row r="2869" spans="1:17" ht="24.75" thickBot="1" x14ac:dyDescent="0.3">
      <c r="A2869" s="69">
        <v>184</v>
      </c>
      <c r="B2869" s="61" t="s">
        <v>946</v>
      </c>
      <c r="C2869" s="62" t="s">
        <v>23</v>
      </c>
      <c r="D2869" s="36">
        <v>1</v>
      </c>
      <c r="E2869" s="118">
        <v>158</v>
      </c>
      <c r="F2869" s="128">
        <v>166</v>
      </c>
      <c r="G2869" s="154">
        <v>167.66</v>
      </c>
      <c r="H2869" s="31">
        <f t="shared" si="783"/>
        <v>163.88666666666666</v>
      </c>
      <c r="I2869" s="32">
        <f t="shared" si="784"/>
        <v>5.1651266522064416</v>
      </c>
      <c r="J2869" s="32">
        <f t="shared" si="785"/>
        <v>3.1516454372166387</v>
      </c>
      <c r="K2869" s="33">
        <f t="shared" si="800"/>
        <v>163.88666666666666</v>
      </c>
      <c r="L2869" s="33">
        <f t="shared" si="787"/>
        <v>163.88666666666666</v>
      </c>
      <c r="M2869" s="33">
        <f t="shared" si="788"/>
        <v>163.89</v>
      </c>
      <c r="N2869" s="33">
        <f t="shared" si="789"/>
        <v>163.89</v>
      </c>
      <c r="O2869" s="50">
        <f t="shared" si="793"/>
        <v>158</v>
      </c>
      <c r="P2869" s="50">
        <f t="shared" si="794"/>
        <v>166</v>
      </c>
      <c r="Q2869" s="50">
        <f t="shared" si="795"/>
        <v>167.66</v>
      </c>
    </row>
    <row r="2870" spans="1:17" ht="30.75" thickBot="1" x14ac:dyDescent="0.3">
      <c r="A2870" s="69">
        <v>185</v>
      </c>
      <c r="B2870" s="61" t="s">
        <v>947</v>
      </c>
      <c r="C2870" s="62" t="s">
        <v>23</v>
      </c>
      <c r="D2870" s="36">
        <v>1</v>
      </c>
      <c r="E2870" s="121">
        <v>3675</v>
      </c>
      <c r="F2870" s="128">
        <v>3870</v>
      </c>
      <c r="G2870" s="154">
        <v>3908.7</v>
      </c>
      <c r="H2870" s="31">
        <f t="shared" si="783"/>
        <v>3817.9</v>
      </c>
      <c r="I2870" s="32">
        <f t="shared" si="784"/>
        <v>125.25865239575261</v>
      </c>
      <c r="J2870" s="32">
        <f t="shared" si="785"/>
        <v>3.2808259094201682</v>
      </c>
      <c r="K2870" s="33">
        <f t="shared" si="800"/>
        <v>3817.9</v>
      </c>
      <c r="L2870" s="33">
        <f t="shared" si="787"/>
        <v>3817.9</v>
      </c>
      <c r="M2870" s="33">
        <f t="shared" si="788"/>
        <v>3817.9</v>
      </c>
      <c r="N2870" s="33">
        <f t="shared" si="789"/>
        <v>3817.9</v>
      </c>
      <c r="O2870" s="50">
        <f t="shared" si="793"/>
        <v>3675</v>
      </c>
      <c r="P2870" s="50">
        <f t="shared" si="794"/>
        <v>3870</v>
      </c>
      <c r="Q2870" s="50">
        <f t="shared" si="795"/>
        <v>3908.7</v>
      </c>
    </row>
    <row r="2871" spans="1:17" ht="30.75" thickBot="1" x14ac:dyDescent="0.3">
      <c r="A2871" s="69">
        <v>186</v>
      </c>
      <c r="B2871" s="61" t="s">
        <v>948</v>
      </c>
      <c r="C2871" s="62" t="s">
        <v>23</v>
      </c>
      <c r="D2871" s="36">
        <v>1</v>
      </c>
      <c r="E2871" s="121">
        <v>6195</v>
      </c>
      <c r="F2871" s="128">
        <v>6523</v>
      </c>
      <c r="G2871" s="154">
        <v>6588.2300000000005</v>
      </c>
      <c r="H2871" s="31">
        <f t="shared" si="783"/>
        <v>6435.41</v>
      </c>
      <c r="I2871" s="32">
        <f t="shared" si="784"/>
        <v>210.74027688128359</v>
      </c>
      <c r="J2871" s="32">
        <f t="shared" si="785"/>
        <v>3.2746985332913301</v>
      </c>
      <c r="K2871" s="33">
        <f t="shared" si="800"/>
        <v>6435.41</v>
      </c>
      <c r="L2871" s="33">
        <f t="shared" si="787"/>
        <v>6435.41</v>
      </c>
      <c r="M2871" s="33">
        <f t="shared" si="788"/>
        <v>6435.41</v>
      </c>
      <c r="N2871" s="33">
        <f t="shared" si="789"/>
        <v>6435.41</v>
      </c>
      <c r="O2871" s="50">
        <f t="shared" si="793"/>
        <v>6195</v>
      </c>
      <c r="P2871" s="50">
        <f t="shared" si="794"/>
        <v>6523</v>
      </c>
      <c r="Q2871" s="50">
        <f t="shared" si="795"/>
        <v>6588.2300000000005</v>
      </c>
    </row>
    <row r="2872" spans="1:17" ht="30.75" thickBot="1" x14ac:dyDescent="0.3">
      <c r="A2872" s="69">
        <v>187</v>
      </c>
      <c r="B2872" s="61" t="s">
        <v>949</v>
      </c>
      <c r="C2872" s="62" t="s">
        <v>23</v>
      </c>
      <c r="D2872" s="36">
        <v>1</v>
      </c>
      <c r="E2872" s="121">
        <v>6090</v>
      </c>
      <c r="F2872" s="128">
        <v>6413</v>
      </c>
      <c r="G2872" s="154">
        <v>6477.13</v>
      </c>
      <c r="H2872" s="31">
        <f t="shared" si="783"/>
        <v>6326.71</v>
      </c>
      <c r="I2872" s="32">
        <f t="shared" si="784"/>
        <v>207.48947515476542</v>
      </c>
      <c r="J2872" s="32">
        <f t="shared" si="785"/>
        <v>3.2795793572767749</v>
      </c>
      <c r="K2872" s="33">
        <f t="shared" si="800"/>
        <v>6326.71</v>
      </c>
      <c r="L2872" s="33">
        <f t="shared" si="787"/>
        <v>6326.71</v>
      </c>
      <c r="M2872" s="33">
        <f t="shared" si="788"/>
        <v>6326.71</v>
      </c>
      <c r="N2872" s="33">
        <f t="shared" si="789"/>
        <v>6326.71</v>
      </c>
      <c r="O2872" s="50">
        <f t="shared" si="793"/>
        <v>6090</v>
      </c>
      <c r="P2872" s="50">
        <f t="shared" si="794"/>
        <v>6413</v>
      </c>
      <c r="Q2872" s="50">
        <f t="shared" si="795"/>
        <v>6477.13</v>
      </c>
    </row>
    <row r="2873" spans="1:17" ht="30.75" thickBot="1" x14ac:dyDescent="0.3">
      <c r="A2873" s="69">
        <v>188</v>
      </c>
      <c r="B2873" s="61" t="s">
        <v>950</v>
      </c>
      <c r="C2873" s="62" t="s">
        <v>23</v>
      </c>
      <c r="D2873" s="36">
        <v>1</v>
      </c>
      <c r="E2873" s="118">
        <v>473</v>
      </c>
      <c r="F2873" s="128">
        <v>498</v>
      </c>
      <c r="G2873" s="154">
        <v>502.98</v>
      </c>
      <c r="H2873" s="31">
        <f t="shared" si="783"/>
        <v>491.32666666666665</v>
      </c>
      <c r="I2873" s="32">
        <f t="shared" si="784"/>
        <v>16.06549511634589</v>
      </c>
      <c r="J2873" s="32">
        <f t="shared" si="785"/>
        <v>3.2698194920580783</v>
      </c>
      <c r="K2873" s="33">
        <f t="shared" si="800"/>
        <v>491.32666666666665</v>
      </c>
      <c r="L2873" s="33">
        <f t="shared" si="787"/>
        <v>491.32666666666665</v>
      </c>
      <c r="M2873" s="33">
        <f t="shared" si="788"/>
        <v>491.33</v>
      </c>
      <c r="N2873" s="33">
        <f t="shared" si="789"/>
        <v>491.33</v>
      </c>
      <c r="O2873" s="50">
        <f t="shared" si="793"/>
        <v>473</v>
      </c>
      <c r="P2873" s="50">
        <f t="shared" si="794"/>
        <v>498</v>
      </c>
      <c r="Q2873" s="50">
        <f t="shared" si="795"/>
        <v>502.98</v>
      </c>
    </row>
    <row r="2874" spans="1:17" ht="45.75" thickBot="1" x14ac:dyDescent="0.3">
      <c r="A2874" s="69">
        <v>189</v>
      </c>
      <c r="B2874" s="61" t="s">
        <v>951</v>
      </c>
      <c r="C2874" s="62" t="s">
        <v>23</v>
      </c>
      <c r="D2874" s="36">
        <v>1</v>
      </c>
      <c r="E2874" s="121">
        <v>2520</v>
      </c>
      <c r="F2874" s="128">
        <v>2654</v>
      </c>
      <c r="G2874" s="154">
        <v>2680.54</v>
      </c>
      <c r="H2874" s="31">
        <f t="shared" si="783"/>
        <v>2618.1799999999998</v>
      </c>
      <c r="I2874" s="32">
        <f t="shared" si="784"/>
        <v>86.055663381325445</v>
      </c>
      <c r="J2874" s="32">
        <f t="shared" si="785"/>
        <v>3.2868505366829419</v>
      </c>
      <c r="K2874" s="33">
        <f t="shared" si="800"/>
        <v>2618.1799999999998</v>
      </c>
      <c r="L2874" s="33">
        <f t="shared" si="787"/>
        <v>2618.1799999999998</v>
      </c>
      <c r="M2874" s="33">
        <f t="shared" si="788"/>
        <v>2618.1799999999998</v>
      </c>
      <c r="N2874" s="33">
        <f t="shared" si="789"/>
        <v>2618.1799999999998</v>
      </c>
      <c r="O2874" s="50">
        <f t="shared" si="793"/>
        <v>2520</v>
      </c>
      <c r="P2874" s="50">
        <f t="shared" si="794"/>
        <v>2654</v>
      </c>
      <c r="Q2874" s="50">
        <f t="shared" si="795"/>
        <v>2680.54</v>
      </c>
    </row>
    <row r="2875" spans="1:17" ht="30.75" thickBot="1" x14ac:dyDescent="0.3">
      <c r="A2875" s="69">
        <v>190</v>
      </c>
      <c r="B2875" s="61" t="s">
        <v>952</v>
      </c>
      <c r="C2875" s="62" t="s">
        <v>23</v>
      </c>
      <c r="D2875" s="36">
        <v>1</v>
      </c>
      <c r="E2875" s="121">
        <v>1029</v>
      </c>
      <c r="F2875" s="128">
        <v>1084</v>
      </c>
      <c r="G2875" s="154">
        <v>1094.8399999999999</v>
      </c>
      <c r="H2875" s="31">
        <f t="shared" si="783"/>
        <v>1069.28</v>
      </c>
      <c r="I2875" s="32">
        <f t="shared" si="784"/>
        <v>35.302056597314525</v>
      </c>
      <c r="J2875" s="32">
        <f t="shared" si="785"/>
        <v>3.3014791820023306</v>
      </c>
      <c r="K2875" s="33">
        <f t="shared" si="800"/>
        <v>1069.28</v>
      </c>
      <c r="L2875" s="33">
        <f t="shared" si="787"/>
        <v>1069.28</v>
      </c>
      <c r="M2875" s="33">
        <f t="shared" si="788"/>
        <v>1069.28</v>
      </c>
      <c r="N2875" s="33">
        <f t="shared" si="789"/>
        <v>1069.28</v>
      </c>
      <c r="O2875" s="50">
        <f t="shared" si="793"/>
        <v>1029</v>
      </c>
      <c r="P2875" s="50">
        <f t="shared" si="794"/>
        <v>1084</v>
      </c>
      <c r="Q2875" s="50">
        <f t="shared" si="795"/>
        <v>1094.8399999999999</v>
      </c>
    </row>
    <row r="2876" spans="1:17" ht="30.75" thickBot="1" x14ac:dyDescent="0.3">
      <c r="A2876" s="69">
        <v>191</v>
      </c>
      <c r="B2876" s="61" t="s">
        <v>953</v>
      </c>
      <c r="C2876" s="62" t="s">
        <v>23</v>
      </c>
      <c r="D2876" s="36">
        <v>1</v>
      </c>
      <c r="E2876" s="121">
        <v>1365</v>
      </c>
      <c r="F2876" s="128">
        <v>1437</v>
      </c>
      <c r="G2876" s="154">
        <v>1451.3700000000001</v>
      </c>
      <c r="H2876" s="31">
        <f t="shared" si="783"/>
        <v>1417.79</v>
      </c>
      <c r="I2876" s="32">
        <f t="shared" si="784"/>
        <v>46.278637620396779</v>
      </c>
      <c r="J2876" s="32">
        <f t="shared" si="785"/>
        <v>3.2641390911486741</v>
      </c>
      <c r="K2876" s="33">
        <f t="shared" si="800"/>
        <v>1417.79</v>
      </c>
      <c r="L2876" s="33">
        <f t="shared" si="787"/>
        <v>1417.79</v>
      </c>
      <c r="M2876" s="33">
        <f t="shared" si="788"/>
        <v>1417.79</v>
      </c>
      <c r="N2876" s="33">
        <f t="shared" si="789"/>
        <v>1417.79</v>
      </c>
      <c r="O2876" s="50">
        <f t="shared" si="793"/>
        <v>1365</v>
      </c>
      <c r="P2876" s="50">
        <f t="shared" si="794"/>
        <v>1437</v>
      </c>
      <c r="Q2876" s="50">
        <f t="shared" si="795"/>
        <v>1451.3700000000001</v>
      </c>
    </row>
    <row r="2877" spans="1:17" ht="30.75" thickBot="1" x14ac:dyDescent="0.3">
      <c r="A2877" s="69">
        <v>192</v>
      </c>
      <c r="B2877" s="61" t="s">
        <v>954</v>
      </c>
      <c r="C2877" s="62" t="s">
        <v>23</v>
      </c>
      <c r="D2877" s="36">
        <v>1</v>
      </c>
      <c r="E2877" s="121">
        <v>2205</v>
      </c>
      <c r="F2877" s="128">
        <v>2322</v>
      </c>
      <c r="G2877" s="154">
        <v>2345.2199999999998</v>
      </c>
      <c r="H2877" s="31">
        <f t="shared" si="783"/>
        <v>2290.7399999999998</v>
      </c>
      <c r="I2877" s="32">
        <f t="shared" si="784"/>
        <v>75.155191437451535</v>
      </c>
      <c r="J2877" s="32">
        <f t="shared" si="785"/>
        <v>3.2808259094201673</v>
      </c>
      <c r="K2877" s="33">
        <f t="shared" si="800"/>
        <v>2290.7399999999998</v>
      </c>
      <c r="L2877" s="33">
        <f t="shared" si="787"/>
        <v>2290.7399999999998</v>
      </c>
      <c r="M2877" s="33">
        <f t="shared" si="788"/>
        <v>2290.7399999999998</v>
      </c>
      <c r="N2877" s="33">
        <f t="shared" si="789"/>
        <v>2290.7399999999998</v>
      </c>
      <c r="O2877" s="50">
        <f t="shared" si="793"/>
        <v>2205</v>
      </c>
      <c r="P2877" s="50">
        <f t="shared" si="794"/>
        <v>2322</v>
      </c>
      <c r="Q2877" s="50">
        <f t="shared" si="795"/>
        <v>2345.2199999999998</v>
      </c>
    </row>
    <row r="2878" spans="1:17" ht="45.75" thickBot="1" x14ac:dyDescent="0.3">
      <c r="A2878" s="69">
        <v>193</v>
      </c>
      <c r="B2878" s="61" t="s">
        <v>955</v>
      </c>
      <c r="C2878" s="62" t="s">
        <v>23</v>
      </c>
      <c r="D2878" s="36">
        <v>1</v>
      </c>
      <c r="E2878" s="118">
        <v>578</v>
      </c>
      <c r="F2878" s="128">
        <v>609</v>
      </c>
      <c r="G2878" s="154">
        <v>615.09</v>
      </c>
      <c r="H2878" s="31">
        <f t="shared" si="783"/>
        <v>600.69666666666672</v>
      </c>
      <c r="I2878" s="32">
        <f t="shared" si="784"/>
        <v>19.890350256678079</v>
      </c>
      <c r="J2878" s="32">
        <f t="shared" si="785"/>
        <v>3.3112136891073272</v>
      </c>
      <c r="K2878" s="33">
        <f t="shared" ref="K2878:K2883" si="801">D2878*SUM(E2878:G2878)/COLUMNS(E2878:G2878)</f>
        <v>600.69666666666672</v>
      </c>
      <c r="L2878" s="33">
        <f t="shared" si="787"/>
        <v>600.69666666666672</v>
      </c>
      <c r="M2878" s="33">
        <f t="shared" si="788"/>
        <v>600.70000000000005</v>
      </c>
      <c r="N2878" s="33">
        <f t="shared" si="789"/>
        <v>600.70000000000005</v>
      </c>
      <c r="O2878" s="50">
        <f t="shared" si="793"/>
        <v>578</v>
      </c>
      <c r="P2878" s="50">
        <f t="shared" si="794"/>
        <v>609</v>
      </c>
      <c r="Q2878" s="50">
        <f t="shared" si="795"/>
        <v>615.09</v>
      </c>
    </row>
    <row r="2879" spans="1:17" ht="30.75" thickBot="1" x14ac:dyDescent="0.3">
      <c r="A2879" s="69">
        <v>194</v>
      </c>
      <c r="B2879" s="61" t="s">
        <v>956</v>
      </c>
      <c r="C2879" s="62" t="s">
        <v>23</v>
      </c>
      <c r="D2879" s="36">
        <v>1</v>
      </c>
      <c r="E2879" s="118">
        <v>662</v>
      </c>
      <c r="F2879" s="128">
        <v>697</v>
      </c>
      <c r="G2879" s="154">
        <v>703.97</v>
      </c>
      <c r="H2879" s="31">
        <f t="shared" si="783"/>
        <v>687.65666666666675</v>
      </c>
      <c r="I2879" s="32">
        <f t="shared" si="784"/>
        <v>22.490967816733313</v>
      </c>
      <c r="J2879" s="32">
        <f t="shared" si="785"/>
        <v>3.2706681847142676</v>
      </c>
      <c r="K2879" s="33">
        <f t="shared" si="801"/>
        <v>687.65666666666675</v>
      </c>
      <c r="L2879" s="33">
        <f t="shared" si="787"/>
        <v>687.65666666666675</v>
      </c>
      <c r="M2879" s="33">
        <f t="shared" si="788"/>
        <v>687.66</v>
      </c>
      <c r="N2879" s="33">
        <f t="shared" si="789"/>
        <v>687.66</v>
      </c>
      <c r="O2879" s="50">
        <f t="shared" si="793"/>
        <v>662</v>
      </c>
      <c r="P2879" s="50">
        <f t="shared" si="794"/>
        <v>697</v>
      </c>
      <c r="Q2879" s="50">
        <f t="shared" si="795"/>
        <v>703.97</v>
      </c>
    </row>
    <row r="2880" spans="1:17" ht="24.75" thickBot="1" x14ac:dyDescent="0.3">
      <c r="A2880" s="69">
        <v>195</v>
      </c>
      <c r="B2880" s="61" t="s">
        <v>957</v>
      </c>
      <c r="C2880" s="62" t="s">
        <v>23</v>
      </c>
      <c r="D2880" s="36">
        <v>1</v>
      </c>
      <c r="E2880" s="121">
        <v>198660</v>
      </c>
      <c r="F2880" s="128">
        <v>209189</v>
      </c>
      <c r="G2880" s="154">
        <v>211280.89</v>
      </c>
      <c r="H2880" s="31">
        <f t="shared" si="783"/>
        <v>206376.63</v>
      </c>
      <c r="I2880" s="32">
        <f t="shared" si="784"/>
        <v>6764.1544084016941</v>
      </c>
      <c r="J2880" s="32">
        <f t="shared" si="785"/>
        <v>3.2775777026699648</v>
      </c>
      <c r="K2880" s="33">
        <f t="shared" si="801"/>
        <v>206376.63</v>
      </c>
      <c r="L2880" s="33">
        <f t="shared" si="787"/>
        <v>206376.63</v>
      </c>
      <c r="M2880" s="33">
        <f t="shared" si="788"/>
        <v>206376.63</v>
      </c>
      <c r="N2880" s="33">
        <f t="shared" si="789"/>
        <v>206376.63</v>
      </c>
      <c r="O2880" s="50">
        <f t="shared" si="793"/>
        <v>198660</v>
      </c>
      <c r="P2880" s="50">
        <f t="shared" si="794"/>
        <v>209189</v>
      </c>
      <c r="Q2880" s="50">
        <f t="shared" si="795"/>
        <v>211280.89</v>
      </c>
    </row>
    <row r="2881" spans="1:17" ht="30.75" thickBot="1" x14ac:dyDescent="0.3">
      <c r="A2881" s="69">
        <v>196</v>
      </c>
      <c r="B2881" s="61" t="s">
        <v>958</v>
      </c>
      <c r="C2881" s="62" t="s">
        <v>23</v>
      </c>
      <c r="D2881" s="36">
        <v>1</v>
      </c>
      <c r="E2881" s="121">
        <v>1575</v>
      </c>
      <c r="F2881" s="128">
        <v>1658</v>
      </c>
      <c r="G2881" s="154">
        <v>1674.58</v>
      </c>
      <c r="H2881" s="31">
        <f t="shared" si="783"/>
        <v>1635.86</v>
      </c>
      <c r="I2881" s="32">
        <f t="shared" si="784"/>
        <v>53.354276304716166</v>
      </c>
      <c r="J2881" s="32">
        <f t="shared" si="785"/>
        <v>3.261542937948001</v>
      </c>
      <c r="K2881" s="33">
        <f t="shared" si="801"/>
        <v>1635.86</v>
      </c>
      <c r="L2881" s="33">
        <f t="shared" si="787"/>
        <v>1635.86</v>
      </c>
      <c r="M2881" s="33">
        <f t="shared" si="788"/>
        <v>1635.86</v>
      </c>
      <c r="N2881" s="33">
        <f t="shared" si="789"/>
        <v>1635.86</v>
      </c>
      <c r="O2881" s="50">
        <f t="shared" si="793"/>
        <v>1575</v>
      </c>
      <c r="P2881" s="50">
        <f t="shared" si="794"/>
        <v>1658</v>
      </c>
      <c r="Q2881" s="50">
        <f t="shared" si="795"/>
        <v>1674.58</v>
      </c>
    </row>
    <row r="2882" spans="1:17" ht="24.75" thickBot="1" x14ac:dyDescent="0.3">
      <c r="A2882" s="69">
        <v>197</v>
      </c>
      <c r="B2882" s="61" t="s">
        <v>789</v>
      </c>
      <c r="C2882" s="62" t="s">
        <v>23</v>
      </c>
      <c r="D2882" s="36">
        <v>1</v>
      </c>
      <c r="E2882" s="121">
        <v>3570</v>
      </c>
      <c r="F2882" s="128">
        <v>3759</v>
      </c>
      <c r="G2882" s="154">
        <v>3796.59</v>
      </c>
      <c r="H2882" s="31">
        <f t="shared" si="783"/>
        <v>3708.53</v>
      </c>
      <c r="I2882" s="32">
        <f t="shared" si="784"/>
        <v>121.43382024790299</v>
      </c>
      <c r="J2882" s="32">
        <f t="shared" si="785"/>
        <v>3.2744462158295331</v>
      </c>
      <c r="K2882" s="33">
        <f t="shared" si="801"/>
        <v>3708.53</v>
      </c>
      <c r="L2882" s="33">
        <f t="shared" si="787"/>
        <v>3708.53</v>
      </c>
      <c r="M2882" s="33">
        <f t="shared" si="788"/>
        <v>3708.53</v>
      </c>
      <c r="N2882" s="33">
        <f t="shared" si="789"/>
        <v>3708.53</v>
      </c>
      <c r="O2882" s="50">
        <f t="shared" si="793"/>
        <v>3570</v>
      </c>
      <c r="P2882" s="50">
        <f t="shared" si="794"/>
        <v>3759</v>
      </c>
      <c r="Q2882" s="50">
        <f t="shared" si="795"/>
        <v>3796.59</v>
      </c>
    </row>
    <row r="2883" spans="1:17" ht="30.75" thickBot="1" x14ac:dyDescent="0.3">
      <c r="A2883" s="69">
        <v>198</v>
      </c>
      <c r="B2883" s="61" t="s">
        <v>959</v>
      </c>
      <c r="C2883" s="62" t="s">
        <v>23</v>
      </c>
      <c r="D2883" s="36">
        <v>1</v>
      </c>
      <c r="E2883" s="121">
        <v>5775</v>
      </c>
      <c r="F2883" s="128">
        <v>6081</v>
      </c>
      <c r="G2883" s="154">
        <v>6141.81</v>
      </c>
      <c r="H2883" s="31">
        <f t="shared" si="783"/>
        <v>5999.27</v>
      </c>
      <c r="I2883" s="32">
        <f t="shared" si="784"/>
        <v>196.58900961142274</v>
      </c>
      <c r="J2883" s="32">
        <f t="shared" si="785"/>
        <v>3.2768821808557163</v>
      </c>
      <c r="K2883" s="33">
        <f t="shared" si="801"/>
        <v>5999.27</v>
      </c>
      <c r="L2883" s="33">
        <f t="shared" si="787"/>
        <v>5999.27</v>
      </c>
      <c r="M2883" s="33">
        <f t="shared" si="788"/>
        <v>5999.27</v>
      </c>
      <c r="N2883" s="33">
        <f t="shared" si="789"/>
        <v>5999.27</v>
      </c>
      <c r="O2883" s="50">
        <f t="shared" si="793"/>
        <v>5775</v>
      </c>
      <c r="P2883" s="50">
        <f t="shared" si="794"/>
        <v>6081</v>
      </c>
      <c r="Q2883" s="50">
        <f t="shared" si="795"/>
        <v>6141.81</v>
      </c>
    </row>
    <row r="2884" spans="1:17" ht="60.75" thickBot="1" x14ac:dyDescent="0.3">
      <c r="A2884" s="69">
        <v>199</v>
      </c>
      <c r="B2884" s="61" t="s">
        <v>960</v>
      </c>
      <c r="C2884" s="62" t="s">
        <v>23</v>
      </c>
      <c r="D2884" s="36">
        <v>1</v>
      </c>
      <c r="E2884" s="121">
        <v>2100</v>
      </c>
      <c r="F2884" s="128">
        <v>2211</v>
      </c>
      <c r="G2884" s="154">
        <v>2233.11</v>
      </c>
      <c r="H2884" s="31">
        <f t="shared" si="783"/>
        <v>2181.3700000000003</v>
      </c>
      <c r="I2884" s="32">
        <f t="shared" si="784"/>
        <v>71.330363100155367</v>
      </c>
      <c r="J2884" s="32">
        <f t="shared" si="785"/>
        <v>3.2699800171523101</v>
      </c>
      <c r="K2884" s="33">
        <f t="shared" ref="K2884:K2892" si="802">D2884*SUM(E2884:G2884)/COLUMNS(E2884:G2884)</f>
        <v>2181.3700000000003</v>
      </c>
      <c r="L2884" s="33">
        <f t="shared" si="787"/>
        <v>2181.3700000000003</v>
      </c>
      <c r="M2884" s="33">
        <f t="shared" si="788"/>
        <v>2181.37</v>
      </c>
      <c r="N2884" s="33">
        <f t="shared" si="789"/>
        <v>2181.37</v>
      </c>
      <c r="O2884" s="50">
        <f t="shared" si="793"/>
        <v>2100</v>
      </c>
      <c r="P2884" s="50">
        <f t="shared" si="794"/>
        <v>2211</v>
      </c>
      <c r="Q2884" s="50">
        <f t="shared" si="795"/>
        <v>2233.11</v>
      </c>
    </row>
    <row r="2885" spans="1:17" ht="45.75" thickBot="1" x14ac:dyDescent="0.3">
      <c r="A2885" s="69">
        <v>200</v>
      </c>
      <c r="B2885" s="61" t="s">
        <v>961</v>
      </c>
      <c r="C2885" s="62" t="s">
        <v>23</v>
      </c>
      <c r="D2885" s="36">
        <v>1</v>
      </c>
      <c r="E2885" s="121">
        <v>1890</v>
      </c>
      <c r="F2885" s="128">
        <v>1990</v>
      </c>
      <c r="G2885" s="154">
        <v>2009.9</v>
      </c>
      <c r="H2885" s="31">
        <f t="shared" si="783"/>
        <v>1963.3</v>
      </c>
      <c r="I2885" s="32">
        <f t="shared" si="784"/>
        <v>64.254727452538489</v>
      </c>
      <c r="J2885" s="32">
        <f t="shared" si="785"/>
        <v>3.2727921078051487</v>
      </c>
      <c r="K2885" s="33">
        <f t="shared" si="802"/>
        <v>1963.3</v>
      </c>
      <c r="L2885" s="33">
        <f t="shared" si="787"/>
        <v>1963.3</v>
      </c>
      <c r="M2885" s="33">
        <f t="shared" si="788"/>
        <v>1963.3</v>
      </c>
      <c r="N2885" s="33">
        <f t="shared" si="789"/>
        <v>1963.3</v>
      </c>
      <c r="O2885" s="50">
        <f t="shared" si="793"/>
        <v>1890</v>
      </c>
      <c r="P2885" s="50">
        <f t="shared" si="794"/>
        <v>1990</v>
      </c>
      <c r="Q2885" s="50">
        <f t="shared" si="795"/>
        <v>2009.9</v>
      </c>
    </row>
    <row r="2886" spans="1:17" ht="30.75" thickBot="1" x14ac:dyDescent="0.3">
      <c r="A2886" s="69">
        <v>201</v>
      </c>
      <c r="B2886" s="61" t="s">
        <v>962</v>
      </c>
      <c r="C2886" s="62" t="s">
        <v>23</v>
      </c>
      <c r="D2886" s="36">
        <v>1</v>
      </c>
      <c r="E2886" s="121">
        <v>2415</v>
      </c>
      <c r="F2886" s="128">
        <v>2543</v>
      </c>
      <c r="G2886" s="154">
        <v>2568.4299999999998</v>
      </c>
      <c r="H2886" s="31">
        <f t="shared" si="783"/>
        <v>2508.81</v>
      </c>
      <c r="I2886" s="32">
        <f t="shared" si="784"/>
        <v>82.230823296377068</v>
      </c>
      <c r="J2886" s="32">
        <f t="shared" si="785"/>
        <v>3.2776823791509551</v>
      </c>
      <c r="K2886" s="33">
        <f t="shared" si="802"/>
        <v>2508.81</v>
      </c>
      <c r="L2886" s="33">
        <f t="shared" si="787"/>
        <v>2508.81</v>
      </c>
      <c r="M2886" s="33">
        <f t="shared" si="788"/>
        <v>2508.81</v>
      </c>
      <c r="N2886" s="33">
        <f t="shared" si="789"/>
        <v>2508.81</v>
      </c>
      <c r="O2886" s="50">
        <f t="shared" si="793"/>
        <v>2415</v>
      </c>
      <c r="P2886" s="50">
        <f t="shared" si="794"/>
        <v>2543</v>
      </c>
      <c r="Q2886" s="50">
        <f t="shared" si="795"/>
        <v>2568.4299999999998</v>
      </c>
    </row>
    <row r="2887" spans="1:17" ht="30.75" thickBot="1" x14ac:dyDescent="0.3">
      <c r="A2887" s="69">
        <v>202</v>
      </c>
      <c r="B2887" s="61" t="s">
        <v>963</v>
      </c>
      <c r="C2887" s="62" t="s">
        <v>23</v>
      </c>
      <c r="D2887" s="36">
        <v>1</v>
      </c>
      <c r="E2887" s="121">
        <v>1680</v>
      </c>
      <c r="F2887" s="128">
        <v>1769</v>
      </c>
      <c r="G2887" s="154">
        <v>1786.69</v>
      </c>
      <c r="H2887" s="31">
        <f t="shared" si="783"/>
        <v>1745.2300000000002</v>
      </c>
      <c r="I2887" s="32">
        <f t="shared" si="784"/>
        <v>57.179093207220433</v>
      </c>
      <c r="J2887" s="32">
        <f t="shared" si="785"/>
        <v>3.27630703157867</v>
      </c>
      <c r="K2887" s="33">
        <f t="shared" si="802"/>
        <v>1745.2300000000002</v>
      </c>
      <c r="L2887" s="33">
        <f t="shared" si="787"/>
        <v>1745.2300000000002</v>
      </c>
      <c r="M2887" s="33">
        <f t="shared" si="788"/>
        <v>1745.23</v>
      </c>
      <c r="N2887" s="33">
        <f t="shared" si="789"/>
        <v>1745.23</v>
      </c>
      <c r="O2887" s="50">
        <f t="shared" si="793"/>
        <v>1680</v>
      </c>
      <c r="P2887" s="50">
        <f t="shared" si="794"/>
        <v>1769</v>
      </c>
      <c r="Q2887" s="50">
        <f t="shared" si="795"/>
        <v>1786.69</v>
      </c>
    </row>
    <row r="2888" spans="1:17" ht="45.75" thickBot="1" x14ac:dyDescent="0.3">
      <c r="A2888" s="69">
        <v>203</v>
      </c>
      <c r="B2888" s="61" t="s">
        <v>964</v>
      </c>
      <c r="C2888" s="62" t="s">
        <v>23</v>
      </c>
      <c r="D2888" s="36">
        <v>1</v>
      </c>
      <c r="E2888" s="121">
        <v>1890</v>
      </c>
      <c r="F2888" s="128">
        <v>1990</v>
      </c>
      <c r="G2888" s="154">
        <v>2009.9</v>
      </c>
      <c r="H2888" s="31">
        <f t="shared" si="783"/>
        <v>1963.3</v>
      </c>
      <c r="I2888" s="32">
        <f t="shared" si="784"/>
        <v>64.254727452538489</v>
      </c>
      <c r="J2888" s="32">
        <f t="shared" si="785"/>
        <v>3.2727921078051487</v>
      </c>
      <c r="K2888" s="33">
        <f t="shared" si="802"/>
        <v>1963.3</v>
      </c>
      <c r="L2888" s="33">
        <f t="shared" si="787"/>
        <v>1963.3</v>
      </c>
      <c r="M2888" s="33">
        <f t="shared" si="788"/>
        <v>1963.3</v>
      </c>
      <c r="N2888" s="33">
        <f t="shared" si="789"/>
        <v>1963.3</v>
      </c>
      <c r="O2888" s="50">
        <f t="shared" si="793"/>
        <v>1890</v>
      </c>
      <c r="P2888" s="50">
        <f t="shared" si="794"/>
        <v>1990</v>
      </c>
      <c r="Q2888" s="50">
        <f t="shared" si="795"/>
        <v>2009.9</v>
      </c>
    </row>
    <row r="2889" spans="1:17" ht="30.75" thickBot="1" x14ac:dyDescent="0.3">
      <c r="A2889" s="69">
        <v>204</v>
      </c>
      <c r="B2889" s="61" t="s">
        <v>965</v>
      </c>
      <c r="C2889" s="62" t="s">
        <v>23</v>
      </c>
      <c r="D2889" s="36">
        <v>1</v>
      </c>
      <c r="E2889" s="121">
        <v>2310</v>
      </c>
      <c r="F2889" s="128">
        <v>2432</v>
      </c>
      <c r="G2889" s="154">
        <v>2456.3200000000002</v>
      </c>
      <c r="H2889" s="31">
        <f t="shared" si="783"/>
        <v>2399.44</v>
      </c>
      <c r="I2889" s="32">
        <f t="shared" si="784"/>
        <v>78.405999770425794</v>
      </c>
      <c r="J2889" s="32">
        <f t="shared" si="785"/>
        <v>3.2676791155613718</v>
      </c>
      <c r="K2889" s="33">
        <f t="shared" si="802"/>
        <v>2399.44</v>
      </c>
      <c r="L2889" s="33">
        <f t="shared" si="787"/>
        <v>2399.44</v>
      </c>
      <c r="M2889" s="33">
        <f t="shared" si="788"/>
        <v>2399.44</v>
      </c>
      <c r="N2889" s="33">
        <f t="shared" si="789"/>
        <v>2399.44</v>
      </c>
      <c r="O2889" s="50">
        <f t="shared" si="793"/>
        <v>2310</v>
      </c>
      <c r="P2889" s="50">
        <f t="shared" si="794"/>
        <v>2432</v>
      </c>
      <c r="Q2889" s="50">
        <f t="shared" si="795"/>
        <v>2456.3200000000002</v>
      </c>
    </row>
    <row r="2890" spans="1:17" ht="30.75" thickBot="1" x14ac:dyDescent="0.3">
      <c r="A2890" s="69">
        <v>205</v>
      </c>
      <c r="B2890" s="61" t="s">
        <v>966</v>
      </c>
      <c r="C2890" s="62" t="s">
        <v>23</v>
      </c>
      <c r="D2890" s="36">
        <v>1</v>
      </c>
      <c r="E2890" s="121">
        <v>2100</v>
      </c>
      <c r="F2890" s="128">
        <v>2211</v>
      </c>
      <c r="G2890" s="154">
        <v>2233.11</v>
      </c>
      <c r="H2890" s="31">
        <f t="shared" si="783"/>
        <v>2181.3700000000003</v>
      </c>
      <c r="I2890" s="32">
        <f t="shared" si="784"/>
        <v>71.330363100155367</v>
      </c>
      <c r="J2890" s="32">
        <f t="shared" si="785"/>
        <v>3.2699800171523101</v>
      </c>
      <c r="K2890" s="33">
        <f t="shared" si="802"/>
        <v>2181.3700000000003</v>
      </c>
      <c r="L2890" s="33">
        <f t="shared" si="787"/>
        <v>2181.3700000000003</v>
      </c>
      <c r="M2890" s="33">
        <f t="shared" si="788"/>
        <v>2181.37</v>
      </c>
      <c r="N2890" s="33">
        <f t="shared" si="789"/>
        <v>2181.37</v>
      </c>
      <c r="O2890" s="50">
        <f t="shared" si="793"/>
        <v>2100</v>
      </c>
      <c r="P2890" s="50">
        <f t="shared" si="794"/>
        <v>2211</v>
      </c>
      <c r="Q2890" s="50">
        <f t="shared" si="795"/>
        <v>2233.11</v>
      </c>
    </row>
    <row r="2891" spans="1:17" ht="24.75" thickBot="1" x14ac:dyDescent="0.3">
      <c r="A2891" s="69">
        <v>206</v>
      </c>
      <c r="B2891" s="61" t="s">
        <v>313</v>
      </c>
      <c r="C2891" s="62" t="s">
        <v>23</v>
      </c>
      <c r="D2891" s="36">
        <v>1</v>
      </c>
      <c r="E2891" s="118">
        <v>903</v>
      </c>
      <c r="F2891" s="128">
        <v>951</v>
      </c>
      <c r="G2891" s="154">
        <v>960.51</v>
      </c>
      <c r="H2891" s="31">
        <f t="shared" si="783"/>
        <v>938.17000000000007</v>
      </c>
      <c r="I2891" s="32">
        <f t="shared" si="784"/>
        <v>30.827044944334187</v>
      </c>
      <c r="J2891" s="32">
        <f t="shared" si="785"/>
        <v>3.2858698257601695</v>
      </c>
      <c r="K2891" s="33">
        <f t="shared" si="802"/>
        <v>938.17000000000007</v>
      </c>
      <c r="L2891" s="33">
        <f t="shared" si="787"/>
        <v>938.17000000000007</v>
      </c>
      <c r="M2891" s="33">
        <f t="shared" si="788"/>
        <v>938.17</v>
      </c>
      <c r="N2891" s="33">
        <f t="shared" si="789"/>
        <v>938.17</v>
      </c>
      <c r="O2891" s="50">
        <f t="shared" ref="O2891:O2954" si="803">E2891*D2891</f>
        <v>903</v>
      </c>
      <c r="P2891" s="50">
        <f t="shared" ref="P2891:P2954" si="804">F2891*D2891</f>
        <v>951</v>
      </c>
      <c r="Q2891" s="50">
        <f t="shared" ref="Q2891:Q2954" si="805">G2891*D2891</f>
        <v>960.51</v>
      </c>
    </row>
    <row r="2892" spans="1:17" ht="30.75" thickBot="1" x14ac:dyDescent="0.3">
      <c r="A2892" s="69">
        <v>207</v>
      </c>
      <c r="B2892" s="61" t="s">
        <v>967</v>
      </c>
      <c r="C2892" s="62" t="s">
        <v>23</v>
      </c>
      <c r="D2892" s="36">
        <v>1</v>
      </c>
      <c r="E2892" s="118">
        <v>420</v>
      </c>
      <c r="F2892" s="128">
        <v>442</v>
      </c>
      <c r="G2892" s="154">
        <v>446.42</v>
      </c>
      <c r="H2892" s="31">
        <f t="shared" si="783"/>
        <v>436.14000000000004</v>
      </c>
      <c r="I2892" s="32">
        <f t="shared" si="784"/>
        <v>14.151282627380466</v>
      </c>
      <c r="J2892" s="32">
        <f t="shared" si="785"/>
        <v>3.2446651596690206</v>
      </c>
      <c r="K2892" s="33">
        <f t="shared" si="802"/>
        <v>436.14000000000004</v>
      </c>
      <c r="L2892" s="33">
        <f t="shared" si="787"/>
        <v>436.14000000000004</v>
      </c>
      <c r="M2892" s="33">
        <f t="shared" si="788"/>
        <v>436.14</v>
      </c>
      <c r="N2892" s="33">
        <f t="shared" si="789"/>
        <v>436.14</v>
      </c>
      <c r="O2892" s="50">
        <f t="shared" si="803"/>
        <v>420</v>
      </c>
      <c r="P2892" s="50">
        <f t="shared" si="804"/>
        <v>442</v>
      </c>
      <c r="Q2892" s="50">
        <f t="shared" si="805"/>
        <v>446.42</v>
      </c>
    </row>
    <row r="2893" spans="1:17" ht="30.75" thickBot="1" x14ac:dyDescent="0.3">
      <c r="A2893" s="69">
        <v>208</v>
      </c>
      <c r="B2893" s="61" t="s">
        <v>968</v>
      </c>
      <c r="C2893" s="62" t="s">
        <v>23</v>
      </c>
      <c r="D2893" s="29">
        <v>1</v>
      </c>
      <c r="E2893" s="118">
        <v>893</v>
      </c>
      <c r="F2893" s="128">
        <v>940</v>
      </c>
      <c r="G2893" s="154">
        <v>949.4</v>
      </c>
      <c r="H2893" s="31">
        <f t="shared" si="783"/>
        <v>927.4666666666667</v>
      </c>
      <c r="I2893" s="32">
        <f t="shared" si="784"/>
        <v>30.216772384444585</v>
      </c>
      <c r="J2893" s="32">
        <f t="shared" si="785"/>
        <v>3.2579901219570786</v>
      </c>
      <c r="K2893" s="33">
        <f t="shared" ref="K2893:K2899" si="806">D2893*SUM(E2893:G2893)/COLUMNS(E2893:G2893)</f>
        <v>927.4666666666667</v>
      </c>
      <c r="L2893" s="33">
        <f t="shared" si="787"/>
        <v>927.4666666666667</v>
      </c>
      <c r="M2893" s="33">
        <f t="shared" si="788"/>
        <v>927.47</v>
      </c>
      <c r="N2893" s="33">
        <f t="shared" si="789"/>
        <v>927.47</v>
      </c>
      <c r="O2893" s="50">
        <f t="shared" si="803"/>
        <v>893</v>
      </c>
      <c r="P2893" s="50">
        <f t="shared" si="804"/>
        <v>940</v>
      </c>
      <c r="Q2893" s="50">
        <f t="shared" si="805"/>
        <v>949.4</v>
      </c>
    </row>
    <row r="2894" spans="1:17" ht="30.75" thickBot="1" x14ac:dyDescent="0.3">
      <c r="A2894" s="69">
        <v>209</v>
      </c>
      <c r="B2894" s="61" t="s">
        <v>969</v>
      </c>
      <c r="C2894" s="62" t="s">
        <v>23</v>
      </c>
      <c r="D2894" s="36">
        <v>1</v>
      </c>
      <c r="E2894" s="118">
        <v>893</v>
      </c>
      <c r="F2894" s="128">
        <v>940</v>
      </c>
      <c r="G2894" s="154">
        <v>949.4</v>
      </c>
      <c r="H2894" s="31">
        <f t="shared" si="783"/>
        <v>927.4666666666667</v>
      </c>
      <c r="I2894" s="32">
        <f t="shared" si="784"/>
        <v>30.216772384444585</v>
      </c>
      <c r="J2894" s="32">
        <f t="shared" si="785"/>
        <v>3.2579901219570786</v>
      </c>
      <c r="K2894" s="33">
        <f t="shared" si="806"/>
        <v>927.4666666666667</v>
      </c>
      <c r="L2894" s="33">
        <f t="shared" si="787"/>
        <v>927.4666666666667</v>
      </c>
      <c r="M2894" s="33">
        <f t="shared" si="788"/>
        <v>927.47</v>
      </c>
      <c r="N2894" s="33">
        <f t="shared" si="789"/>
        <v>927.47</v>
      </c>
      <c r="O2894" s="50">
        <f t="shared" si="803"/>
        <v>893</v>
      </c>
      <c r="P2894" s="50">
        <f t="shared" si="804"/>
        <v>940</v>
      </c>
      <c r="Q2894" s="50">
        <f t="shared" si="805"/>
        <v>949.4</v>
      </c>
    </row>
    <row r="2895" spans="1:17" ht="30.75" thickBot="1" x14ac:dyDescent="0.3">
      <c r="A2895" s="69">
        <v>210</v>
      </c>
      <c r="B2895" s="61" t="s">
        <v>970</v>
      </c>
      <c r="C2895" s="62" t="s">
        <v>23</v>
      </c>
      <c r="D2895" s="36">
        <v>1</v>
      </c>
      <c r="E2895" s="121">
        <v>4200</v>
      </c>
      <c r="F2895" s="128">
        <v>4423</v>
      </c>
      <c r="G2895" s="154">
        <v>4467.2300000000005</v>
      </c>
      <c r="H2895" s="31">
        <f t="shared" si="783"/>
        <v>4363.41</v>
      </c>
      <c r="I2895" s="32">
        <f t="shared" si="784"/>
        <v>143.23475241714229</v>
      </c>
      <c r="J2895" s="32">
        <f t="shared" si="785"/>
        <v>3.2826333628318745</v>
      </c>
      <c r="K2895" s="33">
        <f t="shared" si="806"/>
        <v>4363.41</v>
      </c>
      <c r="L2895" s="33">
        <f t="shared" si="787"/>
        <v>4363.41</v>
      </c>
      <c r="M2895" s="33">
        <f t="shared" si="788"/>
        <v>4363.41</v>
      </c>
      <c r="N2895" s="33">
        <f t="shared" si="789"/>
        <v>4363.41</v>
      </c>
      <c r="O2895" s="50">
        <f t="shared" si="803"/>
        <v>4200</v>
      </c>
      <c r="P2895" s="50">
        <f t="shared" si="804"/>
        <v>4423</v>
      </c>
      <c r="Q2895" s="50">
        <f t="shared" si="805"/>
        <v>4467.2300000000005</v>
      </c>
    </row>
    <row r="2896" spans="1:17" ht="30.75" thickBot="1" x14ac:dyDescent="0.3">
      <c r="A2896" s="69">
        <v>211</v>
      </c>
      <c r="B2896" s="61" t="s">
        <v>971</v>
      </c>
      <c r="C2896" s="62" t="s">
        <v>23</v>
      </c>
      <c r="D2896" s="36">
        <v>1</v>
      </c>
      <c r="E2896" s="121">
        <v>4200</v>
      </c>
      <c r="F2896" s="128">
        <v>4423</v>
      </c>
      <c r="G2896" s="154">
        <v>4467.2300000000005</v>
      </c>
      <c r="H2896" s="31">
        <f t="shared" si="783"/>
        <v>4363.41</v>
      </c>
      <c r="I2896" s="32">
        <f t="shared" si="784"/>
        <v>143.23475241714229</v>
      </c>
      <c r="J2896" s="32">
        <f t="shared" si="785"/>
        <v>3.2826333628318745</v>
      </c>
      <c r="K2896" s="33">
        <f t="shared" si="806"/>
        <v>4363.41</v>
      </c>
      <c r="L2896" s="33">
        <f t="shared" si="787"/>
        <v>4363.41</v>
      </c>
      <c r="M2896" s="33">
        <f t="shared" si="788"/>
        <v>4363.41</v>
      </c>
      <c r="N2896" s="33">
        <f t="shared" si="789"/>
        <v>4363.41</v>
      </c>
      <c r="O2896" s="50">
        <f t="shared" si="803"/>
        <v>4200</v>
      </c>
      <c r="P2896" s="50">
        <f t="shared" si="804"/>
        <v>4423</v>
      </c>
      <c r="Q2896" s="50">
        <f t="shared" si="805"/>
        <v>4467.2300000000005</v>
      </c>
    </row>
    <row r="2897" spans="1:17" ht="24.75" thickBot="1" x14ac:dyDescent="0.3">
      <c r="A2897" s="69">
        <v>212</v>
      </c>
      <c r="B2897" s="61" t="s">
        <v>972</v>
      </c>
      <c r="C2897" s="62" t="s">
        <v>23</v>
      </c>
      <c r="D2897" s="36">
        <v>1</v>
      </c>
      <c r="E2897" s="121">
        <v>1155</v>
      </c>
      <c r="F2897" s="128">
        <v>1216</v>
      </c>
      <c r="G2897" s="154">
        <v>1228.1600000000001</v>
      </c>
      <c r="H2897" s="31">
        <f t="shared" si="783"/>
        <v>1199.72</v>
      </c>
      <c r="I2897" s="32">
        <f t="shared" si="784"/>
        <v>39.202999885212897</v>
      </c>
      <c r="J2897" s="32">
        <f t="shared" si="785"/>
        <v>3.2676791155613718</v>
      </c>
      <c r="K2897" s="33">
        <f t="shared" si="806"/>
        <v>1199.72</v>
      </c>
      <c r="L2897" s="33">
        <f t="shared" si="787"/>
        <v>1199.72</v>
      </c>
      <c r="M2897" s="33">
        <f t="shared" si="788"/>
        <v>1199.72</v>
      </c>
      <c r="N2897" s="33">
        <f t="shared" si="789"/>
        <v>1199.72</v>
      </c>
      <c r="O2897" s="50">
        <f t="shared" si="803"/>
        <v>1155</v>
      </c>
      <c r="P2897" s="50">
        <f t="shared" si="804"/>
        <v>1216</v>
      </c>
      <c r="Q2897" s="50">
        <f t="shared" si="805"/>
        <v>1228.1600000000001</v>
      </c>
    </row>
    <row r="2898" spans="1:17" ht="30.75" thickBot="1" x14ac:dyDescent="0.3">
      <c r="A2898" s="69">
        <v>213</v>
      </c>
      <c r="B2898" s="61" t="s">
        <v>973</v>
      </c>
      <c r="C2898" s="62" t="s">
        <v>23</v>
      </c>
      <c r="D2898" s="36">
        <v>1</v>
      </c>
      <c r="E2898" s="121">
        <v>1155</v>
      </c>
      <c r="F2898" s="128">
        <v>1216</v>
      </c>
      <c r="G2898" s="154">
        <v>1228.1600000000001</v>
      </c>
      <c r="H2898" s="31">
        <f t="shared" si="783"/>
        <v>1199.72</v>
      </c>
      <c r="I2898" s="32">
        <f t="shared" si="784"/>
        <v>39.202999885212897</v>
      </c>
      <c r="J2898" s="32">
        <f t="shared" si="785"/>
        <v>3.2676791155613718</v>
      </c>
      <c r="K2898" s="33">
        <f t="shared" si="806"/>
        <v>1199.72</v>
      </c>
      <c r="L2898" s="33">
        <f t="shared" si="787"/>
        <v>1199.72</v>
      </c>
      <c r="M2898" s="33">
        <f t="shared" si="788"/>
        <v>1199.72</v>
      </c>
      <c r="N2898" s="33">
        <f t="shared" si="789"/>
        <v>1199.72</v>
      </c>
      <c r="O2898" s="50">
        <f t="shared" si="803"/>
        <v>1155</v>
      </c>
      <c r="P2898" s="50">
        <f t="shared" si="804"/>
        <v>1216</v>
      </c>
      <c r="Q2898" s="50">
        <f t="shared" si="805"/>
        <v>1228.1600000000001</v>
      </c>
    </row>
    <row r="2899" spans="1:17" ht="45.75" thickBot="1" x14ac:dyDescent="0.3">
      <c r="A2899" s="69">
        <v>214</v>
      </c>
      <c r="B2899" s="61" t="s">
        <v>974</v>
      </c>
      <c r="C2899" s="62" t="s">
        <v>23</v>
      </c>
      <c r="D2899" s="36">
        <v>1</v>
      </c>
      <c r="E2899" s="118">
        <v>630</v>
      </c>
      <c r="F2899" s="128">
        <v>663</v>
      </c>
      <c r="G2899" s="154">
        <v>669.63</v>
      </c>
      <c r="H2899" s="31">
        <f t="shared" si="783"/>
        <v>654.21</v>
      </c>
      <c r="I2899" s="32">
        <f t="shared" si="784"/>
        <v>21.226923941070687</v>
      </c>
      <c r="J2899" s="32">
        <f t="shared" si="785"/>
        <v>3.2446651596690184</v>
      </c>
      <c r="K2899" s="33">
        <f t="shared" si="806"/>
        <v>654.21</v>
      </c>
      <c r="L2899" s="33">
        <f t="shared" si="787"/>
        <v>654.21</v>
      </c>
      <c r="M2899" s="33">
        <f t="shared" si="788"/>
        <v>654.21</v>
      </c>
      <c r="N2899" s="33">
        <f t="shared" si="789"/>
        <v>654.21</v>
      </c>
      <c r="O2899" s="50">
        <f t="shared" si="803"/>
        <v>630</v>
      </c>
      <c r="P2899" s="50">
        <f t="shared" si="804"/>
        <v>663</v>
      </c>
      <c r="Q2899" s="50">
        <f t="shared" si="805"/>
        <v>669.63</v>
      </c>
    </row>
    <row r="2900" spans="1:17" ht="45.75" thickBot="1" x14ac:dyDescent="0.3">
      <c r="A2900" s="69">
        <v>215</v>
      </c>
      <c r="B2900" s="61" t="s">
        <v>975</v>
      </c>
      <c r="C2900" s="62" t="s">
        <v>23</v>
      </c>
      <c r="D2900" s="36">
        <v>1</v>
      </c>
      <c r="E2900" s="118">
        <v>630</v>
      </c>
      <c r="F2900" s="128">
        <v>663</v>
      </c>
      <c r="G2900" s="154">
        <v>669.63</v>
      </c>
      <c r="H2900" s="31">
        <f t="shared" si="783"/>
        <v>654.21</v>
      </c>
      <c r="I2900" s="32">
        <f t="shared" si="784"/>
        <v>21.226923941070687</v>
      </c>
      <c r="J2900" s="32">
        <f t="shared" si="785"/>
        <v>3.2446651596690184</v>
      </c>
      <c r="K2900" s="33">
        <f t="shared" ref="K2900:K2908" si="807">D2900*SUM(E2900:G2900)/COLUMNS(E2900:G2900)</f>
        <v>654.21</v>
      </c>
      <c r="L2900" s="33">
        <f t="shared" si="787"/>
        <v>654.21</v>
      </c>
      <c r="M2900" s="33">
        <f t="shared" si="788"/>
        <v>654.21</v>
      </c>
      <c r="N2900" s="33">
        <f t="shared" si="789"/>
        <v>654.21</v>
      </c>
      <c r="O2900" s="50">
        <f t="shared" si="803"/>
        <v>630</v>
      </c>
      <c r="P2900" s="50">
        <f t="shared" si="804"/>
        <v>663</v>
      </c>
      <c r="Q2900" s="50">
        <f t="shared" si="805"/>
        <v>669.63</v>
      </c>
    </row>
    <row r="2901" spans="1:17" ht="30.75" thickBot="1" x14ac:dyDescent="0.3">
      <c r="A2901" s="69">
        <v>216</v>
      </c>
      <c r="B2901" s="61" t="s">
        <v>976</v>
      </c>
      <c r="C2901" s="62" t="s">
        <v>23</v>
      </c>
      <c r="D2901" s="36">
        <v>1</v>
      </c>
      <c r="E2901" s="118">
        <v>368</v>
      </c>
      <c r="F2901" s="128">
        <v>388</v>
      </c>
      <c r="G2901" s="154">
        <v>391.88</v>
      </c>
      <c r="H2901" s="31">
        <f t="shared" si="783"/>
        <v>382.62666666666672</v>
      </c>
      <c r="I2901" s="32">
        <f t="shared" si="784"/>
        <v>12.814762320594685</v>
      </c>
      <c r="J2901" s="32">
        <f t="shared" si="785"/>
        <v>3.3491555704240907</v>
      </c>
      <c r="K2901" s="33">
        <f t="shared" si="807"/>
        <v>382.62666666666672</v>
      </c>
      <c r="L2901" s="33">
        <f t="shared" si="787"/>
        <v>382.62666666666672</v>
      </c>
      <c r="M2901" s="33">
        <f t="shared" si="788"/>
        <v>382.63</v>
      </c>
      <c r="N2901" s="33">
        <f t="shared" si="789"/>
        <v>382.63</v>
      </c>
      <c r="O2901" s="50">
        <f t="shared" si="803"/>
        <v>368</v>
      </c>
      <c r="P2901" s="50">
        <f t="shared" si="804"/>
        <v>388</v>
      </c>
      <c r="Q2901" s="50">
        <f t="shared" si="805"/>
        <v>391.88</v>
      </c>
    </row>
    <row r="2902" spans="1:17" ht="24.75" thickBot="1" x14ac:dyDescent="0.3">
      <c r="A2902" s="69">
        <v>217</v>
      </c>
      <c r="B2902" s="61" t="s">
        <v>977</v>
      </c>
      <c r="C2902" s="62" t="s">
        <v>23</v>
      </c>
      <c r="D2902" s="36">
        <v>1</v>
      </c>
      <c r="E2902" s="118">
        <v>840</v>
      </c>
      <c r="F2902" s="128">
        <v>885</v>
      </c>
      <c r="G2902" s="154">
        <v>893.85</v>
      </c>
      <c r="H2902" s="31">
        <f t="shared" si="783"/>
        <v>872.94999999999993</v>
      </c>
      <c r="I2902" s="32">
        <f t="shared" si="784"/>
        <v>28.876590865266635</v>
      </c>
      <c r="J2902" s="32">
        <f t="shared" si="785"/>
        <v>3.3079318248773282</v>
      </c>
      <c r="K2902" s="33">
        <f t="shared" si="807"/>
        <v>872.94999999999993</v>
      </c>
      <c r="L2902" s="33">
        <f t="shared" si="787"/>
        <v>872.94999999999993</v>
      </c>
      <c r="M2902" s="33">
        <f t="shared" si="788"/>
        <v>872.95</v>
      </c>
      <c r="N2902" s="33">
        <f t="shared" si="789"/>
        <v>872.95</v>
      </c>
      <c r="O2902" s="50">
        <f t="shared" si="803"/>
        <v>840</v>
      </c>
      <c r="P2902" s="50">
        <f t="shared" si="804"/>
        <v>885</v>
      </c>
      <c r="Q2902" s="50">
        <f t="shared" si="805"/>
        <v>893.85</v>
      </c>
    </row>
    <row r="2903" spans="1:17" ht="24.75" thickBot="1" x14ac:dyDescent="0.3">
      <c r="A2903" s="69">
        <v>218</v>
      </c>
      <c r="B2903" s="61" t="s">
        <v>978</v>
      </c>
      <c r="C2903" s="62" t="s">
        <v>23</v>
      </c>
      <c r="D2903" s="36">
        <v>1</v>
      </c>
      <c r="E2903" s="121">
        <v>1155</v>
      </c>
      <c r="F2903" s="128">
        <v>1216</v>
      </c>
      <c r="G2903" s="154">
        <v>1228.1600000000001</v>
      </c>
      <c r="H2903" s="31">
        <f t="shared" si="783"/>
        <v>1199.72</v>
      </c>
      <c r="I2903" s="32">
        <f t="shared" si="784"/>
        <v>39.202999885212897</v>
      </c>
      <c r="J2903" s="32">
        <f t="shared" si="785"/>
        <v>3.2676791155613718</v>
      </c>
      <c r="K2903" s="33">
        <f t="shared" si="807"/>
        <v>1199.72</v>
      </c>
      <c r="L2903" s="33">
        <f t="shared" si="787"/>
        <v>1199.72</v>
      </c>
      <c r="M2903" s="33">
        <f t="shared" si="788"/>
        <v>1199.72</v>
      </c>
      <c r="N2903" s="33">
        <f t="shared" si="789"/>
        <v>1199.72</v>
      </c>
      <c r="O2903" s="50">
        <f t="shared" si="803"/>
        <v>1155</v>
      </c>
      <c r="P2903" s="50">
        <f t="shared" si="804"/>
        <v>1216</v>
      </c>
      <c r="Q2903" s="50">
        <f t="shared" si="805"/>
        <v>1228.1600000000001</v>
      </c>
    </row>
    <row r="2904" spans="1:17" ht="30.75" thickBot="1" x14ac:dyDescent="0.3">
      <c r="A2904" s="69">
        <v>219</v>
      </c>
      <c r="B2904" s="61" t="s">
        <v>979</v>
      </c>
      <c r="C2904" s="62" t="s">
        <v>23</v>
      </c>
      <c r="D2904" s="36">
        <v>1</v>
      </c>
      <c r="E2904" s="121">
        <v>4830</v>
      </c>
      <c r="F2904" s="128">
        <v>5086</v>
      </c>
      <c r="G2904" s="154">
        <v>5136.8599999999997</v>
      </c>
      <c r="H2904" s="31">
        <f t="shared" si="783"/>
        <v>5017.62</v>
      </c>
      <c r="I2904" s="32">
        <f t="shared" si="784"/>
        <v>164.46164659275414</v>
      </c>
      <c r="J2904" s="32">
        <f t="shared" si="785"/>
        <v>3.2776823791509551</v>
      </c>
      <c r="K2904" s="33">
        <f t="shared" si="807"/>
        <v>5017.62</v>
      </c>
      <c r="L2904" s="33">
        <f t="shared" si="787"/>
        <v>5017.62</v>
      </c>
      <c r="M2904" s="33">
        <f t="shared" si="788"/>
        <v>5017.62</v>
      </c>
      <c r="N2904" s="33">
        <f t="shared" si="789"/>
        <v>5017.62</v>
      </c>
      <c r="O2904" s="50">
        <f t="shared" si="803"/>
        <v>4830</v>
      </c>
      <c r="P2904" s="50">
        <f t="shared" si="804"/>
        <v>5086</v>
      </c>
      <c r="Q2904" s="50">
        <f t="shared" si="805"/>
        <v>5136.8599999999997</v>
      </c>
    </row>
    <row r="2905" spans="1:17" ht="30.75" thickBot="1" x14ac:dyDescent="0.3">
      <c r="A2905" s="69">
        <v>220</v>
      </c>
      <c r="B2905" s="61" t="s">
        <v>980</v>
      </c>
      <c r="C2905" s="62" t="s">
        <v>23</v>
      </c>
      <c r="D2905" s="36">
        <v>1</v>
      </c>
      <c r="E2905" s="121">
        <v>1155</v>
      </c>
      <c r="F2905" s="128">
        <v>1216</v>
      </c>
      <c r="G2905" s="154">
        <v>1228.1600000000001</v>
      </c>
      <c r="H2905" s="31">
        <f t="shared" si="783"/>
        <v>1199.72</v>
      </c>
      <c r="I2905" s="32">
        <f t="shared" si="784"/>
        <v>39.202999885212897</v>
      </c>
      <c r="J2905" s="32">
        <f t="shared" si="785"/>
        <v>3.2676791155613718</v>
      </c>
      <c r="K2905" s="33">
        <f t="shared" si="807"/>
        <v>1199.72</v>
      </c>
      <c r="L2905" s="33">
        <f t="shared" si="787"/>
        <v>1199.72</v>
      </c>
      <c r="M2905" s="33">
        <f t="shared" si="788"/>
        <v>1199.72</v>
      </c>
      <c r="N2905" s="33">
        <f t="shared" si="789"/>
        <v>1199.72</v>
      </c>
      <c r="O2905" s="50">
        <f t="shared" si="803"/>
        <v>1155</v>
      </c>
      <c r="P2905" s="50">
        <f t="shared" si="804"/>
        <v>1216</v>
      </c>
      <c r="Q2905" s="50">
        <f t="shared" si="805"/>
        <v>1228.1600000000001</v>
      </c>
    </row>
    <row r="2906" spans="1:17" ht="30.75" thickBot="1" x14ac:dyDescent="0.3">
      <c r="A2906" s="69">
        <v>221</v>
      </c>
      <c r="B2906" s="61" t="s">
        <v>981</v>
      </c>
      <c r="C2906" s="62" t="s">
        <v>23</v>
      </c>
      <c r="D2906" s="36">
        <v>1</v>
      </c>
      <c r="E2906" s="121">
        <v>1523</v>
      </c>
      <c r="F2906" s="128">
        <v>1604</v>
      </c>
      <c r="G2906" s="154">
        <v>1620.04</v>
      </c>
      <c r="H2906" s="31">
        <f t="shared" si="783"/>
        <v>1582.3466666666666</v>
      </c>
      <c r="I2906" s="32">
        <f t="shared" si="784"/>
        <v>52.017694425390793</v>
      </c>
      <c r="J2906" s="32">
        <f t="shared" si="785"/>
        <v>3.2873766236680626</v>
      </c>
      <c r="K2906" s="33">
        <f t="shared" si="807"/>
        <v>1582.3466666666666</v>
      </c>
      <c r="L2906" s="33">
        <f t="shared" si="787"/>
        <v>1582.3466666666666</v>
      </c>
      <c r="M2906" s="33">
        <f t="shared" si="788"/>
        <v>1582.35</v>
      </c>
      <c r="N2906" s="33">
        <f t="shared" si="789"/>
        <v>1582.35</v>
      </c>
      <c r="O2906" s="50">
        <f t="shared" si="803"/>
        <v>1523</v>
      </c>
      <c r="P2906" s="50">
        <f t="shared" si="804"/>
        <v>1604</v>
      </c>
      <c r="Q2906" s="50">
        <f t="shared" si="805"/>
        <v>1620.04</v>
      </c>
    </row>
    <row r="2907" spans="1:17" ht="30.75" thickBot="1" x14ac:dyDescent="0.3">
      <c r="A2907" s="69">
        <v>222</v>
      </c>
      <c r="B2907" s="61" t="s">
        <v>982</v>
      </c>
      <c r="C2907" s="62" t="s">
        <v>23</v>
      </c>
      <c r="D2907" s="36">
        <v>1</v>
      </c>
      <c r="E2907" s="121">
        <v>3990</v>
      </c>
      <c r="F2907" s="128">
        <v>4201</v>
      </c>
      <c r="G2907" s="154">
        <v>4243.01</v>
      </c>
      <c r="H2907" s="31">
        <f t="shared" si="783"/>
        <v>4144.67</v>
      </c>
      <c r="I2907" s="32">
        <f t="shared" si="784"/>
        <v>135.58509025700437</v>
      </c>
      <c r="J2907" s="32">
        <f t="shared" si="785"/>
        <v>3.2713120768843931</v>
      </c>
      <c r="K2907" s="33">
        <f t="shared" si="807"/>
        <v>4144.67</v>
      </c>
      <c r="L2907" s="33">
        <f t="shared" si="787"/>
        <v>4144.67</v>
      </c>
      <c r="M2907" s="33">
        <f t="shared" si="788"/>
        <v>4144.67</v>
      </c>
      <c r="N2907" s="33">
        <f t="shared" si="789"/>
        <v>4144.67</v>
      </c>
      <c r="O2907" s="50">
        <f t="shared" si="803"/>
        <v>3990</v>
      </c>
      <c r="P2907" s="50">
        <f t="shared" si="804"/>
        <v>4201</v>
      </c>
      <c r="Q2907" s="50">
        <f t="shared" si="805"/>
        <v>4243.01</v>
      </c>
    </row>
    <row r="2908" spans="1:17" ht="45.75" thickBot="1" x14ac:dyDescent="0.3">
      <c r="A2908" s="69">
        <v>223</v>
      </c>
      <c r="B2908" s="61" t="s">
        <v>983</v>
      </c>
      <c r="C2908" s="62" t="s">
        <v>23</v>
      </c>
      <c r="D2908" s="36">
        <v>1</v>
      </c>
      <c r="E2908" s="118">
        <v>315</v>
      </c>
      <c r="F2908" s="128">
        <v>332</v>
      </c>
      <c r="G2908" s="154">
        <v>335.32</v>
      </c>
      <c r="H2908" s="31">
        <f t="shared" si="783"/>
        <v>327.44</v>
      </c>
      <c r="I2908" s="32">
        <f t="shared" si="784"/>
        <v>10.900495401586111</v>
      </c>
      <c r="J2908" s="32">
        <f t="shared" si="785"/>
        <v>3.3290054365948301</v>
      </c>
      <c r="K2908" s="33">
        <f t="shared" si="807"/>
        <v>327.44</v>
      </c>
      <c r="L2908" s="33">
        <f t="shared" si="787"/>
        <v>327.44</v>
      </c>
      <c r="M2908" s="33">
        <f t="shared" si="788"/>
        <v>327.44</v>
      </c>
      <c r="N2908" s="33">
        <f t="shared" si="789"/>
        <v>327.44</v>
      </c>
      <c r="O2908" s="50">
        <f t="shared" si="803"/>
        <v>315</v>
      </c>
      <c r="P2908" s="50">
        <f t="shared" si="804"/>
        <v>332</v>
      </c>
      <c r="Q2908" s="50">
        <f t="shared" si="805"/>
        <v>335.32</v>
      </c>
    </row>
    <row r="2909" spans="1:17" ht="30.75" thickBot="1" x14ac:dyDescent="0.3">
      <c r="A2909" s="69">
        <v>224</v>
      </c>
      <c r="B2909" s="61" t="s">
        <v>984</v>
      </c>
      <c r="C2909" s="62" t="s">
        <v>23</v>
      </c>
      <c r="D2909" s="29">
        <v>1</v>
      </c>
      <c r="E2909" s="118">
        <v>263</v>
      </c>
      <c r="F2909" s="128">
        <v>277</v>
      </c>
      <c r="G2909" s="154">
        <v>279.77</v>
      </c>
      <c r="H2909" s="31">
        <f t="shared" si="783"/>
        <v>273.25666666666666</v>
      </c>
      <c r="I2909" s="32">
        <f t="shared" si="784"/>
        <v>8.9898628094834248</v>
      </c>
      <c r="J2909" s="32">
        <f t="shared" si="785"/>
        <v>3.2898969745721693</v>
      </c>
      <c r="K2909" s="33">
        <f t="shared" ref="K2909:K2915" si="808">D2909*SUM(E2909:G2909)/COLUMNS(E2909:G2909)</f>
        <v>273.25666666666666</v>
      </c>
      <c r="L2909" s="33">
        <f t="shared" si="787"/>
        <v>273.25666666666666</v>
      </c>
      <c r="M2909" s="33">
        <f t="shared" si="788"/>
        <v>273.26</v>
      </c>
      <c r="N2909" s="33">
        <f t="shared" si="789"/>
        <v>273.26</v>
      </c>
      <c r="O2909" s="50">
        <f t="shared" si="803"/>
        <v>263</v>
      </c>
      <c r="P2909" s="50">
        <f t="shared" si="804"/>
        <v>277</v>
      </c>
      <c r="Q2909" s="50">
        <f t="shared" si="805"/>
        <v>279.77</v>
      </c>
    </row>
    <row r="2910" spans="1:17" ht="30.75" thickBot="1" x14ac:dyDescent="0.3">
      <c r="A2910" s="69">
        <v>225</v>
      </c>
      <c r="B2910" s="61" t="s">
        <v>985</v>
      </c>
      <c r="C2910" s="62" t="s">
        <v>23</v>
      </c>
      <c r="D2910" s="36">
        <v>1</v>
      </c>
      <c r="E2910" s="118">
        <v>158</v>
      </c>
      <c r="F2910" s="128">
        <v>166</v>
      </c>
      <c r="G2910" s="154">
        <v>167.66</v>
      </c>
      <c r="H2910" s="31">
        <f t="shared" si="783"/>
        <v>163.88666666666666</v>
      </c>
      <c r="I2910" s="32">
        <f t="shared" si="784"/>
        <v>5.1651266522064416</v>
      </c>
      <c r="J2910" s="32">
        <f t="shared" si="785"/>
        <v>3.1516454372166387</v>
      </c>
      <c r="K2910" s="33">
        <f t="shared" si="808"/>
        <v>163.88666666666666</v>
      </c>
      <c r="L2910" s="33">
        <f t="shared" si="787"/>
        <v>163.88666666666666</v>
      </c>
      <c r="M2910" s="33">
        <f t="shared" si="788"/>
        <v>163.89</v>
      </c>
      <c r="N2910" s="33">
        <f t="shared" si="789"/>
        <v>163.89</v>
      </c>
      <c r="O2910" s="50">
        <f t="shared" si="803"/>
        <v>158</v>
      </c>
      <c r="P2910" s="50">
        <f t="shared" si="804"/>
        <v>166</v>
      </c>
      <c r="Q2910" s="50">
        <f t="shared" si="805"/>
        <v>167.66</v>
      </c>
    </row>
    <row r="2911" spans="1:17" ht="45.75" thickBot="1" x14ac:dyDescent="0.3">
      <c r="A2911" s="69">
        <v>226</v>
      </c>
      <c r="B2911" s="61" t="s">
        <v>986</v>
      </c>
      <c r="C2911" s="62" t="s">
        <v>23</v>
      </c>
      <c r="D2911" s="36">
        <v>1</v>
      </c>
      <c r="E2911" s="118">
        <v>347</v>
      </c>
      <c r="F2911" s="128">
        <v>365</v>
      </c>
      <c r="G2911" s="154">
        <v>368.65</v>
      </c>
      <c r="H2911" s="31">
        <f t="shared" si="783"/>
        <v>360.2166666666667</v>
      </c>
      <c r="I2911" s="32">
        <f t="shared" si="784"/>
        <v>11.590549311112616</v>
      </c>
      <c r="J2911" s="32">
        <f t="shared" si="785"/>
        <v>3.2176604759485352</v>
      </c>
      <c r="K2911" s="33">
        <f t="shared" si="808"/>
        <v>360.2166666666667</v>
      </c>
      <c r="L2911" s="33">
        <f t="shared" si="787"/>
        <v>360.2166666666667</v>
      </c>
      <c r="M2911" s="33">
        <f t="shared" si="788"/>
        <v>360.22</v>
      </c>
      <c r="N2911" s="33">
        <f t="shared" si="789"/>
        <v>360.22</v>
      </c>
      <c r="O2911" s="50">
        <f t="shared" si="803"/>
        <v>347</v>
      </c>
      <c r="P2911" s="50">
        <f t="shared" si="804"/>
        <v>365</v>
      </c>
      <c r="Q2911" s="50">
        <f t="shared" si="805"/>
        <v>368.65</v>
      </c>
    </row>
    <row r="2912" spans="1:17" ht="30.75" thickBot="1" x14ac:dyDescent="0.3">
      <c r="A2912" s="69">
        <v>227</v>
      </c>
      <c r="B2912" s="61" t="s">
        <v>987</v>
      </c>
      <c r="C2912" s="62" t="s">
        <v>23</v>
      </c>
      <c r="D2912" s="36">
        <v>1</v>
      </c>
      <c r="E2912" s="118">
        <v>210</v>
      </c>
      <c r="F2912" s="128">
        <v>221</v>
      </c>
      <c r="G2912" s="154">
        <v>223.21</v>
      </c>
      <c r="H2912" s="31">
        <f t="shared" si="783"/>
        <v>218.07000000000002</v>
      </c>
      <c r="I2912" s="32">
        <f t="shared" si="784"/>
        <v>7.075641313690233</v>
      </c>
      <c r="J2912" s="32">
        <f t="shared" si="785"/>
        <v>3.2446651596690206</v>
      </c>
      <c r="K2912" s="33">
        <f t="shared" si="808"/>
        <v>218.07000000000002</v>
      </c>
      <c r="L2912" s="33">
        <f t="shared" si="787"/>
        <v>218.07000000000002</v>
      </c>
      <c r="M2912" s="33">
        <f t="shared" si="788"/>
        <v>218.07</v>
      </c>
      <c r="N2912" s="33">
        <f t="shared" si="789"/>
        <v>218.07</v>
      </c>
      <c r="O2912" s="50">
        <f t="shared" si="803"/>
        <v>210</v>
      </c>
      <c r="P2912" s="50">
        <f t="shared" si="804"/>
        <v>221</v>
      </c>
      <c r="Q2912" s="50">
        <f t="shared" si="805"/>
        <v>223.21</v>
      </c>
    </row>
    <row r="2913" spans="1:20" ht="30.75" thickBot="1" x14ac:dyDescent="0.3">
      <c r="A2913" s="69">
        <v>228</v>
      </c>
      <c r="B2913" s="61" t="s">
        <v>988</v>
      </c>
      <c r="C2913" s="62" t="s">
        <v>23</v>
      </c>
      <c r="D2913" s="36">
        <v>1</v>
      </c>
      <c r="E2913" s="118">
        <v>420</v>
      </c>
      <c r="F2913" s="128">
        <v>442</v>
      </c>
      <c r="G2913" s="154">
        <v>446.42</v>
      </c>
      <c r="H2913" s="31">
        <f t="shared" si="783"/>
        <v>436.14000000000004</v>
      </c>
      <c r="I2913" s="32">
        <f t="shared" si="784"/>
        <v>14.151282627380466</v>
      </c>
      <c r="J2913" s="32">
        <f t="shared" si="785"/>
        <v>3.2446651596690206</v>
      </c>
      <c r="K2913" s="33">
        <f t="shared" si="808"/>
        <v>436.14000000000004</v>
      </c>
      <c r="L2913" s="33">
        <f t="shared" si="787"/>
        <v>436.14000000000004</v>
      </c>
      <c r="M2913" s="33">
        <f t="shared" si="788"/>
        <v>436.14</v>
      </c>
      <c r="N2913" s="33">
        <f t="shared" si="789"/>
        <v>436.14</v>
      </c>
      <c r="O2913" s="50">
        <f t="shared" si="803"/>
        <v>420</v>
      </c>
      <c r="P2913" s="50">
        <f t="shared" si="804"/>
        <v>442</v>
      </c>
      <c r="Q2913" s="50">
        <f t="shared" si="805"/>
        <v>446.42</v>
      </c>
    </row>
    <row r="2914" spans="1:20" ht="30.75" thickBot="1" x14ac:dyDescent="0.3">
      <c r="A2914" s="69">
        <v>229</v>
      </c>
      <c r="B2914" s="61" t="s">
        <v>989</v>
      </c>
      <c r="C2914" s="62" t="s">
        <v>23</v>
      </c>
      <c r="D2914" s="36">
        <v>1</v>
      </c>
      <c r="E2914" s="121">
        <v>2835</v>
      </c>
      <c r="F2914" s="128">
        <v>2985</v>
      </c>
      <c r="G2914" s="154">
        <v>3014.85</v>
      </c>
      <c r="H2914" s="31">
        <f t="shared" si="783"/>
        <v>2944.9500000000003</v>
      </c>
      <c r="I2914" s="32">
        <f t="shared" si="784"/>
        <v>96.38209117880767</v>
      </c>
      <c r="J2914" s="32">
        <f t="shared" si="785"/>
        <v>3.272792107805147</v>
      </c>
      <c r="K2914" s="33">
        <f t="shared" si="808"/>
        <v>2944.9500000000003</v>
      </c>
      <c r="L2914" s="33">
        <f t="shared" si="787"/>
        <v>2944.9500000000003</v>
      </c>
      <c r="M2914" s="33">
        <f t="shared" si="788"/>
        <v>2944.95</v>
      </c>
      <c r="N2914" s="33">
        <f t="shared" si="789"/>
        <v>2944.95</v>
      </c>
      <c r="O2914" s="50">
        <f t="shared" si="803"/>
        <v>2835</v>
      </c>
      <c r="P2914" s="50">
        <f t="shared" si="804"/>
        <v>2985</v>
      </c>
      <c r="Q2914" s="50">
        <f t="shared" si="805"/>
        <v>3014.85</v>
      </c>
    </row>
    <row r="2915" spans="1:20" ht="45.75" thickBot="1" x14ac:dyDescent="0.3">
      <c r="A2915" s="69">
        <v>230</v>
      </c>
      <c r="B2915" s="61" t="s">
        <v>990</v>
      </c>
      <c r="C2915" s="62" t="s">
        <v>23</v>
      </c>
      <c r="D2915" s="36">
        <v>1</v>
      </c>
      <c r="E2915" s="121">
        <v>3045</v>
      </c>
      <c r="F2915" s="128">
        <v>3206</v>
      </c>
      <c r="G2915" s="154">
        <v>3238.06</v>
      </c>
      <c r="H2915" s="31">
        <f t="shared" si="783"/>
        <v>3163.02</v>
      </c>
      <c r="I2915" s="32">
        <f t="shared" si="784"/>
        <v>103.45772663266864</v>
      </c>
      <c r="J2915" s="32">
        <f t="shared" si="785"/>
        <v>3.2708527493556363</v>
      </c>
      <c r="K2915" s="33">
        <f t="shared" si="808"/>
        <v>3163.02</v>
      </c>
      <c r="L2915" s="33">
        <f t="shared" si="787"/>
        <v>3163.02</v>
      </c>
      <c r="M2915" s="33">
        <f t="shared" si="788"/>
        <v>3163.02</v>
      </c>
      <c r="N2915" s="33">
        <f t="shared" si="789"/>
        <v>3163.02</v>
      </c>
      <c r="O2915" s="50">
        <f t="shared" si="803"/>
        <v>3045</v>
      </c>
      <c r="P2915" s="50">
        <f t="shared" si="804"/>
        <v>3206</v>
      </c>
      <c r="Q2915" s="50">
        <f t="shared" si="805"/>
        <v>3238.06</v>
      </c>
    </row>
    <row r="2916" spans="1:20" ht="24.75" thickBot="1" x14ac:dyDescent="0.3">
      <c r="A2916" s="69">
        <v>231</v>
      </c>
      <c r="B2916" s="61" t="s">
        <v>991</v>
      </c>
      <c r="C2916" s="62" t="s">
        <v>23</v>
      </c>
      <c r="D2916" s="36">
        <v>1</v>
      </c>
      <c r="E2916" s="121">
        <v>47670</v>
      </c>
      <c r="F2916" s="128">
        <v>50197</v>
      </c>
      <c r="G2916" s="154">
        <v>50698.97</v>
      </c>
      <c r="H2916" s="31">
        <f t="shared" si="783"/>
        <v>49521.99</v>
      </c>
      <c r="I2916" s="32">
        <f t="shared" si="784"/>
        <v>1623.3895682491006</v>
      </c>
      <c r="J2916" s="32">
        <f t="shared" si="785"/>
        <v>3.2781186059952372</v>
      </c>
      <c r="K2916" s="33">
        <f t="shared" ref="K2916:K2922" si="809">D2916*SUM(E2916:G2916)/COLUMNS(E2916:G2916)</f>
        <v>49521.99</v>
      </c>
      <c r="L2916" s="33">
        <f t="shared" si="787"/>
        <v>49521.99</v>
      </c>
      <c r="M2916" s="33">
        <f t="shared" si="788"/>
        <v>49521.99</v>
      </c>
      <c r="N2916" s="33">
        <f t="shared" si="789"/>
        <v>49521.99</v>
      </c>
      <c r="O2916" s="50">
        <f t="shared" si="803"/>
        <v>47670</v>
      </c>
      <c r="P2916" s="50">
        <f t="shared" si="804"/>
        <v>50197</v>
      </c>
      <c r="Q2916" s="50">
        <f t="shared" si="805"/>
        <v>50698.97</v>
      </c>
    </row>
    <row r="2917" spans="1:20" ht="30.75" thickBot="1" x14ac:dyDescent="0.3">
      <c r="A2917" s="69">
        <v>232</v>
      </c>
      <c r="B2917" s="61" t="s">
        <v>992</v>
      </c>
      <c r="C2917" s="62" t="s">
        <v>23</v>
      </c>
      <c r="D2917" s="36">
        <v>1</v>
      </c>
      <c r="E2917" s="121">
        <v>24056</v>
      </c>
      <c r="F2917" s="128">
        <v>25331</v>
      </c>
      <c r="G2917" s="154">
        <v>25584.31</v>
      </c>
      <c r="H2917" s="31">
        <f t="shared" si="783"/>
        <v>24990.436666666665</v>
      </c>
      <c r="I2917" s="32">
        <f t="shared" si="784"/>
        <v>819.09730925777933</v>
      </c>
      <c r="J2917" s="32">
        <f t="shared" si="785"/>
        <v>3.2776430447505027</v>
      </c>
      <c r="K2917" s="33">
        <f t="shared" si="809"/>
        <v>24990.436666666665</v>
      </c>
      <c r="L2917" s="33">
        <f t="shared" si="787"/>
        <v>24990.436666666665</v>
      </c>
      <c r="M2917" s="33">
        <f t="shared" si="788"/>
        <v>24990.44</v>
      </c>
      <c r="N2917" s="33">
        <f t="shared" si="789"/>
        <v>24990.44</v>
      </c>
      <c r="O2917" s="50">
        <f t="shared" si="803"/>
        <v>24056</v>
      </c>
      <c r="P2917" s="50">
        <f t="shared" si="804"/>
        <v>25331</v>
      </c>
      <c r="Q2917" s="50">
        <f t="shared" si="805"/>
        <v>25584.31</v>
      </c>
    </row>
    <row r="2918" spans="1:20" ht="30.75" thickBot="1" x14ac:dyDescent="0.3">
      <c r="A2918" s="69">
        <v>233</v>
      </c>
      <c r="B2918" s="61" t="s">
        <v>993</v>
      </c>
      <c r="C2918" s="62" t="s">
        <v>23</v>
      </c>
      <c r="D2918" s="36">
        <v>1</v>
      </c>
      <c r="E2918" s="118">
        <v>525</v>
      </c>
      <c r="F2918" s="128">
        <v>553</v>
      </c>
      <c r="G2918" s="154">
        <v>558.53</v>
      </c>
      <c r="H2918" s="31">
        <f t="shared" si="783"/>
        <v>545.51</v>
      </c>
      <c r="I2918" s="32">
        <f t="shared" si="784"/>
        <v>17.976103582256073</v>
      </c>
      <c r="J2918" s="32">
        <f t="shared" si="785"/>
        <v>3.2952839695433762</v>
      </c>
      <c r="K2918" s="33">
        <f t="shared" si="809"/>
        <v>545.51</v>
      </c>
      <c r="L2918" s="33">
        <f t="shared" si="787"/>
        <v>545.51</v>
      </c>
      <c r="M2918" s="33">
        <f t="shared" si="788"/>
        <v>545.51</v>
      </c>
      <c r="N2918" s="33">
        <f t="shared" si="789"/>
        <v>545.51</v>
      </c>
      <c r="O2918" s="50">
        <f t="shared" si="803"/>
        <v>525</v>
      </c>
      <c r="P2918" s="50">
        <f t="shared" si="804"/>
        <v>553</v>
      </c>
      <c r="Q2918" s="50">
        <f t="shared" si="805"/>
        <v>558.53</v>
      </c>
    </row>
    <row r="2919" spans="1:20" ht="30.75" thickBot="1" x14ac:dyDescent="0.3">
      <c r="A2919" s="69">
        <v>234</v>
      </c>
      <c r="B2919" s="61" t="s">
        <v>994</v>
      </c>
      <c r="C2919" s="62" t="s">
        <v>23</v>
      </c>
      <c r="D2919" s="36">
        <v>1</v>
      </c>
      <c r="E2919" s="118">
        <v>315</v>
      </c>
      <c r="F2919" s="128">
        <v>332</v>
      </c>
      <c r="G2919" s="154">
        <v>335.32</v>
      </c>
      <c r="H2919" s="31">
        <f t="shared" si="783"/>
        <v>327.44</v>
      </c>
      <c r="I2919" s="32">
        <f t="shared" si="784"/>
        <v>10.900495401586111</v>
      </c>
      <c r="J2919" s="32">
        <f t="shared" si="785"/>
        <v>3.3290054365948301</v>
      </c>
      <c r="K2919" s="33">
        <f t="shared" si="809"/>
        <v>327.44</v>
      </c>
      <c r="L2919" s="33">
        <f t="shared" si="787"/>
        <v>327.44</v>
      </c>
      <c r="M2919" s="33">
        <f t="shared" si="788"/>
        <v>327.44</v>
      </c>
      <c r="N2919" s="33">
        <f t="shared" si="789"/>
        <v>327.44</v>
      </c>
      <c r="O2919" s="50">
        <f t="shared" si="803"/>
        <v>315</v>
      </c>
      <c r="P2919" s="50">
        <f t="shared" si="804"/>
        <v>332</v>
      </c>
      <c r="Q2919" s="50">
        <f t="shared" si="805"/>
        <v>335.32</v>
      </c>
    </row>
    <row r="2920" spans="1:20" ht="30.75" thickBot="1" x14ac:dyDescent="0.3">
      <c r="A2920" s="69">
        <v>235</v>
      </c>
      <c r="B2920" s="61" t="s">
        <v>995</v>
      </c>
      <c r="C2920" s="62" t="s">
        <v>23</v>
      </c>
      <c r="D2920" s="36">
        <v>1</v>
      </c>
      <c r="E2920" s="118">
        <v>735</v>
      </c>
      <c r="F2920" s="128">
        <v>774</v>
      </c>
      <c r="G2920" s="154">
        <v>781.74</v>
      </c>
      <c r="H2920" s="31">
        <f t="shared" si="783"/>
        <v>763.57999999999993</v>
      </c>
      <c r="I2920" s="32">
        <f t="shared" si="784"/>
        <v>25.051730479150539</v>
      </c>
      <c r="J2920" s="32">
        <f t="shared" si="785"/>
        <v>3.2808259094201708</v>
      </c>
      <c r="K2920" s="33">
        <f t="shared" si="809"/>
        <v>763.57999999999993</v>
      </c>
      <c r="L2920" s="33">
        <f t="shared" si="787"/>
        <v>763.57999999999993</v>
      </c>
      <c r="M2920" s="33">
        <f t="shared" si="788"/>
        <v>763.58</v>
      </c>
      <c r="N2920" s="33">
        <f t="shared" si="789"/>
        <v>763.58</v>
      </c>
      <c r="O2920" s="50">
        <f t="shared" si="803"/>
        <v>735</v>
      </c>
      <c r="P2920" s="50">
        <f t="shared" si="804"/>
        <v>774</v>
      </c>
      <c r="Q2920" s="50">
        <f t="shared" si="805"/>
        <v>781.74</v>
      </c>
    </row>
    <row r="2921" spans="1:20" ht="30.75" thickBot="1" x14ac:dyDescent="0.3">
      <c r="A2921" s="69">
        <v>236</v>
      </c>
      <c r="B2921" s="61" t="s">
        <v>996</v>
      </c>
      <c r="C2921" s="62" t="s">
        <v>23</v>
      </c>
      <c r="D2921" s="36">
        <v>1</v>
      </c>
      <c r="E2921" s="118">
        <v>420</v>
      </c>
      <c r="F2921" s="128">
        <v>442</v>
      </c>
      <c r="G2921" s="154">
        <v>446.42</v>
      </c>
      <c r="H2921" s="31">
        <f t="shared" si="783"/>
        <v>436.14000000000004</v>
      </c>
      <c r="I2921" s="32">
        <f t="shared" si="784"/>
        <v>14.151282627380466</v>
      </c>
      <c r="J2921" s="32">
        <f t="shared" si="785"/>
        <v>3.2446651596690206</v>
      </c>
      <c r="K2921" s="33">
        <f t="shared" si="809"/>
        <v>436.14000000000004</v>
      </c>
      <c r="L2921" s="33">
        <f t="shared" si="787"/>
        <v>436.14000000000004</v>
      </c>
      <c r="M2921" s="33">
        <f t="shared" si="788"/>
        <v>436.14</v>
      </c>
      <c r="N2921" s="33">
        <f t="shared" si="789"/>
        <v>436.14</v>
      </c>
      <c r="O2921" s="50">
        <f t="shared" si="803"/>
        <v>420</v>
      </c>
      <c r="P2921" s="50">
        <f t="shared" si="804"/>
        <v>442</v>
      </c>
      <c r="Q2921" s="50">
        <f t="shared" si="805"/>
        <v>446.42</v>
      </c>
    </row>
    <row r="2922" spans="1:20" ht="30.75" thickBot="1" x14ac:dyDescent="0.3">
      <c r="A2922" s="69">
        <v>237</v>
      </c>
      <c r="B2922" s="61" t="s">
        <v>997</v>
      </c>
      <c r="C2922" s="62" t="s">
        <v>23</v>
      </c>
      <c r="D2922" s="36">
        <v>1</v>
      </c>
      <c r="E2922" s="118">
        <v>389</v>
      </c>
      <c r="F2922" s="128">
        <v>410</v>
      </c>
      <c r="G2922" s="154">
        <v>414.1</v>
      </c>
      <c r="H2922" s="31">
        <f t="shared" si="783"/>
        <v>404.36666666666662</v>
      </c>
      <c r="I2922" s="32">
        <f t="shared" si="784"/>
        <v>13.464892622421225</v>
      </c>
      <c r="J2922" s="32">
        <f t="shared" si="785"/>
        <v>3.3298720523669676</v>
      </c>
      <c r="K2922" s="33">
        <f t="shared" si="809"/>
        <v>404.36666666666662</v>
      </c>
      <c r="L2922" s="33">
        <f t="shared" si="787"/>
        <v>404.36666666666662</v>
      </c>
      <c r="M2922" s="33">
        <f t="shared" si="788"/>
        <v>404.37</v>
      </c>
      <c r="N2922" s="33">
        <f t="shared" si="789"/>
        <v>404.37</v>
      </c>
      <c r="O2922" s="50">
        <f t="shared" si="803"/>
        <v>389</v>
      </c>
      <c r="P2922" s="50">
        <f t="shared" si="804"/>
        <v>410</v>
      </c>
      <c r="Q2922" s="50">
        <f t="shared" si="805"/>
        <v>414.1</v>
      </c>
    </row>
    <row r="2923" spans="1:20" ht="15.75" thickBot="1" x14ac:dyDescent="0.3">
      <c r="A2923" s="157" t="s">
        <v>799</v>
      </c>
      <c r="B2923" s="158"/>
      <c r="C2923" s="159"/>
      <c r="D2923" s="159"/>
      <c r="E2923" s="158"/>
      <c r="F2923" s="158"/>
      <c r="G2923" s="158"/>
      <c r="H2923" s="159"/>
      <c r="I2923" s="159"/>
      <c r="J2923" s="159"/>
      <c r="K2923" s="159"/>
      <c r="L2923" s="159"/>
      <c r="M2923" s="159"/>
      <c r="N2923" s="160"/>
      <c r="O2923" s="50"/>
      <c r="P2923" s="50"/>
      <c r="Q2923" s="50"/>
      <c r="R2923" s="135">
        <f>SUM(O2855:O2922)</f>
        <v>426738</v>
      </c>
      <c r="S2923" s="135">
        <f>SUM(P2855:P2922)</f>
        <v>449352</v>
      </c>
      <c r="T2923" s="135">
        <f>SUM(Q2855:Q2922)</f>
        <v>453845.51999999996</v>
      </c>
    </row>
    <row r="2924" spans="1:20" ht="30.75" thickBot="1" x14ac:dyDescent="0.3">
      <c r="A2924" s="69">
        <v>238</v>
      </c>
      <c r="B2924" s="6" t="s">
        <v>998</v>
      </c>
      <c r="C2924" s="62" t="s">
        <v>23</v>
      </c>
      <c r="D2924" s="36">
        <v>1</v>
      </c>
      <c r="E2924" s="122">
        <v>2310</v>
      </c>
      <c r="F2924" s="128">
        <v>2432</v>
      </c>
      <c r="G2924" s="154">
        <v>2456.3200000000002</v>
      </c>
      <c r="H2924" s="31">
        <f t="shared" si="783"/>
        <v>2399.44</v>
      </c>
      <c r="I2924" s="32">
        <f t="shared" si="784"/>
        <v>78.405999770425794</v>
      </c>
      <c r="J2924" s="32">
        <f t="shared" si="785"/>
        <v>3.2676791155613718</v>
      </c>
      <c r="K2924" s="33">
        <f t="shared" ref="K2924:K2932" si="810">D2924*SUM(E2924:G2924)/COLUMNS(E2924:G2924)</f>
        <v>2399.44</v>
      </c>
      <c r="L2924" s="33">
        <f t="shared" si="787"/>
        <v>2399.44</v>
      </c>
      <c r="M2924" s="33">
        <f t="shared" si="788"/>
        <v>2399.44</v>
      </c>
      <c r="N2924" s="33">
        <f t="shared" si="789"/>
        <v>2399.44</v>
      </c>
      <c r="O2924" s="50">
        <f t="shared" si="803"/>
        <v>2310</v>
      </c>
      <c r="P2924" s="50">
        <f t="shared" si="804"/>
        <v>2432</v>
      </c>
      <c r="Q2924" s="50">
        <f t="shared" si="805"/>
        <v>2456.3200000000002</v>
      </c>
    </row>
    <row r="2925" spans="1:20" ht="24.75" thickBot="1" x14ac:dyDescent="0.3">
      <c r="A2925" s="69">
        <v>239</v>
      </c>
      <c r="B2925" s="6" t="s">
        <v>788</v>
      </c>
      <c r="C2925" s="62" t="s">
        <v>23</v>
      </c>
      <c r="D2925" s="36">
        <v>1</v>
      </c>
      <c r="E2925" s="121">
        <v>5250</v>
      </c>
      <c r="F2925" s="128">
        <v>5528</v>
      </c>
      <c r="G2925" s="154">
        <v>5583.28</v>
      </c>
      <c r="H2925" s="31">
        <f t="shared" si="783"/>
        <v>5453.7599999999993</v>
      </c>
      <c r="I2925" s="32">
        <f t="shared" si="784"/>
        <v>178.61291330696099</v>
      </c>
      <c r="J2925" s="32">
        <f t="shared" si="785"/>
        <v>3.2750416832966796</v>
      </c>
      <c r="K2925" s="33">
        <f t="shared" si="810"/>
        <v>5453.7599999999993</v>
      </c>
      <c r="L2925" s="33">
        <f t="shared" si="787"/>
        <v>5453.7599999999993</v>
      </c>
      <c r="M2925" s="33">
        <f t="shared" si="788"/>
        <v>5453.76</v>
      </c>
      <c r="N2925" s="33">
        <f t="shared" si="789"/>
        <v>5453.76</v>
      </c>
      <c r="O2925" s="50">
        <f t="shared" si="803"/>
        <v>5250</v>
      </c>
      <c r="P2925" s="50">
        <f t="shared" si="804"/>
        <v>5528</v>
      </c>
      <c r="Q2925" s="50">
        <f t="shared" si="805"/>
        <v>5583.28</v>
      </c>
    </row>
    <row r="2926" spans="1:20" ht="30.75" thickBot="1" x14ac:dyDescent="0.3">
      <c r="A2926" s="69">
        <v>240</v>
      </c>
      <c r="B2926" s="6" t="s">
        <v>999</v>
      </c>
      <c r="C2926" s="62" t="s">
        <v>23</v>
      </c>
      <c r="D2926" s="36">
        <v>1</v>
      </c>
      <c r="E2926" s="121">
        <v>3780</v>
      </c>
      <c r="F2926" s="128">
        <v>3980</v>
      </c>
      <c r="G2926" s="154">
        <v>4019.8</v>
      </c>
      <c r="H2926" s="31">
        <f t="shared" si="783"/>
        <v>3926.6</v>
      </c>
      <c r="I2926" s="32">
        <f t="shared" si="784"/>
        <v>128.50945490507698</v>
      </c>
      <c r="J2926" s="32">
        <f t="shared" si="785"/>
        <v>3.2727921078051487</v>
      </c>
      <c r="K2926" s="33">
        <f t="shared" si="810"/>
        <v>3926.6</v>
      </c>
      <c r="L2926" s="33">
        <f t="shared" si="787"/>
        <v>3926.6</v>
      </c>
      <c r="M2926" s="33">
        <f t="shared" si="788"/>
        <v>3926.6</v>
      </c>
      <c r="N2926" s="33">
        <f t="shared" si="789"/>
        <v>3926.6</v>
      </c>
      <c r="O2926" s="50">
        <f t="shared" si="803"/>
        <v>3780</v>
      </c>
      <c r="P2926" s="50">
        <f t="shared" si="804"/>
        <v>3980</v>
      </c>
      <c r="Q2926" s="50">
        <f t="shared" si="805"/>
        <v>4019.8</v>
      </c>
    </row>
    <row r="2927" spans="1:20" ht="30.75" thickBot="1" x14ac:dyDescent="0.3">
      <c r="A2927" s="69">
        <v>241</v>
      </c>
      <c r="B2927" s="6" t="s">
        <v>1000</v>
      </c>
      <c r="C2927" s="62" t="s">
        <v>23</v>
      </c>
      <c r="D2927" s="36">
        <v>1</v>
      </c>
      <c r="E2927" s="121">
        <v>1890</v>
      </c>
      <c r="F2927" s="128">
        <v>1990</v>
      </c>
      <c r="G2927" s="154">
        <v>2009.9</v>
      </c>
      <c r="H2927" s="31">
        <f t="shared" si="783"/>
        <v>1963.3</v>
      </c>
      <c r="I2927" s="32">
        <f t="shared" si="784"/>
        <v>64.254727452538489</v>
      </c>
      <c r="J2927" s="32">
        <f t="shared" si="785"/>
        <v>3.2727921078051487</v>
      </c>
      <c r="K2927" s="33">
        <f t="shared" si="810"/>
        <v>1963.3</v>
      </c>
      <c r="L2927" s="33">
        <f t="shared" si="787"/>
        <v>1963.3</v>
      </c>
      <c r="M2927" s="33">
        <f t="shared" si="788"/>
        <v>1963.3</v>
      </c>
      <c r="N2927" s="33">
        <f t="shared" si="789"/>
        <v>1963.3</v>
      </c>
      <c r="O2927" s="50">
        <f t="shared" si="803"/>
        <v>1890</v>
      </c>
      <c r="P2927" s="50">
        <f t="shared" si="804"/>
        <v>1990</v>
      </c>
      <c r="Q2927" s="50">
        <f t="shared" si="805"/>
        <v>2009.9</v>
      </c>
    </row>
    <row r="2928" spans="1:20" ht="30.75" thickBot="1" x14ac:dyDescent="0.3">
      <c r="A2928" s="69">
        <v>242</v>
      </c>
      <c r="B2928" s="6" t="s">
        <v>1001</v>
      </c>
      <c r="C2928" s="62" t="s">
        <v>23</v>
      </c>
      <c r="D2928" s="36">
        <v>1</v>
      </c>
      <c r="E2928" s="121">
        <v>2100</v>
      </c>
      <c r="F2928" s="128">
        <v>2211</v>
      </c>
      <c r="G2928" s="154">
        <v>2233.11</v>
      </c>
      <c r="H2928" s="31">
        <f t="shared" si="783"/>
        <v>2181.3700000000003</v>
      </c>
      <c r="I2928" s="32">
        <f t="shared" si="784"/>
        <v>71.330363100155367</v>
      </c>
      <c r="J2928" s="32">
        <f t="shared" si="785"/>
        <v>3.2699800171523101</v>
      </c>
      <c r="K2928" s="33">
        <f t="shared" si="810"/>
        <v>2181.3700000000003</v>
      </c>
      <c r="L2928" s="33">
        <f t="shared" si="787"/>
        <v>2181.3700000000003</v>
      </c>
      <c r="M2928" s="33">
        <f t="shared" si="788"/>
        <v>2181.37</v>
      </c>
      <c r="N2928" s="33">
        <f t="shared" si="789"/>
        <v>2181.37</v>
      </c>
      <c r="O2928" s="50">
        <f t="shared" si="803"/>
        <v>2100</v>
      </c>
      <c r="P2928" s="50">
        <f t="shared" si="804"/>
        <v>2211</v>
      </c>
      <c r="Q2928" s="50">
        <f t="shared" si="805"/>
        <v>2233.11</v>
      </c>
    </row>
    <row r="2929" spans="1:17" ht="24.75" thickBot="1" x14ac:dyDescent="0.3">
      <c r="A2929" s="69">
        <v>243</v>
      </c>
      <c r="B2929" s="6" t="s">
        <v>1002</v>
      </c>
      <c r="C2929" s="62" t="s">
        <v>23</v>
      </c>
      <c r="D2929" s="36">
        <v>1</v>
      </c>
      <c r="E2929" s="121">
        <v>2289</v>
      </c>
      <c r="F2929" s="128">
        <v>2410</v>
      </c>
      <c r="G2929" s="154">
        <v>2434.1</v>
      </c>
      <c r="H2929" s="31">
        <f t="shared" si="783"/>
        <v>2377.7000000000003</v>
      </c>
      <c r="I2929" s="32">
        <f t="shared" si="784"/>
        <v>77.755835793848902</v>
      </c>
      <c r="J2929" s="32">
        <f t="shared" si="785"/>
        <v>3.270212213224919</v>
      </c>
      <c r="K2929" s="33">
        <f t="shared" si="810"/>
        <v>2377.7000000000003</v>
      </c>
      <c r="L2929" s="33">
        <f t="shared" si="787"/>
        <v>2377.7000000000003</v>
      </c>
      <c r="M2929" s="33">
        <f t="shared" si="788"/>
        <v>2377.6999999999998</v>
      </c>
      <c r="N2929" s="33">
        <f t="shared" si="789"/>
        <v>2377.6999999999998</v>
      </c>
      <c r="O2929" s="50">
        <f t="shared" si="803"/>
        <v>2289</v>
      </c>
      <c r="P2929" s="50">
        <f t="shared" si="804"/>
        <v>2410</v>
      </c>
      <c r="Q2929" s="50">
        <f t="shared" si="805"/>
        <v>2434.1</v>
      </c>
    </row>
    <row r="2930" spans="1:17" ht="30.75" thickBot="1" x14ac:dyDescent="0.3">
      <c r="A2930" s="69">
        <v>244</v>
      </c>
      <c r="B2930" s="6" t="s">
        <v>1003</v>
      </c>
      <c r="C2930" s="62" t="s">
        <v>23</v>
      </c>
      <c r="D2930" s="36">
        <v>1</v>
      </c>
      <c r="E2930" s="118">
        <v>683</v>
      </c>
      <c r="F2930" s="128">
        <v>719</v>
      </c>
      <c r="G2930" s="154">
        <v>726.19</v>
      </c>
      <c r="H2930" s="31">
        <f t="shared" si="783"/>
        <v>709.39666666666665</v>
      </c>
      <c r="I2930" s="32">
        <f t="shared" si="784"/>
        <v>23.14113293106745</v>
      </c>
      <c r="J2930" s="32">
        <f t="shared" si="785"/>
        <v>3.2620865051147856</v>
      </c>
      <c r="K2930" s="33">
        <f t="shared" si="810"/>
        <v>709.39666666666665</v>
      </c>
      <c r="L2930" s="33">
        <f t="shared" si="787"/>
        <v>709.39666666666665</v>
      </c>
      <c r="M2930" s="33">
        <f t="shared" si="788"/>
        <v>709.4</v>
      </c>
      <c r="N2930" s="33">
        <f t="shared" si="789"/>
        <v>709.4</v>
      </c>
      <c r="O2930" s="50">
        <f t="shared" si="803"/>
        <v>683</v>
      </c>
      <c r="P2930" s="50">
        <f t="shared" si="804"/>
        <v>719</v>
      </c>
      <c r="Q2930" s="50">
        <f t="shared" si="805"/>
        <v>726.19</v>
      </c>
    </row>
    <row r="2931" spans="1:17" ht="30.75" thickBot="1" x14ac:dyDescent="0.3">
      <c r="A2931" s="69">
        <v>245</v>
      </c>
      <c r="B2931" s="6" t="s">
        <v>1004</v>
      </c>
      <c r="C2931" s="62" t="s">
        <v>23</v>
      </c>
      <c r="D2931" s="36">
        <v>1</v>
      </c>
      <c r="E2931" s="118">
        <v>735</v>
      </c>
      <c r="F2931" s="128">
        <v>774</v>
      </c>
      <c r="G2931" s="154">
        <v>781.74</v>
      </c>
      <c r="H2931" s="31">
        <f t="shared" si="783"/>
        <v>763.57999999999993</v>
      </c>
      <c r="I2931" s="32">
        <f t="shared" si="784"/>
        <v>25.051730479150539</v>
      </c>
      <c r="J2931" s="32">
        <f t="shared" si="785"/>
        <v>3.2808259094201708</v>
      </c>
      <c r="K2931" s="33">
        <f t="shared" si="810"/>
        <v>763.57999999999993</v>
      </c>
      <c r="L2931" s="33">
        <f t="shared" si="787"/>
        <v>763.57999999999993</v>
      </c>
      <c r="M2931" s="33">
        <f t="shared" si="788"/>
        <v>763.58</v>
      </c>
      <c r="N2931" s="33">
        <f t="shared" si="789"/>
        <v>763.58</v>
      </c>
      <c r="O2931" s="50">
        <f t="shared" si="803"/>
        <v>735</v>
      </c>
      <c r="P2931" s="50">
        <f t="shared" si="804"/>
        <v>774</v>
      </c>
      <c r="Q2931" s="50">
        <f t="shared" si="805"/>
        <v>781.74</v>
      </c>
    </row>
    <row r="2932" spans="1:17" ht="30.75" thickBot="1" x14ac:dyDescent="0.3">
      <c r="A2932" s="69">
        <v>246</v>
      </c>
      <c r="B2932" s="6" t="s">
        <v>1005</v>
      </c>
      <c r="C2932" s="62" t="s">
        <v>23</v>
      </c>
      <c r="D2932" s="36">
        <v>1</v>
      </c>
      <c r="E2932" s="118">
        <v>998</v>
      </c>
      <c r="F2932" s="128">
        <v>1051</v>
      </c>
      <c r="G2932" s="154">
        <v>1061.51</v>
      </c>
      <c r="H2932" s="31">
        <f t="shared" si="783"/>
        <v>1036.8366666666668</v>
      </c>
      <c r="I2932" s="32">
        <f t="shared" si="784"/>
        <v>34.041592696778054</v>
      </c>
      <c r="J2932" s="32">
        <f t="shared" si="785"/>
        <v>3.2832165172378214</v>
      </c>
      <c r="K2932" s="33">
        <f t="shared" si="810"/>
        <v>1036.8366666666668</v>
      </c>
      <c r="L2932" s="33">
        <f t="shared" si="787"/>
        <v>1036.8366666666668</v>
      </c>
      <c r="M2932" s="33">
        <f t="shared" si="788"/>
        <v>1036.8399999999999</v>
      </c>
      <c r="N2932" s="33">
        <f t="shared" si="789"/>
        <v>1036.8399999999999</v>
      </c>
      <c r="O2932" s="50">
        <f t="shared" si="803"/>
        <v>998</v>
      </c>
      <c r="P2932" s="50">
        <f t="shared" si="804"/>
        <v>1051</v>
      </c>
      <c r="Q2932" s="50">
        <f t="shared" si="805"/>
        <v>1061.51</v>
      </c>
    </row>
    <row r="2933" spans="1:17" ht="30.75" thickBot="1" x14ac:dyDescent="0.3">
      <c r="A2933" s="69">
        <v>247</v>
      </c>
      <c r="B2933" s="6" t="s">
        <v>1006</v>
      </c>
      <c r="C2933" s="62" t="s">
        <v>23</v>
      </c>
      <c r="D2933" s="29">
        <v>1</v>
      </c>
      <c r="E2933" s="118">
        <v>998</v>
      </c>
      <c r="F2933" s="128">
        <v>1051</v>
      </c>
      <c r="G2933" s="154">
        <v>1061.51</v>
      </c>
      <c r="H2933" s="31">
        <f t="shared" si="783"/>
        <v>1036.8366666666668</v>
      </c>
      <c r="I2933" s="32">
        <f t="shared" si="784"/>
        <v>34.041592696778054</v>
      </c>
      <c r="J2933" s="32">
        <f t="shared" si="785"/>
        <v>3.2832165172378214</v>
      </c>
      <c r="K2933" s="33">
        <f t="shared" ref="K2933:K2939" si="811">D2933*SUM(E2933:G2933)/COLUMNS(E2933:G2933)</f>
        <v>1036.8366666666668</v>
      </c>
      <c r="L2933" s="33">
        <f t="shared" si="787"/>
        <v>1036.8366666666668</v>
      </c>
      <c r="M2933" s="33">
        <f t="shared" si="788"/>
        <v>1036.8399999999999</v>
      </c>
      <c r="N2933" s="33">
        <f t="shared" si="789"/>
        <v>1036.8399999999999</v>
      </c>
      <c r="O2933" s="50">
        <f t="shared" si="803"/>
        <v>998</v>
      </c>
      <c r="P2933" s="50">
        <f t="shared" si="804"/>
        <v>1051</v>
      </c>
      <c r="Q2933" s="50">
        <f t="shared" si="805"/>
        <v>1061.51</v>
      </c>
    </row>
    <row r="2934" spans="1:17" ht="30.75" thickBot="1" x14ac:dyDescent="0.3">
      <c r="A2934" s="69">
        <v>248</v>
      </c>
      <c r="B2934" s="6" t="s">
        <v>1007</v>
      </c>
      <c r="C2934" s="62" t="s">
        <v>23</v>
      </c>
      <c r="D2934" s="36">
        <v>1</v>
      </c>
      <c r="E2934" s="121">
        <v>3780</v>
      </c>
      <c r="F2934" s="128">
        <v>3980</v>
      </c>
      <c r="G2934" s="154">
        <v>4019.8</v>
      </c>
      <c r="H2934" s="31">
        <f t="shared" si="783"/>
        <v>3926.6</v>
      </c>
      <c r="I2934" s="32">
        <f t="shared" si="784"/>
        <v>128.50945490507698</v>
      </c>
      <c r="J2934" s="32">
        <f t="shared" si="785"/>
        <v>3.2727921078051487</v>
      </c>
      <c r="K2934" s="33">
        <f t="shared" si="811"/>
        <v>3926.6</v>
      </c>
      <c r="L2934" s="33">
        <f t="shared" si="787"/>
        <v>3926.6</v>
      </c>
      <c r="M2934" s="33">
        <f t="shared" si="788"/>
        <v>3926.6</v>
      </c>
      <c r="N2934" s="33">
        <f t="shared" si="789"/>
        <v>3926.6</v>
      </c>
      <c r="O2934" s="50">
        <f t="shared" si="803"/>
        <v>3780</v>
      </c>
      <c r="P2934" s="50">
        <f t="shared" si="804"/>
        <v>3980</v>
      </c>
      <c r="Q2934" s="50">
        <f t="shared" si="805"/>
        <v>4019.8</v>
      </c>
    </row>
    <row r="2935" spans="1:17" ht="30.75" thickBot="1" x14ac:dyDescent="0.3">
      <c r="A2935" s="69">
        <v>249</v>
      </c>
      <c r="B2935" s="6" t="s">
        <v>1008</v>
      </c>
      <c r="C2935" s="62" t="s">
        <v>23</v>
      </c>
      <c r="D2935" s="36">
        <v>1</v>
      </c>
      <c r="E2935" s="121">
        <v>3150</v>
      </c>
      <c r="F2935" s="128">
        <v>3317</v>
      </c>
      <c r="G2935" s="154">
        <v>3350.17</v>
      </c>
      <c r="H2935" s="31">
        <f t="shared" si="783"/>
        <v>3272.39</v>
      </c>
      <c r="I2935" s="32">
        <f t="shared" si="784"/>
        <v>107.28255356767011</v>
      </c>
      <c r="J2935" s="32">
        <f t="shared" si="785"/>
        <v>3.2784158846491431</v>
      </c>
      <c r="K2935" s="33">
        <f t="shared" si="811"/>
        <v>3272.39</v>
      </c>
      <c r="L2935" s="33">
        <f t="shared" si="787"/>
        <v>3272.39</v>
      </c>
      <c r="M2935" s="33">
        <f t="shared" si="788"/>
        <v>3272.39</v>
      </c>
      <c r="N2935" s="33">
        <f t="shared" si="789"/>
        <v>3272.39</v>
      </c>
      <c r="O2935" s="50">
        <f t="shared" si="803"/>
        <v>3150</v>
      </c>
      <c r="P2935" s="50">
        <f t="shared" si="804"/>
        <v>3317</v>
      </c>
      <c r="Q2935" s="50">
        <f t="shared" si="805"/>
        <v>3350.17</v>
      </c>
    </row>
    <row r="2936" spans="1:17" ht="30.75" thickBot="1" x14ac:dyDescent="0.3">
      <c r="A2936" s="69">
        <v>250</v>
      </c>
      <c r="B2936" s="6" t="s">
        <v>1009</v>
      </c>
      <c r="C2936" s="62" t="s">
        <v>23</v>
      </c>
      <c r="D2936" s="36">
        <v>1</v>
      </c>
      <c r="E2936" s="121">
        <v>6195</v>
      </c>
      <c r="F2936" s="128">
        <v>6523</v>
      </c>
      <c r="G2936" s="154">
        <v>6588.2300000000005</v>
      </c>
      <c r="H2936" s="31">
        <f t="shared" si="783"/>
        <v>6435.41</v>
      </c>
      <c r="I2936" s="32">
        <f t="shared" si="784"/>
        <v>210.74027688128359</v>
      </c>
      <c r="J2936" s="32">
        <f t="shared" si="785"/>
        <v>3.2746985332913301</v>
      </c>
      <c r="K2936" s="33">
        <f t="shared" si="811"/>
        <v>6435.41</v>
      </c>
      <c r="L2936" s="33">
        <f t="shared" si="787"/>
        <v>6435.41</v>
      </c>
      <c r="M2936" s="33">
        <f t="shared" si="788"/>
        <v>6435.41</v>
      </c>
      <c r="N2936" s="33">
        <f t="shared" si="789"/>
        <v>6435.41</v>
      </c>
      <c r="O2936" s="50">
        <f t="shared" si="803"/>
        <v>6195</v>
      </c>
      <c r="P2936" s="50">
        <f t="shared" si="804"/>
        <v>6523</v>
      </c>
      <c r="Q2936" s="50">
        <f t="shared" si="805"/>
        <v>6588.2300000000005</v>
      </c>
    </row>
    <row r="2937" spans="1:17" ht="30.75" thickBot="1" x14ac:dyDescent="0.3">
      <c r="A2937" s="69">
        <v>251</v>
      </c>
      <c r="B2937" s="6" t="s">
        <v>1009</v>
      </c>
      <c r="C2937" s="62" t="s">
        <v>23</v>
      </c>
      <c r="D2937" s="36">
        <v>1</v>
      </c>
      <c r="E2937" s="121">
        <v>7508</v>
      </c>
      <c r="F2937" s="128">
        <v>7906</v>
      </c>
      <c r="G2937" s="154">
        <v>7985.06</v>
      </c>
      <c r="H2937" s="31">
        <f t="shared" si="783"/>
        <v>7799.6866666666674</v>
      </c>
      <c r="I2937" s="32">
        <f t="shared" si="784"/>
        <v>255.68233128891288</v>
      </c>
      <c r="J2937" s="32">
        <f t="shared" si="785"/>
        <v>3.2781102910404885</v>
      </c>
      <c r="K2937" s="33">
        <f t="shared" si="811"/>
        <v>7799.6866666666674</v>
      </c>
      <c r="L2937" s="33">
        <f t="shared" si="787"/>
        <v>7799.6866666666674</v>
      </c>
      <c r="M2937" s="33">
        <f t="shared" si="788"/>
        <v>7799.69</v>
      </c>
      <c r="N2937" s="33">
        <f t="shared" si="789"/>
        <v>7799.69</v>
      </c>
      <c r="O2937" s="50">
        <f t="shared" si="803"/>
        <v>7508</v>
      </c>
      <c r="P2937" s="50">
        <f t="shared" si="804"/>
        <v>7906</v>
      </c>
      <c r="Q2937" s="50">
        <f t="shared" si="805"/>
        <v>7985.06</v>
      </c>
    </row>
    <row r="2938" spans="1:17" ht="30.75" thickBot="1" x14ac:dyDescent="0.3">
      <c r="A2938" s="69">
        <v>252</v>
      </c>
      <c r="B2938" s="6" t="s">
        <v>1010</v>
      </c>
      <c r="C2938" s="62" t="s">
        <v>23</v>
      </c>
      <c r="D2938" s="36">
        <v>1</v>
      </c>
      <c r="E2938" s="121">
        <v>7287</v>
      </c>
      <c r="F2938" s="128">
        <v>7673</v>
      </c>
      <c r="G2938" s="154">
        <v>7749.7300000000005</v>
      </c>
      <c r="H2938" s="31">
        <f t="shared" si="783"/>
        <v>7569.91</v>
      </c>
      <c r="I2938" s="32">
        <f t="shared" si="784"/>
        <v>247.99279082263678</v>
      </c>
      <c r="J2938" s="32">
        <f t="shared" si="785"/>
        <v>3.2760335436304633</v>
      </c>
      <c r="K2938" s="33">
        <f t="shared" si="811"/>
        <v>7569.91</v>
      </c>
      <c r="L2938" s="33">
        <f t="shared" si="787"/>
        <v>7569.91</v>
      </c>
      <c r="M2938" s="33">
        <f t="shared" si="788"/>
        <v>7569.91</v>
      </c>
      <c r="N2938" s="33">
        <f t="shared" si="789"/>
        <v>7569.91</v>
      </c>
      <c r="O2938" s="50">
        <f t="shared" si="803"/>
        <v>7287</v>
      </c>
      <c r="P2938" s="50">
        <f t="shared" si="804"/>
        <v>7673</v>
      </c>
      <c r="Q2938" s="50">
        <f t="shared" si="805"/>
        <v>7749.7300000000005</v>
      </c>
    </row>
    <row r="2939" spans="1:17" ht="30.75" thickBot="1" x14ac:dyDescent="0.3">
      <c r="A2939" s="69">
        <v>253</v>
      </c>
      <c r="B2939" s="6" t="s">
        <v>1011</v>
      </c>
      <c r="C2939" s="62" t="s">
        <v>23</v>
      </c>
      <c r="D2939" s="36">
        <v>1</v>
      </c>
      <c r="E2939" s="121">
        <v>7287</v>
      </c>
      <c r="F2939" s="128">
        <v>7673</v>
      </c>
      <c r="G2939" s="154">
        <v>7749.7300000000005</v>
      </c>
      <c r="H2939" s="31">
        <f t="shared" si="783"/>
        <v>7569.91</v>
      </c>
      <c r="I2939" s="32">
        <f t="shared" si="784"/>
        <v>247.99279082263678</v>
      </c>
      <c r="J2939" s="32">
        <f t="shared" si="785"/>
        <v>3.2760335436304633</v>
      </c>
      <c r="K2939" s="33">
        <f t="shared" si="811"/>
        <v>7569.91</v>
      </c>
      <c r="L2939" s="33">
        <f t="shared" si="787"/>
        <v>7569.91</v>
      </c>
      <c r="M2939" s="33">
        <f t="shared" si="788"/>
        <v>7569.91</v>
      </c>
      <c r="N2939" s="33">
        <f t="shared" si="789"/>
        <v>7569.91</v>
      </c>
      <c r="O2939" s="50">
        <f t="shared" si="803"/>
        <v>7287</v>
      </c>
      <c r="P2939" s="50">
        <f t="shared" si="804"/>
        <v>7673</v>
      </c>
      <c r="Q2939" s="50">
        <f t="shared" si="805"/>
        <v>7749.7300000000005</v>
      </c>
    </row>
    <row r="2940" spans="1:17" ht="30.75" thickBot="1" x14ac:dyDescent="0.3">
      <c r="A2940" s="69">
        <v>254</v>
      </c>
      <c r="B2940" s="6" t="s">
        <v>1012</v>
      </c>
      <c r="C2940" s="62" t="s">
        <v>23</v>
      </c>
      <c r="D2940" s="36">
        <v>1</v>
      </c>
      <c r="E2940" s="118">
        <v>410</v>
      </c>
      <c r="F2940" s="128">
        <v>432</v>
      </c>
      <c r="G2940" s="154">
        <v>436.32</v>
      </c>
      <c r="H2940" s="31">
        <f t="shared" si="783"/>
        <v>426.10666666666663</v>
      </c>
      <c r="I2940" s="32">
        <f t="shared" si="784"/>
        <v>14.115032176135246</v>
      </c>
      <c r="J2940" s="32">
        <f t="shared" si="785"/>
        <v>3.3125583991806233</v>
      </c>
      <c r="K2940" s="33">
        <f t="shared" ref="K2940:K2948" si="812">D2940*SUM(E2940:G2940)/COLUMNS(E2940:G2940)</f>
        <v>426.10666666666663</v>
      </c>
      <c r="L2940" s="33">
        <f t="shared" si="787"/>
        <v>426.10666666666663</v>
      </c>
      <c r="M2940" s="33">
        <f t="shared" si="788"/>
        <v>426.11</v>
      </c>
      <c r="N2940" s="33">
        <f t="shared" si="789"/>
        <v>426.11</v>
      </c>
      <c r="O2940" s="50">
        <f t="shared" si="803"/>
        <v>410</v>
      </c>
      <c r="P2940" s="50">
        <f t="shared" si="804"/>
        <v>432</v>
      </c>
      <c r="Q2940" s="50">
        <f t="shared" si="805"/>
        <v>436.32</v>
      </c>
    </row>
    <row r="2941" spans="1:17" ht="30.75" thickBot="1" x14ac:dyDescent="0.3">
      <c r="A2941" s="69">
        <v>255</v>
      </c>
      <c r="B2941" s="6" t="s">
        <v>1013</v>
      </c>
      <c r="C2941" s="62" t="s">
        <v>23</v>
      </c>
      <c r="D2941" s="36">
        <v>1</v>
      </c>
      <c r="E2941" s="118">
        <v>441</v>
      </c>
      <c r="F2941" s="128">
        <v>464</v>
      </c>
      <c r="G2941" s="154">
        <v>468.64</v>
      </c>
      <c r="H2941" s="31">
        <f t="shared" si="783"/>
        <v>457.87999999999994</v>
      </c>
      <c r="I2941" s="32">
        <f t="shared" si="784"/>
        <v>14.80145938750635</v>
      </c>
      <c r="J2941" s="32">
        <f t="shared" si="785"/>
        <v>3.2326066627732928</v>
      </c>
      <c r="K2941" s="33">
        <f t="shared" si="812"/>
        <v>457.87999999999994</v>
      </c>
      <c r="L2941" s="33">
        <f t="shared" si="787"/>
        <v>457.87999999999994</v>
      </c>
      <c r="M2941" s="33">
        <f t="shared" si="788"/>
        <v>457.88</v>
      </c>
      <c r="N2941" s="33">
        <f t="shared" si="789"/>
        <v>457.88</v>
      </c>
      <c r="O2941" s="50">
        <f t="shared" si="803"/>
        <v>441</v>
      </c>
      <c r="P2941" s="50">
        <f t="shared" si="804"/>
        <v>464</v>
      </c>
      <c r="Q2941" s="50">
        <f t="shared" si="805"/>
        <v>468.64</v>
      </c>
    </row>
    <row r="2942" spans="1:17" ht="30.75" thickBot="1" x14ac:dyDescent="0.3">
      <c r="A2942" s="69">
        <v>256</v>
      </c>
      <c r="B2942" s="6" t="s">
        <v>1014</v>
      </c>
      <c r="C2942" s="62" t="s">
        <v>23</v>
      </c>
      <c r="D2942" s="36">
        <v>1</v>
      </c>
      <c r="E2942" s="121">
        <v>7287</v>
      </c>
      <c r="F2942" s="128">
        <v>7673</v>
      </c>
      <c r="G2942" s="154">
        <v>7749.7300000000005</v>
      </c>
      <c r="H2942" s="31">
        <f t="shared" si="783"/>
        <v>7569.91</v>
      </c>
      <c r="I2942" s="32">
        <f t="shared" si="784"/>
        <v>247.99279082263678</v>
      </c>
      <c r="J2942" s="32">
        <f t="shared" si="785"/>
        <v>3.2760335436304633</v>
      </c>
      <c r="K2942" s="33">
        <f t="shared" si="812"/>
        <v>7569.91</v>
      </c>
      <c r="L2942" s="33">
        <f t="shared" si="787"/>
        <v>7569.91</v>
      </c>
      <c r="M2942" s="33">
        <f t="shared" si="788"/>
        <v>7569.91</v>
      </c>
      <c r="N2942" s="33">
        <f t="shared" si="789"/>
        <v>7569.91</v>
      </c>
      <c r="O2942" s="50">
        <f t="shared" si="803"/>
        <v>7287</v>
      </c>
      <c r="P2942" s="50">
        <f t="shared" si="804"/>
        <v>7673</v>
      </c>
      <c r="Q2942" s="50">
        <f t="shared" si="805"/>
        <v>7749.7300000000005</v>
      </c>
    </row>
    <row r="2943" spans="1:17" ht="30.75" thickBot="1" x14ac:dyDescent="0.3">
      <c r="A2943" s="69">
        <v>257</v>
      </c>
      <c r="B2943" s="6" t="s">
        <v>1015</v>
      </c>
      <c r="C2943" s="62" t="s">
        <v>23</v>
      </c>
      <c r="D2943" s="36">
        <v>1</v>
      </c>
      <c r="E2943" s="121">
        <v>1922</v>
      </c>
      <c r="F2943" s="128">
        <v>2024</v>
      </c>
      <c r="G2943" s="154">
        <v>2044.24</v>
      </c>
      <c r="H2943" s="31">
        <f t="shared" si="783"/>
        <v>1996.7466666666667</v>
      </c>
      <c r="I2943" s="32">
        <f t="shared" si="784"/>
        <v>65.518795267719426</v>
      </c>
      <c r="J2943" s="32">
        <f t="shared" si="785"/>
        <v>3.2812773078066702</v>
      </c>
      <c r="K2943" s="33">
        <f t="shared" si="812"/>
        <v>1996.7466666666667</v>
      </c>
      <c r="L2943" s="33">
        <f t="shared" si="787"/>
        <v>1996.7466666666667</v>
      </c>
      <c r="M2943" s="33">
        <f t="shared" si="788"/>
        <v>1996.75</v>
      </c>
      <c r="N2943" s="33">
        <f t="shared" si="789"/>
        <v>1996.75</v>
      </c>
      <c r="O2943" s="50">
        <f t="shared" si="803"/>
        <v>1922</v>
      </c>
      <c r="P2943" s="50">
        <f t="shared" si="804"/>
        <v>2024</v>
      </c>
      <c r="Q2943" s="50">
        <f t="shared" si="805"/>
        <v>2044.24</v>
      </c>
    </row>
    <row r="2944" spans="1:17" ht="30.75" thickBot="1" x14ac:dyDescent="0.3">
      <c r="A2944" s="69">
        <v>258</v>
      </c>
      <c r="B2944" s="6" t="s">
        <v>1016</v>
      </c>
      <c r="C2944" s="62" t="s">
        <v>23</v>
      </c>
      <c r="D2944" s="36">
        <v>1</v>
      </c>
      <c r="E2944" s="121">
        <v>5586</v>
      </c>
      <c r="F2944" s="128">
        <v>5882</v>
      </c>
      <c r="G2944" s="154">
        <v>5940.82</v>
      </c>
      <c r="H2944" s="31">
        <f t="shared" si="783"/>
        <v>5802.94</v>
      </c>
      <c r="I2944" s="32">
        <f t="shared" si="784"/>
        <v>190.16353698856142</v>
      </c>
      <c r="J2944" s="32">
        <f t="shared" si="785"/>
        <v>3.2770205617938739</v>
      </c>
      <c r="K2944" s="33">
        <f t="shared" si="812"/>
        <v>5802.94</v>
      </c>
      <c r="L2944" s="33">
        <f t="shared" si="787"/>
        <v>5802.94</v>
      </c>
      <c r="M2944" s="33">
        <f t="shared" si="788"/>
        <v>5802.94</v>
      </c>
      <c r="N2944" s="33">
        <f t="shared" si="789"/>
        <v>5802.94</v>
      </c>
      <c r="O2944" s="50">
        <f t="shared" si="803"/>
        <v>5586</v>
      </c>
      <c r="P2944" s="50">
        <f t="shared" si="804"/>
        <v>5882</v>
      </c>
      <c r="Q2944" s="50">
        <f t="shared" si="805"/>
        <v>5940.82</v>
      </c>
    </row>
    <row r="2945" spans="1:20" ht="45.75" thickBot="1" x14ac:dyDescent="0.3">
      <c r="A2945" s="69">
        <v>259</v>
      </c>
      <c r="B2945" s="6" t="s">
        <v>1017</v>
      </c>
      <c r="C2945" s="62" t="s">
        <v>23</v>
      </c>
      <c r="D2945" s="36">
        <v>1</v>
      </c>
      <c r="E2945" s="121">
        <v>7329</v>
      </c>
      <c r="F2945" s="128">
        <v>7717</v>
      </c>
      <c r="G2945" s="154">
        <v>7794.17</v>
      </c>
      <c r="H2945" s="31">
        <f t="shared" si="783"/>
        <v>7613.3899999999994</v>
      </c>
      <c r="I2945" s="32">
        <f t="shared" si="784"/>
        <v>249.29311322216668</v>
      </c>
      <c r="J2945" s="32">
        <f t="shared" si="785"/>
        <v>3.2744035603347093</v>
      </c>
      <c r="K2945" s="33">
        <f t="shared" si="812"/>
        <v>7613.3899999999994</v>
      </c>
      <c r="L2945" s="33">
        <f t="shared" si="787"/>
        <v>7613.3899999999994</v>
      </c>
      <c r="M2945" s="33">
        <f t="shared" si="788"/>
        <v>7613.39</v>
      </c>
      <c r="N2945" s="33">
        <f t="shared" si="789"/>
        <v>7613.39</v>
      </c>
      <c r="O2945" s="50">
        <f t="shared" si="803"/>
        <v>7329</v>
      </c>
      <c r="P2945" s="50">
        <f t="shared" si="804"/>
        <v>7717</v>
      </c>
      <c r="Q2945" s="50">
        <f t="shared" si="805"/>
        <v>7794.17</v>
      </c>
    </row>
    <row r="2946" spans="1:20" ht="30.75" thickBot="1" x14ac:dyDescent="0.3">
      <c r="A2946" s="69">
        <v>260</v>
      </c>
      <c r="B2946" s="6" t="s">
        <v>1018</v>
      </c>
      <c r="C2946" s="62" t="s">
        <v>23</v>
      </c>
      <c r="D2946" s="36">
        <v>1</v>
      </c>
      <c r="E2946" s="121">
        <v>7518</v>
      </c>
      <c r="F2946" s="128">
        <v>7916</v>
      </c>
      <c r="G2946" s="154">
        <v>7995.16</v>
      </c>
      <c r="H2946" s="31">
        <f t="shared" si="783"/>
        <v>7809.72</v>
      </c>
      <c r="I2946" s="32">
        <f t="shared" si="784"/>
        <v>255.71858594947685</v>
      </c>
      <c r="J2946" s="32">
        <f t="shared" si="785"/>
        <v>3.2743630495008378</v>
      </c>
      <c r="K2946" s="33">
        <f t="shared" si="812"/>
        <v>7809.72</v>
      </c>
      <c r="L2946" s="33">
        <f t="shared" si="787"/>
        <v>7809.72</v>
      </c>
      <c r="M2946" s="33">
        <f t="shared" si="788"/>
        <v>7809.72</v>
      </c>
      <c r="N2946" s="33">
        <f t="shared" si="789"/>
        <v>7809.72</v>
      </c>
      <c r="O2946" s="50">
        <f t="shared" si="803"/>
        <v>7518</v>
      </c>
      <c r="P2946" s="50">
        <f t="shared" si="804"/>
        <v>7916</v>
      </c>
      <c r="Q2946" s="50">
        <f t="shared" si="805"/>
        <v>7995.16</v>
      </c>
    </row>
    <row r="2947" spans="1:20" ht="30.75" thickBot="1" x14ac:dyDescent="0.3">
      <c r="A2947" s="69">
        <v>261</v>
      </c>
      <c r="B2947" s="6" t="s">
        <v>1019</v>
      </c>
      <c r="C2947" s="62" t="s">
        <v>23</v>
      </c>
      <c r="D2947" s="36">
        <v>1</v>
      </c>
      <c r="E2947" s="121">
        <v>1701</v>
      </c>
      <c r="F2947" s="128">
        <v>1791</v>
      </c>
      <c r="G2947" s="154">
        <v>1808.91</v>
      </c>
      <c r="H2947" s="31">
        <f t="shared" si="783"/>
        <v>1766.97</v>
      </c>
      <c r="I2947" s="32">
        <f t="shared" si="784"/>
        <v>57.829254707284647</v>
      </c>
      <c r="J2947" s="32">
        <f t="shared" si="785"/>
        <v>3.2727921078051496</v>
      </c>
      <c r="K2947" s="33">
        <f t="shared" si="812"/>
        <v>1766.97</v>
      </c>
      <c r="L2947" s="33">
        <f t="shared" si="787"/>
        <v>1766.97</v>
      </c>
      <c r="M2947" s="33">
        <f t="shared" si="788"/>
        <v>1766.97</v>
      </c>
      <c r="N2947" s="33">
        <f t="shared" si="789"/>
        <v>1766.97</v>
      </c>
      <c r="O2947" s="50">
        <f t="shared" si="803"/>
        <v>1701</v>
      </c>
      <c r="P2947" s="50">
        <f t="shared" si="804"/>
        <v>1791</v>
      </c>
      <c r="Q2947" s="50">
        <f t="shared" si="805"/>
        <v>1808.91</v>
      </c>
    </row>
    <row r="2948" spans="1:20" ht="30.75" thickBot="1" x14ac:dyDescent="0.3">
      <c r="A2948" s="69">
        <v>262</v>
      </c>
      <c r="B2948" s="6" t="s">
        <v>1020</v>
      </c>
      <c r="C2948" s="62" t="s">
        <v>23</v>
      </c>
      <c r="D2948" s="36">
        <v>1</v>
      </c>
      <c r="E2948" s="121">
        <v>2730</v>
      </c>
      <c r="F2948" s="128">
        <v>2875</v>
      </c>
      <c r="G2948" s="154">
        <v>2903.75</v>
      </c>
      <c r="H2948" s="31">
        <f t="shared" si="783"/>
        <v>2836.25</v>
      </c>
      <c r="I2948" s="32">
        <f t="shared" si="784"/>
        <v>93.131291733766901</v>
      </c>
      <c r="J2948" s="32">
        <f t="shared" si="785"/>
        <v>3.2836065838260695</v>
      </c>
      <c r="K2948" s="33">
        <f t="shared" si="812"/>
        <v>2836.25</v>
      </c>
      <c r="L2948" s="33">
        <f t="shared" si="787"/>
        <v>2836.25</v>
      </c>
      <c r="M2948" s="33">
        <f t="shared" si="788"/>
        <v>2836.25</v>
      </c>
      <c r="N2948" s="33">
        <f t="shared" si="789"/>
        <v>2836.25</v>
      </c>
      <c r="O2948" s="50">
        <f t="shared" si="803"/>
        <v>2730</v>
      </c>
      <c r="P2948" s="50">
        <f t="shared" si="804"/>
        <v>2875</v>
      </c>
      <c r="Q2948" s="50">
        <f t="shared" si="805"/>
        <v>2903.75</v>
      </c>
    </row>
    <row r="2949" spans="1:20" ht="30.75" thickBot="1" x14ac:dyDescent="0.3">
      <c r="A2949" s="69">
        <v>263</v>
      </c>
      <c r="B2949" s="6" t="s">
        <v>1021</v>
      </c>
      <c r="C2949" s="62" t="s">
        <v>23</v>
      </c>
      <c r="D2949" s="29">
        <v>1</v>
      </c>
      <c r="E2949" s="121">
        <v>7287</v>
      </c>
      <c r="F2949" s="128">
        <v>7673</v>
      </c>
      <c r="G2949" s="154">
        <v>7749.7300000000005</v>
      </c>
      <c r="H2949" s="31">
        <f t="shared" si="783"/>
        <v>7569.91</v>
      </c>
      <c r="I2949" s="32">
        <f t="shared" si="784"/>
        <v>247.99279082263678</v>
      </c>
      <c r="J2949" s="32">
        <f t="shared" si="785"/>
        <v>3.2760335436304633</v>
      </c>
      <c r="K2949" s="33">
        <f t="shared" ref="K2949:K2955" si="813">D2949*SUM(E2949:G2949)/COLUMNS(E2949:G2949)</f>
        <v>7569.91</v>
      </c>
      <c r="L2949" s="33">
        <f t="shared" si="787"/>
        <v>7569.91</v>
      </c>
      <c r="M2949" s="33">
        <f t="shared" si="788"/>
        <v>7569.91</v>
      </c>
      <c r="N2949" s="33">
        <f t="shared" si="789"/>
        <v>7569.91</v>
      </c>
      <c r="O2949" s="50">
        <f t="shared" si="803"/>
        <v>7287</v>
      </c>
      <c r="P2949" s="50">
        <f t="shared" si="804"/>
        <v>7673</v>
      </c>
      <c r="Q2949" s="50">
        <f t="shared" si="805"/>
        <v>7749.7300000000005</v>
      </c>
    </row>
    <row r="2950" spans="1:20" ht="15.75" thickBot="1" x14ac:dyDescent="0.3">
      <c r="A2950" s="161" t="s">
        <v>803</v>
      </c>
      <c r="B2950" s="162"/>
      <c r="C2950" s="161"/>
      <c r="D2950" s="161"/>
      <c r="E2950" s="162"/>
      <c r="F2950" s="179"/>
      <c r="G2950" s="179"/>
      <c r="H2950" s="161"/>
      <c r="I2950" s="161"/>
      <c r="J2950" s="161"/>
      <c r="K2950" s="161"/>
      <c r="L2950" s="161"/>
      <c r="M2950" s="161"/>
      <c r="N2950" s="161"/>
      <c r="O2950" s="50"/>
      <c r="P2950" s="50"/>
      <c r="Q2950" s="50"/>
      <c r="R2950" s="135">
        <f>SUM(O2924:O2949)</f>
        <v>98451</v>
      </c>
      <c r="S2950" s="135">
        <f>SUM(P2924:P2949)</f>
        <v>103665</v>
      </c>
      <c r="T2950" s="135">
        <f>SUM(Q2924:Q2949)</f>
        <v>104701.65000000002</v>
      </c>
    </row>
    <row r="2951" spans="1:20" ht="24.75" thickBot="1" x14ac:dyDescent="0.3">
      <c r="A2951" s="69">
        <v>264</v>
      </c>
      <c r="B2951" s="6" t="s">
        <v>797</v>
      </c>
      <c r="C2951" s="62" t="s">
        <v>23</v>
      </c>
      <c r="D2951" s="36">
        <v>1</v>
      </c>
      <c r="E2951" s="122">
        <v>2184</v>
      </c>
      <c r="F2951" s="128">
        <v>2300</v>
      </c>
      <c r="G2951" s="154">
        <v>2323</v>
      </c>
      <c r="H2951" s="31">
        <f t="shared" si="783"/>
        <v>2269</v>
      </c>
      <c r="I2951" s="32">
        <f t="shared" si="784"/>
        <v>74.505033387013526</v>
      </c>
      <c r="J2951" s="32">
        <f t="shared" si="785"/>
        <v>3.28360658382607</v>
      </c>
      <c r="K2951" s="33">
        <f t="shared" si="813"/>
        <v>2269</v>
      </c>
      <c r="L2951" s="33">
        <f t="shared" si="787"/>
        <v>2269</v>
      </c>
      <c r="M2951" s="33">
        <f t="shared" si="788"/>
        <v>2269</v>
      </c>
      <c r="N2951" s="33">
        <f t="shared" si="789"/>
        <v>2269</v>
      </c>
      <c r="O2951" s="50">
        <f t="shared" si="803"/>
        <v>2184</v>
      </c>
      <c r="P2951" s="50">
        <f t="shared" si="804"/>
        <v>2300</v>
      </c>
      <c r="Q2951" s="50">
        <f t="shared" si="805"/>
        <v>2323</v>
      </c>
    </row>
    <row r="2952" spans="1:20" ht="24.75" thickBot="1" x14ac:dyDescent="0.3">
      <c r="A2952" s="69">
        <v>265</v>
      </c>
      <c r="B2952" s="6" t="s">
        <v>773</v>
      </c>
      <c r="C2952" s="62" t="s">
        <v>23</v>
      </c>
      <c r="D2952" s="36">
        <v>1</v>
      </c>
      <c r="E2952" s="121">
        <v>1260</v>
      </c>
      <c r="F2952" s="128">
        <v>1327</v>
      </c>
      <c r="G2952" s="154">
        <v>1340.27</v>
      </c>
      <c r="H2952" s="31">
        <f t="shared" si="783"/>
        <v>1309.0899999999999</v>
      </c>
      <c r="I2952" s="32">
        <f t="shared" si="784"/>
        <v>43.027831690662723</v>
      </c>
      <c r="J2952" s="32">
        <f t="shared" si="785"/>
        <v>3.2868505366829419</v>
      </c>
      <c r="K2952" s="33">
        <f t="shared" si="813"/>
        <v>1309.0899999999999</v>
      </c>
      <c r="L2952" s="33">
        <f t="shared" si="787"/>
        <v>1309.0899999999999</v>
      </c>
      <c r="M2952" s="33">
        <f t="shared" si="788"/>
        <v>1309.0899999999999</v>
      </c>
      <c r="N2952" s="33">
        <f t="shared" si="789"/>
        <v>1309.0899999999999</v>
      </c>
      <c r="O2952" s="50">
        <f t="shared" si="803"/>
        <v>1260</v>
      </c>
      <c r="P2952" s="50">
        <f t="shared" si="804"/>
        <v>1327</v>
      </c>
      <c r="Q2952" s="50">
        <f t="shared" si="805"/>
        <v>1340.27</v>
      </c>
    </row>
    <row r="2953" spans="1:20" ht="30.75" thickBot="1" x14ac:dyDescent="0.3">
      <c r="A2953" s="69">
        <v>266</v>
      </c>
      <c r="B2953" s="6" t="s">
        <v>1022</v>
      </c>
      <c r="C2953" s="62" t="s">
        <v>23</v>
      </c>
      <c r="D2953" s="36">
        <v>1</v>
      </c>
      <c r="E2953" s="118">
        <v>483</v>
      </c>
      <c r="F2953" s="128">
        <v>509</v>
      </c>
      <c r="G2953" s="154">
        <v>514.09</v>
      </c>
      <c r="H2953" s="31">
        <f t="shared" si="783"/>
        <v>502.03000000000003</v>
      </c>
      <c r="I2953" s="32">
        <f t="shared" si="784"/>
        <v>16.675811824316092</v>
      </c>
      <c r="J2953" s="32">
        <f t="shared" si="785"/>
        <v>3.3216763588463025</v>
      </c>
      <c r="K2953" s="33">
        <f t="shared" si="813"/>
        <v>502.03000000000003</v>
      </c>
      <c r="L2953" s="33">
        <f t="shared" si="787"/>
        <v>502.03000000000003</v>
      </c>
      <c r="M2953" s="33">
        <f t="shared" si="788"/>
        <v>502.03</v>
      </c>
      <c r="N2953" s="33">
        <f t="shared" si="789"/>
        <v>502.03</v>
      </c>
      <c r="O2953" s="50">
        <f t="shared" si="803"/>
        <v>483</v>
      </c>
      <c r="P2953" s="50">
        <f t="shared" si="804"/>
        <v>509</v>
      </c>
      <c r="Q2953" s="50">
        <f t="shared" si="805"/>
        <v>514.09</v>
      </c>
    </row>
    <row r="2954" spans="1:20" ht="24.75" thickBot="1" x14ac:dyDescent="0.3">
      <c r="A2954" s="69">
        <v>267</v>
      </c>
      <c r="B2954" s="6" t="s">
        <v>544</v>
      </c>
      <c r="C2954" s="62" t="s">
        <v>23</v>
      </c>
      <c r="D2954" s="36">
        <v>1</v>
      </c>
      <c r="E2954" s="118">
        <v>788</v>
      </c>
      <c r="F2954" s="128">
        <v>830</v>
      </c>
      <c r="G2954" s="154">
        <v>838.3</v>
      </c>
      <c r="H2954" s="31">
        <f t="shared" si="783"/>
        <v>818.76666666666677</v>
      </c>
      <c r="I2954" s="32">
        <f t="shared" si="784"/>
        <v>26.965966204334908</v>
      </c>
      <c r="J2954" s="32">
        <f t="shared" si="785"/>
        <v>3.2934860812199123</v>
      </c>
      <c r="K2954" s="33">
        <f t="shared" si="813"/>
        <v>818.76666666666677</v>
      </c>
      <c r="L2954" s="33">
        <f t="shared" si="787"/>
        <v>818.76666666666677</v>
      </c>
      <c r="M2954" s="33">
        <f t="shared" si="788"/>
        <v>818.77</v>
      </c>
      <c r="N2954" s="33">
        <f t="shared" si="789"/>
        <v>818.77</v>
      </c>
      <c r="O2954" s="50">
        <f t="shared" si="803"/>
        <v>788</v>
      </c>
      <c r="P2954" s="50">
        <f t="shared" si="804"/>
        <v>830</v>
      </c>
      <c r="Q2954" s="50">
        <f t="shared" si="805"/>
        <v>838.3</v>
      </c>
    </row>
    <row r="2955" spans="1:20" ht="60.75" thickBot="1" x14ac:dyDescent="0.3">
      <c r="A2955" s="69">
        <v>268</v>
      </c>
      <c r="B2955" s="6" t="s">
        <v>1023</v>
      </c>
      <c r="C2955" s="62" t="s">
        <v>23</v>
      </c>
      <c r="D2955" s="36">
        <v>1</v>
      </c>
      <c r="E2955" s="118">
        <v>315</v>
      </c>
      <c r="F2955" s="128">
        <v>332</v>
      </c>
      <c r="G2955" s="154">
        <v>335.32</v>
      </c>
      <c r="H2955" s="31">
        <f t="shared" si="783"/>
        <v>327.44</v>
      </c>
      <c r="I2955" s="32">
        <f t="shared" si="784"/>
        <v>10.900495401586111</v>
      </c>
      <c r="J2955" s="32">
        <f t="shared" si="785"/>
        <v>3.3290054365948301</v>
      </c>
      <c r="K2955" s="33">
        <f t="shared" si="813"/>
        <v>327.44</v>
      </c>
      <c r="L2955" s="33">
        <f t="shared" si="787"/>
        <v>327.44</v>
      </c>
      <c r="M2955" s="33">
        <f t="shared" si="788"/>
        <v>327.44</v>
      </c>
      <c r="N2955" s="33">
        <f t="shared" si="789"/>
        <v>327.44</v>
      </c>
      <c r="O2955" s="50">
        <f t="shared" ref="O2955:O3018" si="814">E2955*D2955</f>
        <v>315</v>
      </c>
      <c r="P2955" s="50">
        <f t="shared" ref="P2955:P3018" si="815">F2955*D2955</f>
        <v>332</v>
      </c>
      <c r="Q2955" s="50">
        <f t="shared" ref="Q2955:Q3018" si="816">G2955*D2955</f>
        <v>335.32</v>
      </c>
    </row>
    <row r="2956" spans="1:20" ht="30.75" thickBot="1" x14ac:dyDescent="0.3">
      <c r="A2956" s="69">
        <v>269</v>
      </c>
      <c r="B2956" s="6" t="s">
        <v>1024</v>
      </c>
      <c r="C2956" s="62" t="s">
        <v>23</v>
      </c>
      <c r="D2956" s="36">
        <v>1</v>
      </c>
      <c r="E2956" s="118">
        <v>84</v>
      </c>
      <c r="F2956" s="128">
        <v>88</v>
      </c>
      <c r="G2956" s="154">
        <v>88.88</v>
      </c>
      <c r="H2956" s="31">
        <f t="shared" si="783"/>
        <v>86.96</v>
      </c>
      <c r="I2956" s="32">
        <f t="shared" si="784"/>
        <v>2.6009229131214155</v>
      </c>
      <c r="J2956" s="32">
        <f t="shared" si="785"/>
        <v>2.9909417124211313</v>
      </c>
      <c r="K2956" s="33">
        <f>D2956*SUM(E2956:G2956)/COLUMNS(E2956:G2956)</f>
        <v>86.96</v>
      </c>
      <c r="L2956" s="33">
        <f t="shared" si="787"/>
        <v>86.96</v>
      </c>
      <c r="M2956" s="33">
        <f t="shared" si="788"/>
        <v>86.96</v>
      </c>
      <c r="N2956" s="33">
        <f t="shared" si="789"/>
        <v>86.96</v>
      </c>
      <c r="O2956" s="50">
        <f t="shared" si="814"/>
        <v>84</v>
      </c>
      <c r="P2956" s="50">
        <f t="shared" si="815"/>
        <v>88</v>
      </c>
      <c r="Q2956" s="50">
        <f t="shared" si="816"/>
        <v>88.88</v>
      </c>
    </row>
    <row r="2957" spans="1:20" ht="24.75" thickBot="1" x14ac:dyDescent="0.3">
      <c r="A2957" s="69">
        <v>270</v>
      </c>
      <c r="B2957" s="6" t="s">
        <v>785</v>
      </c>
      <c r="C2957" s="62" t="s">
        <v>23</v>
      </c>
      <c r="D2957" s="36">
        <v>1</v>
      </c>
      <c r="E2957" s="118">
        <v>798</v>
      </c>
      <c r="F2957" s="128">
        <v>840</v>
      </c>
      <c r="G2957" s="154">
        <v>848.4</v>
      </c>
      <c r="H2957" s="31">
        <f t="shared" si="783"/>
        <v>828.80000000000007</v>
      </c>
      <c r="I2957" s="32">
        <f t="shared" si="784"/>
        <v>27.002222130780265</v>
      </c>
      <c r="J2957" s="32">
        <f t="shared" si="785"/>
        <v>3.2579901219570782</v>
      </c>
      <c r="K2957" s="33">
        <f>D2957*SUM(E2957:G2957)/COLUMNS(E2957:G2957)</f>
        <v>828.80000000000007</v>
      </c>
      <c r="L2957" s="33">
        <f t="shared" si="787"/>
        <v>828.80000000000007</v>
      </c>
      <c r="M2957" s="33">
        <f t="shared" si="788"/>
        <v>828.8</v>
      </c>
      <c r="N2957" s="33">
        <f t="shared" si="789"/>
        <v>828.8</v>
      </c>
      <c r="O2957" s="50">
        <f t="shared" si="814"/>
        <v>798</v>
      </c>
      <c r="P2957" s="50">
        <f t="shared" si="815"/>
        <v>840</v>
      </c>
      <c r="Q2957" s="50">
        <f t="shared" si="816"/>
        <v>848.4</v>
      </c>
    </row>
    <row r="2958" spans="1:20" ht="24.75" thickBot="1" x14ac:dyDescent="0.3">
      <c r="A2958" s="69">
        <v>271</v>
      </c>
      <c r="B2958" s="6" t="s">
        <v>774</v>
      </c>
      <c r="C2958" s="62" t="s">
        <v>23</v>
      </c>
      <c r="D2958" s="36">
        <v>1</v>
      </c>
      <c r="E2958" s="121">
        <v>1040</v>
      </c>
      <c r="F2958" s="128">
        <v>1095</v>
      </c>
      <c r="G2958" s="154">
        <v>1105.95</v>
      </c>
      <c r="H2958" s="31">
        <f t="shared" si="783"/>
        <v>1080.3166666666666</v>
      </c>
      <c r="I2958" s="32">
        <f t="shared" si="784"/>
        <v>35.341913266450852</v>
      </c>
      <c r="J2958" s="32">
        <f t="shared" si="785"/>
        <v>3.271440157958394</v>
      </c>
      <c r="K2958" s="33">
        <f>D2958*SUM(E2958:G2958)/COLUMNS(E2958:G2958)</f>
        <v>1080.3166666666666</v>
      </c>
      <c r="L2958" s="33">
        <f t="shared" si="787"/>
        <v>1080.3166666666666</v>
      </c>
      <c r="M2958" s="33">
        <f t="shared" si="788"/>
        <v>1080.32</v>
      </c>
      <c r="N2958" s="33">
        <f t="shared" si="789"/>
        <v>1080.32</v>
      </c>
      <c r="O2958" s="50">
        <f t="shared" si="814"/>
        <v>1040</v>
      </c>
      <c r="P2958" s="50">
        <f t="shared" si="815"/>
        <v>1095</v>
      </c>
      <c r="Q2958" s="50">
        <f t="shared" si="816"/>
        <v>1105.95</v>
      </c>
    </row>
    <row r="2959" spans="1:20" ht="30.75" thickBot="1" x14ac:dyDescent="0.3">
      <c r="A2959" s="69">
        <v>272</v>
      </c>
      <c r="B2959" s="6" t="s">
        <v>1025</v>
      </c>
      <c r="C2959" s="62" t="s">
        <v>23</v>
      </c>
      <c r="D2959" s="36">
        <v>1</v>
      </c>
      <c r="E2959" s="121">
        <v>1785</v>
      </c>
      <c r="F2959" s="128">
        <v>1880</v>
      </c>
      <c r="G2959" s="154">
        <v>1898.8</v>
      </c>
      <c r="H2959" s="31">
        <f t="shared" si="783"/>
        <v>1854.6000000000001</v>
      </c>
      <c r="I2959" s="32">
        <f t="shared" si="784"/>
        <v>61.00393429935481</v>
      </c>
      <c r="J2959" s="32">
        <f t="shared" si="785"/>
        <v>3.2893310848352639</v>
      </c>
      <c r="K2959" s="33">
        <f>D2959*SUM(E2959:G2959)/COLUMNS(E2959:G2959)</f>
        <v>1854.6000000000001</v>
      </c>
      <c r="L2959" s="33">
        <f t="shared" si="787"/>
        <v>1854.6000000000001</v>
      </c>
      <c r="M2959" s="33">
        <f t="shared" si="788"/>
        <v>1854.6</v>
      </c>
      <c r="N2959" s="33">
        <f t="shared" si="789"/>
        <v>1854.6</v>
      </c>
      <c r="O2959" s="50">
        <f t="shared" si="814"/>
        <v>1785</v>
      </c>
      <c r="P2959" s="50">
        <f t="shared" si="815"/>
        <v>1880</v>
      </c>
      <c r="Q2959" s="50">
        <f t="shared" si="816"/>
        <v>1898.8</v>
      </c>
    </row>
    <row r="2960" spans="1:20" x14ac:dyDescent="0.25">
      <c r="A2960" s="175" t="s">
        <v>2652</v>
      </c>
      <c r="B2960" s="173"/>
      <c r="C2960" s="173"/>
      <c r="D2960" s="173"/>
      <c r="E2960" s="173"/>
      <c r="F2960" s="173"/>
      <c r="G2960" s="173"/>
      <c r="H2960" s="173"/>
      <c r="I2960" s="173"/>
      <c r="J2960" s="173"/>
      <c r="K2960" s="173"/>
      <c r="L2960" s="173"/>
      <c r="M2960" s="173"/>
      <c r="N2960" s="176"/>
      <c r="O2960" s="50"/>
      <c r="P2960" s="50"/>
      <c r="Q2960" s="50"/>
      <c r="R2960" s="135">
        <f>SUM(O2951:O2959)</f>
        <v>8737</v>
      </c>
      <c r="S2960" s="135">
        <f>SUM(P2951:P2959)</f>
        <v>9201</v>
      </c>
      <c r="T2960" s="135">
        <f>SUM(Q2951:Q2959)</f>
        <v>9293.0099999999984</v>
      </c>
    </row>
    <row r="2961" spans="1:17" ht="15.75" thickBot="1" x14ac:dyDescent="0.3">
      <c r="A2961" s="182" t="s">
        <v>800</v>
      </c>
      <c r="B2961" s="163"/>
      <c r="C2961" s="163"/>
      <c r="D2961" s="163"/>
      <c r="E2961" s="158"/>
      <c r="F2961" s="158"/>
      <c r="G2961" s="158"/>
      <c r="H2961" s="163"/>
      <c r="I2961" s="163"/>
      <c r="J2961" s="163"/>
      <c r="K2961" s="163"/>
      <c r="L2961" s="163"/>
      <c r="M2961" s="163"/>
      <c r="N2961" s="183"/>
      <c r="O2961" s="50"/>
      <c r="P2961" s="50"/>
      <c r="Q2961" s="50"/>
    </row>
    <row r="2962" spans="1:17" ht="24.75" thickBot="1" x14ac:dyDescent="0.3">
      <c r="A2962" s="24">
        <v>1</v>
      </c>
      <c r="B2962" s="4" t="s">
        <v>758</v>
      </c>
      <c r="C2962" s="28" t="s">
        <v>23</v>
      </c>
      <c r="D2962" s="36">
        <v>1</v>
      </c>
      <c r="E2962" s="117">
        <v>169560</v>
      </c>
      <c r="F2962" s="130">
        <v>174648</v>
      </c>
      <c r="G2962" s="130">
        <v>176394.48</v>
      </c>
      <c r="H2962" s="31">
        <f t="shared" ref="H2962:H3027" si="817">AVERAGE(E2962:G2962)</f>
        <v>173534.16</v>
      </c>
      <c r="I2962" s="32">
        <f t="shared" ref="I2962:I3027" si="818">SQRT(VAR(E2962:G2962))</f>
        <v>3550.7758133681195</v>
      </c>
      <c r="J2962" s="32">
        <f t="shared" ref="J2962:J3027" si="819">I2962/H2962*100</f>
        <v>2.0461538024375834</v>
      </c>
      <c r="K2962" s="33">
        <f t="shared" ref="K2962:K3004" si="820">D2962*SUM(E2962:G2962)/COLUMNS(E2962:G2962)</f>
        <v>173534.16</v>
      </c>
      <c r="L2962" s="33">
        <f t="shared" ref="L2962:L3027" si="821">K2962/D2962</f>
        <v>173534.16</v>
      </c>
      <c r="M2962" s="33">
        <f t="shared" ref="M2962:M3027" si="822">ROUND(L2962,2)</f>
        <v>173534.16</v>
      </c>
      <c r="N2962" s="33">
        <f t="shared" ref="N2962:N3027" si="823">M2962*D2962</f>
        <v>173534.16</v>
      </c>
      <c r="O2962" s="50">
        <f t="shared" si="814"/>
        <v>169560</v>
      </c>
      <c r="P2962" s="50">
        <f t="shared" si="815"/>
        <v>174648</v>
      </c>
      <c r="Q2962" s="50">
        <f t="shared" si="816"/>
        <v>176394.48</v>
      </c>
    </row>
    <row r="2963" spans="1:17" ht="24.75" thickBot="1" x14ac:dyDescent="0.3">
      <c r="A2963" s="24">
        <v>2</v>
      </c>
      <c r="B2963" s="4" t="s">
        <v>2394</v>
      </c>
      <c r="C2963" s="28" t="s">
        <v>23</v>
      </c>
      <c r="D2963" s="36">
        <v>1</v>
      </c>
      <c r="E2963" s="118">
        <v>5620</v>
      </c>
      <c r="F2963" s="130">
        <v>5790</v>
      </c>
      <c r="G2963" s="130">
        <v>5847.9</v>
      </c>
      <c r="H2963" s="31">
        <f t="shared" si="817"/>
        <v>5752.6333333333341</v>
      </c>
      <c r="I2963" s="32">
        <f t="shared" si="818"/>
        <v>118.45591303659475</v>
      </c>
      <c r="J2963" s="32">
        <f t="shared" si="819"/>
        <v>2.0591597999164684</v>
      </c>
      <c r="K2963" s="33">
        <f t="shared" si="820"/>
        <v>5752.6333333333341</v>
      </c>
      <c r="L2963" s="33">
        <f t="shared" si="821"/>
        <v>5752.6333333333341</v>
      </c>
      <c r="M2963" s="33">
        <f t="shared" si="822"/>
        <v>5752.63</v>
      </c>
      <c r="N2963" s="33">
        <f t="shared" si="823"/>
        <v>5752.63</v>
      </c>
      <c r="O2963" s="50">
        <f t="shared" si="814"/>
        <v>5620</v>
      </c>
      <c r="P2963" s="50">
        <f t="shared" si="815"/>
        <v>5790</v>
      </c>
      <c r="Q2963" s="50">
        <f t="shared" si="816"/>
        <v>5847.9</v>
      </c>
    </row>
    <row r="2964" spans="1:17" ht="30.75" thickBot="1" x14ac:dyDescent="0.3">
      <c r="A2964" s="24">
        <v>3</v>
      </c>
      <c r="B2964" s="4" t="s">
        <v>2398</v>
      </c>
      <c r="C2964" s="28" t="s">
        <v>23</v>
      </c>
      <c r="D2964" s="36">
        <v>1</v>
      </c>
      <c r="E2964" s="118">
        <v>3790</v>
      </c>
      <c r="F2964" s="130">
        <v>3903</v>
      </c>
      <c r="G2964" s="130">
        <v>3942.03</v>
      </c>
      <c r="H2964" s="31">
        <f t="shared" si="817"/>
        <v>3878.3433333333337</v>
      </c>
      <c r="I2964" s="32">
        <f t="shared" si="818"/>
        <v>78.957226606140026</v>
      </c>
      <c r="J2964" s="32">
        <f t="shared" si="819"/>
        <v>2.0358493258583783</v>
      </c>
      <c r="K2964" s="33">
        <f t="shared" si="820"/>
        <v>3878.3433333333337</v>
      </c>
      <c r="L2964" s="33">
        <f t="shared" si="821"/>
        <v>3878.3433333333337</v>
      </c>
      <c r="M2964" s="33">
        <f t="shared" si="822"/>
        <v>3878.34</v>
      </c>
      <c r="N2964" s="33">
        <f t="shared" si="823"/>
        <v>3878.34</v>
      </c>
      <c r="O2964" s="50">
        <f t="shared" si="814"/>
        <v>3790</v>
      </c>
      <c r="P2964" s="50">
        <f t="shared" si="815"/>
        <v>3903</v>
      </c>
      <c r="Q2964" s="50">
        <f t="shared" si="816"/>
        <v>3942.03</v>
      </c>
    </row>
    <row r="2965" spans="1:17" ht="24.75" thickBot="1" x14ac:dyDescent="0.3">
      <c r="A2965" s="24">
        <v>4</v>
      </c>
      <c r="B2965" s="4" t="s">
        <v>2399</v>
      </c>
      <c r="C2965" s="28" t="s">
        <v>23</v>
      </c>
      <c r="D2965" s="36">
        <v>1</v>
      </c>
      <c r="E2965" s="118">
        <v>3200</v>
      </c>
      <c r="F2965" s="130">
        <v>3297</v>
      </c>
      <c r="G2965" s="130">
        <v>3329.9700000000003</v>
      </c>
      <c r="H2965" s="31">
        <f t="shared" si="817"/>
        <v>3275.6566666666672</v>
      </c>
      <c r="I2965" s="32">
        <f t="shared" si="818"/>
        <v>67.562590487142714</v>
      </c>
      <c r="J2965" s="32">
        <f t="shared" si="819"/>
        <v>2.062566299290912</v>
      </c>
      <c r="K2965" s="33">
        <f t="shared" si="820"/>
        <v>3275.6566666666672</v>
      </c>
      <c r="L2965" s="33">
        <f t="shared" si="821"/>
        <v>3275.6566666666672</v>
      </c>
      <c r="M2965" s="33">
        <f t="shared" si="822"/>
        <v>3275.66</v>
      </c>
      <c r="N2965" s="33">
        <f t="shared" si="823"/>
        <v>3275.66</v>
      </c>
      <c r="O2965" s="50">
        <f t="shared" si="814"/>
        <v>3200</v>
      </c>
      <c r="P2965" s="50">
        <f t="shared" si="815"/>
        <v>3297</v>
      </c>
      <c r="Q2965" s="50">
        <f t="shared" si="816"/>
        <v>3329.9700000000003</v>
      </c>
    </row>
    <row r="2966" spans="1:17" ht="30.75" thickBot="1" x14ac:dyDescent="0.3">
      <c r="A2966" s="24">
        <v>5</v>
      </c>
      <c r="B2966" s="4" t="s">
        <v>2400</v>
      </c>
      <c r="C2966" s="28" t="s">
        <v>23</v>
      </c>
      <c r="D2966" s="36">
        <v>1</v>
      </c>
      <c r="E2966" s="118">
        <v>2040</v>
      </c>
      <c r="F2966" s="130">
        <v>2100</v>
      </c>
      <c r="G2966" s="130">
        <v>2121</v>
      </c>
      <c r="H2966" s="31">
        <f t="shared" si="817"/>
        <v>2087</v>
      </c>
      <c r="I2966" s="32">
        <f t="shared" si="818"/>
        <v>42.035699113967404</v>
      </c>
      <c r="J2966" s="32">
        <f t="shared" si="819"/>
        <v>2.014168620698007</v>
      </c>
      <c r="K2966" s="33">
        <f t="shared" si="820"/>
        <v>2087</v>
      </c>
      <c r="L2966" s="33">
        <f t="shared" si="821"/>
        <v>2087</v>
      </c>
      <c r="M2966" s="33">
        <f t="shared" si="822"/>
        <v>2087</v>
      </c>
      <c r="N2966" s="33">
        <f t="shared" si="823"/>
        <v>2087</v>
      </c>
      <c r="O2966" s="50">
        <f t="shared" si="814"/>
        <v>2040</v>
      </c>
      <c r="P2966" s="50">
        <f t="shared" si="815"/>
        <v>2100</v>
      </c>
      <c r="Q2966" s="50">
        <f t="shared" si="816"/>
        <v>2121</v>
      </c>
    </row>
    <row r="2967" spans="1:17" ht="24.75" thickBot="1" x14ac:dyDescent="0.3">
      <c r="A2967" s="24">
        <v>6</v>
      </c>
      <c r="B2967" s="4" t="s">
        <v>2395</v>
      </c>
      <c r="C2967" s="28" t="s">
        <v>23</v>
      </c>
      <c r="D2967" s="36">
        <v>1</v>
      </c>
      <c r="E2967" s="118">
        <v>2630</v>
      </c>
      <c r="F2967" s="130">
        <v>2709</v>
      </c>
      <c r="G2967" s="130">
        <v>2736.09</v>
      </c>
      <c r="H2967" s="31">
        <f t="shared" si="817"/>
        <v>2691.6966666666667</v>
      </c>
      <c r="I2967" s="32">
        <f t="shared" si="818"/>
        <v>55.121012629788829</v>
      </c>
      <c r="J2967" s="32">
        <f t="shared" si="819"/>
        <v>2.0478166545433734</v>
      </c>
      <c r="K2967" s="33">
        <f t="shared" si="820"/>
        <v>2691.6966666666667</v>
      </c>
      <c r="L2967" s="33">
        <f t="shared" si="821"/>
        <v>2691.6966666666667</v>
      </c>
      <c r="M2967" s="33">
        <f t="shared" si="822"/>
        <v>2691.7</v>
      </c>
      <c r="N2967" s="33">
        <f t="shared" si="823"/>
        <v>2691.7</v>
      </c>
      <c r="O2967" s="50">
        <f t="shared" si="814"/>
        <v>2630</v>
      </c>
      <c r="P2967" s="50">
        <f t="shared" si="815"/>
        <v>2709</v>
      </c>
      <c r="Q2967" s="50">
        <f t="shared" si="816"/>
        <v>2736.09</v>
      </c>
    </row>
    <row r="2968" spans="1:17" ht="30.75" thickBot="1" x14ac:dyDescent="0.3">
      <c r="A2968" s="24">
        <v>7</v>
      </c>
      <c r="B2968" s="4" t="s">
        <v>2396</v>
      </c>
      <c r="C2968" s="28" t="s">
        <v>23</v>
      </c>
      <c r="D2968" s="36">
        <v>1</v>
      </c>
      <c r="E2968" s="118">
        <v>1020</v>
      </c>
      <c r="F2968" s="130">
        <v>1050</v>
      </c>
      <c r="G2968" s="130">
        <v>1060.5</v>
      </c>
      <c r="H2968" s="31">
        <f t="shared" si="817"/>
        <v>1043.5</v>
      </c>
      <c r="I2968" s="32">
        <f t="shared" si="818"/>
        <v>21.017849556983702</v>
      </c>
      <c r="J2968" s="32">
        <f t="shared" si="819"/>
        <v>2.014168620698007</v>
      </c>
      <c r="K2968" s="33">
        <f t="shared" si="820"/>
        <v>1043.5</v>
      </c>
      <c r="L2968" s="33">
        <f t="shared" si="821"/>
        <v>1043.5</v>
      </c>
      <c r="M2968" s="33">
        <f t="shared" si="822"/>
        <v>1043.5</v>
      </c>
      <c r="N2968" s="33">
        <f t="shared" si="823"/>
        <v>1043.5</v>
      </c>
      <c r="O2968" s="50">
        <f t="shared" si="814"/>
        <v>1020</v>
      </c>
      <c r="P2968" s="50">
        <f t="shared" si="815"/>
        <v>1050</v>
      </c>
      <c r="Q2968" s="50">
        <f t="shared" si="816"/>
        <v>1060.5</v>
      </c>
    </row>
    <row r="2969" spans="1:17" ht="24.75" thickBot="1" x14ac:dyDescent="0.3">
      <c r="A2969" s="24">
        <v>8</v>
      </c>
      <c r="B2969" s="4" t="s">
        <v>2397</v>
      </c>
      <c r="C2969" s="28" t="s">
        <v>23</v>
      </c>
      <c r="D2969" s="36">
        <v>1</v>
      </c>
      <c r="E2969" s="118">
        <v>830</v>
      </c>
      <c r="F2969" s="130">
        <v>855</v>
      </c>
      <c r="G2969" s="130">
        <v>863.55</v>
      </c>
      <c r="H2969" s="31">
        <f t="shared" si="817"/>
        <v>849.51666666666677</v>
      </c>
      <c r="I2969" s="32">
        <f t="shared" si="818"/>
        <v>17.434185766284948</v>
      </c>
      <c r="J2969" s="32">
        <f t="shared" si="819"/>
        <v>2.0522476427323317</v>
      </c>
      <c r="K2969" s="33">
        <f t="shared" si="820"/>
        <v>849.51666666666677</v>
      </c>
      <c r="L2969" s="33">
        <f t="shared" si="821"/>
        <v>849.51666666666677</v>
      </c>
      <c r="M2969" s="33">
        <f t="shared" si="822"/>
        <v>849.52</v>
      </c>
      <c r="N2969" s="33">
        <f t="shared" si="823"/>
        <v>849.52</v>
      </c>
      <c r="O2969" s="50">
        <f t="shared" si="814"/>
        <v>830</v>
      </c>
      <c r="P2969" s="50">
        <f t="shared" si="815"/>
        <v>855</v>
      </c>
      <c r="Q2969" s="50">
        <f t="shared" si="816"/>
        <v>863.55</v>
      </c>
    </row>
    <row r="2970" spans="1:17" ht="30.75" thickBot="1" x14ac:dyDescent="0.3">
      <c r="A2970" s="24">
        <v>9</v>
      </c>
      <c r="B2970" s="4" t="s">
        <v>806</v>
      </c>
      <c r="C2970" s="28" t="s">
        <v>23</v>
      </c>
      <c r="D2970" s="36">
        <v>1</v>
      </c>
      <c r="E2970" s="127">
        <v>3920</v>
      </c>
      <c r="F2970" s="130">
        <v>4038</v>
      </c>
      <c r="G2970" s="130">
        <v>4078.38</v>
      </c>
      <c r="H2970" s="31">
        <f t="shared" si="817"/>
        <v>4012.126666666667</v>
      </c>
      <c r="I2970" s="32">
        <f t="shared" si="818"/>
        <v>82.299016600038058</v>
      </c>
      <c r="J2970" s="32">
        <f t="shared" si="819"/>
        <v>2.0512566884737282</v>
      </c>
      <c r="K2970" s="33">
        <f t="shared" si="820"/>
        <v>4012.126666666667</v>
      </c>
      <c r="L2970" s="33">
        <f t="shared" si="821"/>
        <v>4012.126666666667</v>
      </c>
      <c r="M2970" s="33">
        <f t="shared" si="822"/>
        <v>4012.13</v>
      </c>
      <c r="N2970" s="33">
        <f t="shared" si="823"/>
        <v>4012.13</v>
      </c>
      <c r="O2970" s="50">
        <f t="shared" si="814"/>
        <v>3920</v>
      </c>
      <c r="P2970" s="50">
        <f t="shared" si="815"/>
        <v>4038</v>
      </c>
      <c r="Q2970" s="50">
        <f t="shared" si="816"/>
        <v>4078.38</v>
      </c>
    </row>
    <row r="2971" spans="1:17" ht="24.75" thickBot="1" x14ac:dyDescent="0.3">
      <c r="A2971" s="24">
        <v>10</v>
      </c>
      <c r="B2971" s="4" t="s">
        <v>2401</v>
      </c>
      <c r="C2971" s="28" t="s">
        <v>23</v>
      </c>
      <c r="D2971" s="36">
        <v>1</v>
      </c>
      <c r="E2971" s="127">
        <v>240</v>
      </c>
      <c r="F2971" s="130">
        <v>246</v>
      </c>
      <c r="G2971" s="130">
        <v>248.46</v>
      </c>
      <c r="H2971" s="31">
        <f t="shared" si="817"/>
        <v>244.82000000000002</v>
      </c>
      <c r="I2971" s="32">
        <f t="shared" si="818"/>
        <v>4.3516893271464161</v>
      </c>
      <c r="J2971" s="32">
        <f t="shared" si="819"/>
        <v>1.7775056478826958</v>
      </c>
      <c r="K2971" s="33">
        <f t="shared" si="820"/>
        <v>244.82000000000002</v>
      </c>
      <c r="L2971" s="33">
        <f t="shared" si="821"/>
        <v>244.82000000000002</v>
      </c>
      <c r="M2971" s="33">
        <f t="shared" si="822"/>
        <v>244.82</v>
      </c>
      <c r="N2971" s="33">
        <f t="shared" si="823"/>
        <v>244.82</v>
      </c>
      <c r="O2971" s="50">
        <f t="shared" si="814"/>
        <v>240</v>
      </c>
      <c r="P2971" s="50">
        <f t="shared" si="815"/>
        <v>246</v>
      </c>
      <c r="Q2971" s="50">
        <f t="shared" si="816"/>
        <v>248.46</v>
      </c>
    </row>
    <row r="2972" spans="1:17" ht="24.75" thickBot="1" x14ac:dyDescent="0.3">
      <c r="A2972" s="24">
        <v>11</v>
      </c>
      <c r="B2972" s="4" t="s">
        <v>808</v>
      </c>
      <c r="C2972" s="28" t="s">
        <v>23</v>
      </c>
      <c r="D2972" s="36">
        <v>1</v>
      </c>
      <c r="E2972" s="127">
        <v>1920</v>
      </c>
      <c r="F2972" s="130">
        <v>1977</v>
      </c>
      <c r="G2972" s="130">
        <v>1996.77</v>
      </c>
      <c r="H2972" s="31">
        <f t="shared" si="817"/>
        <v>1964.5900000000001</v>
      </c>
      <c r="I2972" s="32">
        <f t="shared" si="818"/>
        <v>39.861187889976378</v>
      </c>
      <c r="J2972" s="32">
        <f t="shared" si="819"/>
        <v>2.0289825301959379</v>
      </c>
      <c r="K2972" s="33">
        <f t="shared" si="820"/>
        <v>1964.5900000000001</v>
      </c>
      <c r="L2972" s="33">
        <f t="shared" si="821"/>
        <v>1964.5900000000001</v>
      </c>
      <c r="M2972" s="33">
        <f t="shared" si="822"/>
        <v>1964.59</v>
      </c>
      <c r="N2972" s="33">
        <f t="shared" si="823"/>
        <v>1964.59</v>
      </c>
      <c r="O2972" s="50">
        <f t="shared" si="814"/>
        <v>1920</v>
      </c>
      <c r="P2972" s="50">
        <f t="shared" si="815"/>
        <v>1977</v>
      </c>
      <c r="Q2972" s="50">
        <f t="shared" si="816"/>
        <v>1996.77</v>
      </c>
    </row>
    <row r="2973" spans="1:17" ht="30.75" thickBot="1" x14ac:dyDescent="0.3">
      <c r="A2973" s="24">
        <v>12</v>
      </c>
      <c r="B2973" s="4" t="s">
        <v>809</v>
      </c>
      <c r="C2973" s="28" t="s">
        <v>23</v>
      </c>
      <c r="D2973" s="36">
        <v>1</v>
      </c>
      <c r="E2973" s="127">
        <v>8600</v>
      </c>
      <c r="F2973" s="130">
        <v>8859</v>
      </c>
      <c r="G2973" s="130">
        <v>8947.59</v>
      </c>
      <c r="H2973" s="31">
        <f t="shared" si="817"/>
        <v>8802.1966666666667</v>
      </c>
      <c r="I2973" s="32">
        <f t="shared" si="818"/>
        <v>180.62299419878232</v>
      </c>
      <c r="J2973" s="32">
        <f t="shared" si="819"/>
        <v>2.0520217968179417</v>
      </c>
      <c r="K2973" s="33">
        <f t="shared" si="820"/>
        <v>8802.1966666666667</v>
      </c>
      <c r="L2973" s="33">
        <f t="shared" si="821"/>
        <v>8802.1966666666667</v>
      </c>
      <c r="M2973" s="33">
        <f t="shared" si="822"/>
        <v>8802.2000000000007</v>
      </c>
      <c r="N2973" s="33">
        <f t="shared" si="823"/>
        <v>8802.2000000000007</v>
      </c>
      <c r="O2973" s="50">
        <f t="shared" si="814"/>
        <v>8600</v>
      </c>
      <c r="P2973" s="50">
        <f t="shared" si="815"/>
        <v>8859</v>
      </c>
      <c r="Q2973" s="50">
        <f t="shared" si="816"/>
        <v>8947.59</v>
      </c>
    </row>
    <row r="2974" spans="1:17" ht="30.75" thickBot="1" x14ac:dyDescent="0.3">
      <c r="A2974" s="24">
        <v>13</v>
      </c>
      <c r="B2974" s="4" t="s">
        <v>810</v>
      </c>
      <c r="C2974" s="28" t="s">
        <v>23</v>
      </c>
      <c r="D2974" s="36">
        <v>1</v>
      </c>
      <c r="E2974" s="127">
        <v>1920</v>
      </c>
      <c r="F2974" s="130">
        <v>1977</v>
      </c>
      <c r="G2974" s="130">
        <v>1996.77</v>
      </c>
      <c r="H2974" s="31">
        <f t="shared" si="817"/>
        <v>1964.5900000000001</v>
      </c>
      <c r="I2974" s="32">
        <f t="shared" si="818"/>
        <v>39.861187889976378</v>
      </c>
      <c r="J2974" s="32">
        <f t="shared" si="819"/>
        <v>2.0289825301959379</v>
      </c>
      <c r="K2974" s="33">
        <f t="shared" si="820"/>
        <v>1964.5900000000001</v>
      </c>
      <c r="L2974" s="33">
        <f t="shared" si="821"/>
        <v>1964.5900000000001</v>
      </c>
      <c r="M2974" s="33">
        <f t="shared" si="822"/>
        <v>1964.59</v>
      </c>
      <c r="N2974" s="33">
        <f t="shared" si="823"/>
        <v>1964.59</v>
      </c>
      <c r="O2974" s="50">
        <f t="shared" si="814"/>
        <v>1920</v>
      </c>
      <c r="P2974" s="50">
        <f t="shared" si="815"/>
        <v>1977</v>
      </c>
      <c r="Q2974" s="50">
        <f t="shared" si="816"/>
        <v>1996.77</v>
      </c>
    </row>
    <row r="2975" spans="1:17" ht="30.75" thickBot="1" x14ac:dyDescent="0.3">
      <c r="A2975" s="24">
        <v>14</v>
      </c>
      <c r="B2975" s="4" t="s">
        <v>811</v>
      </c>
      <c r="C2975" s="28" t="s">
        <v>23</v>
      </c>
      <c r="D2975" s="36">
        <v>1</v>
      </c>
      <c r="E2975" s="127">
        <v>2480</v>
      </c>
      <c r="F2975" s="130">
        <v>2553</v>
      </c>
      <c r="G2975" s="130">
        <v>2578.5300000000002</v>
      </c>
      <c r="H2975" s="31">
        <f t="shared" si="817"/>
        <v>2537.1766666666667</v>
      </c>
      <c r="I2975" s="32">
        <f t="shared" si="818"/>
        <v>51.135346222875441</v>
      </c>
      <c r="J2975" s="32">
        <f t="shared" si="819"/>
        <v>2.0154428698123281</v>
      </c>
      <c r="K2975" s="33">
        <f t="shared" si="820"/>
        <v>2537.1766666666667</v>
      </c>
      <c r="L2975" s="33">
        <f t="shared" si="821"/>
        <v>2537.1766666666667</v>
      </c>
      <c r="M2975" s="33">
        <f t="shared" si="822"/>
        <v>2537.1799999999998</v>
      </c>
      <c r="N2975" s="33">
        <f t="shared" si="823"/>
        <v>2537.1799999999998</v>
      </c>
      <c r="O2975" s="50">
        <f t="shared" si="814"/>
        <v>2480</v>
      </c>
      <c r="P2975" s="50">
        <f t="shared" si="815"/>
        <v>2553</v>
      </c>
      <c r="Q2975" s="50">
        <f t="shared" si="816"/>
        <v>2578.5300000000002</v>
      </c>
    </row>
    <row r="2976" spans="1:17" ht="45.75" thickBot="1" x14ac:dyDescent="0.3">
      <c r="A2976" s="24">
        <v>15</v>
      </c>
      <c r="B2976" s="4" t="s">
        <v>812</v>
      </c>
      <c r="C2976" s="28" t="s">
        <v>23</v>
      </c>
      <c r="D2976" s="36">
        <v>1</v>
      </c>
      <c r="E2976" s="127">
        <v>1190</v>
      </c>
      <c r="F2976" s="130">
        <v>1227</v>
      </c>
      <c r="G2976" s="130">
        <v>1239.27</v>
      </c>
      <c r="H2976" s="31">
        <f t="shared" si="817"/>
        <v>1218.7566666666667</v>
      </c>
      <c r="I2976" s="32">
        <f t="shared" si="818"/>
        <v>25.648540569266956</v>
      </c>
      <c r="J2976" s="32">
        <f t="shared" si="819"/>
        <v>2.1044841247446406</v>
      </c>
      <c r="K2976" s="33">
        <f t="shared" si="820"/>
        <v>1218.7566666666667</v>
      </c>
      <c r="L2976" s="33">
        <f t="shared" si="821"/>
        <v>1218.7566666666667</v>
      </c>
      <c r="M2976" s="33">
        <f t="shared" si="822"/>
        <v>1218.76</v>
      </c>
      <c r="N2976" s="33">
        <f t="shared" si="823"/>
        <v>1218.76</v>
      </c>
      <c r="O2976" s="50">
        <f t="shared" si="814"/>
        <v>1190</v>
      </c>
      <c r="P2976" s="50">
        <f t="shared" si="815"/>
        <v>1227</v>
      </c>
      <c r="Q2976" s="50">
        <f t="shared" si="816"/>
        <v>1239.27</v>
      </c>
    </row>
    <row r="2977" spans="1:17" ht="30.75" thickBot="1" x14ac:dyDescent="0.3">
      <c r="A2977" s="24">
        <v>16</v>
      </c>
      <c r="B2977" s="4" t="s">
        <v>813</v>
      </c>
      <c r="C2977" s="28" t="s">
        <v>23</v>
      </c>
      <c r="D2977" s="36">
        <v>1</v>
      </c>
      <c r="E2977" s="127">
        <v>2640</v>
      </c>
      <c r="F2977" s="130">
        <v>2718</v>
      </c>
      <c r="G2977" s="130">
        <v>2745.18</v>
      </c>
      <c r="H2977" s="31">
        <f t="shared" si="817"/>
        <v>2701.06</v>
      </c>
      <c r="I2977" s="32">
        <f t="shared" si="818"/>
        <v>54.59790105855712</v>
      </c>
      <c r="J2977" s="32">
        <f t="shared" si="819"/>
        <v>2.0213509162535126</v>
      </c>
      <c r="K2977" s="33">
        <f t="shared" si="820"/>
        <v>2701.06</v>
      </c>
      <c r="L2977" s="33">
        <f t="shared" si="821"/>
        <v>2701.06</v>
      </c>
      <c r="M2977" s="33">
        <f t="shared" si="822"/>
        <v>2701.06</v>
      </c>
      <c r="N2977" s="33">
        <f t="shared" si="823"/>
        <v>2701.06</v>
      </c>
      <c r="O2977" s="50">
        <f t="shared" si="814"/>
        <v>2640</v>
      </c>
      <c r="P2977" s="50">
        <f t="shared" si="815"/>
        <v>2718</v>
      </c>
      <c r="Q2977" s="50">
        <f t="shared" si="816"/>
        <v>2745.18</v>
      </c>
    </row>
    <row r="2978" spans="1:17" ht="30.75" thickBot="1" x14ac:dyDescent="0.3">
      <c r="A2978" s="24">
        <v>17</v>
      </c>
      <c r="B2978" s="4" t="s">
        <v>814</v>
      </c>
      <c r="C2978" s="28" t="s">
        <v>23</v>
      </c>
      <c r="D2978" s="36">
        <v>1</v>
      </c>
      <c r="E2978" s="127">
        <v>545</v>
      </c>
      <c r="F2978" s="130">
        <v>561</v>
      </c>
      <c r="G2978" s="130">
        <v>566.61</v>
      </c>
      <c r="H2978" s="31">
        <f t="shared" si="817"/>
        <v>557.53666666666675</v>
      </c>
      <c r="I2978" s="32">
        <f t="shared" si="818"/>
        <v>11.21356470232965</v>
      </c>
      <c r="J2978" s="32">
        <f t="shared" si="819"/>
        <v>2.0112694595266647</v>
      </c>
      <c r="K2978" s="33">
        <f t="shared" si="820"/>
        <v>557.53666666666675</v>
      </c>
      <c r="L2978" s="33">
        <f t="shared" si="821"/>
        <v>557.53666666666675</v>
      </c>
      <c r="M2978" s="33">
        <f t="shared" si="822"/>
        <v>557.54</v>
      </c>
      <c r="N2978" s="33">
        <f t="shared" si="823"/>
        <v>557.54</v>
      </c>
      <c r="O2978" s="50">
        <f t="shared" si="814"/>
        <v>545</v>
      </c>
      <c r="P2978" s="50">
        <f t="shared" si="815"/>
        <v>561</v>
      </c>
      <c r="Q2978" s="50">
        <f t="shared" si="816"/>
        <v>566.61</v>
      </c>
    </row>
    <row r="2979" spans="1:17" ht="30.75" thickBot="1" x14ac:dyDescent="0.3">
      <c r="A2979" s="24">
        <v>18</v>
      </c>
      <c r="B2979" s="4" t="s">
        <v>815</v>
      </c>
      <c r="C2979" s="28" t="s">
        <v>23</v>
      </c>
      <c r="D2979" s="36">
        <v>1</v>
      </c>
      <c r="E2979" s="127">
        <v>3920</v>
      </c>
      <c r="F2979" s="130">
        <v>4038</v>
      </c>
      <c r="G2979" s="130">
        <v>4078.38</v>
      </c>
      <c r="H2979" s="31">
        <f t="shared" si="817"/>
        <v>4012.126666666667</v>
      </c>
      <c r="I2979" s="32">
        <f t="shared" si="818"/>
        <v>82.299016600038058</v>
      </c>
      <c r="J2979" s="32">
        <f t="shared" si="819"/>
        <v>2.0512566884737282</v>
      </c>
      <c r="K2979" s="33">
        <f t="shared" si="820"/>
        <v>4012.126666666667</v>
      </c>
      <c r="L2979" s="33">
        <f t="shared" si="821"/>
        <v>4012.126666666667</v>
      </c>
      <c r="M2979" s="33">
        <f t="shared" si="822"/>
        <v>4012.13</v>
      </c>
      <c r="N2979" s="33">
        <f t="shared" si="823"/>
        <v>4012.13</v>
      </c>
      <c r="O2979" s="50">
        <f t="shared" si="814"/>
        <v>3920</v>
      </c>
      <c r="P2979" s="50">
        <f t="shared" si="815"/>
        <v>4038</v>
      </c>
      <c r="Q2979" s="50">
        <f t="shared" si="816"/>
        <v>4078.38</v>
      </c>
    </row>
    <row r="2980" spans="1:17" ht="30.75" thickBot="1" x14ac:dyDescent="0.3">
      <c r="A2980" s="24">
        <v>19</v>
      </c>
      <c r="B2980" s="4" t="s">
        <v>816</v>
      </c>
      <c r="C2980" s="28" t="s">
        <v>23</v>
      </c>
      <c r="D2980" s="36">
        <v>1</v>
      </c>
      <c r="E2980" s="127">
        <v>2000</v>
      </c>
      <c r="F2980" s="130">
        <v>2061</v>
      </c>
      <c r="G2980" s="130">
        <v>2081.61</v>
      </c>
      <c r="H2980" s="31">
        <f t="shared" si="817"/>
        <v>2047.5366666666669</v>
      </c>
      <c r="I2980" s="32">
        <f t="shared" si="818"/>
        <v>42.438120049471294</v>
      </c>
      <c r="J2980" s="32">
        <f t="shared" si="819"/>
        <v>2.0726427389727471</v>
      </c>
      <c r="K2980" s="33">
        <f t="shared" si="820"/>
        <v>2047.5366666666669</v>
      </c>
      <c r="L2980" s="33">
        <f t="shared" si="821"/>
        <v>2047.5366666666669</v>
      </c>
      <c r="M2980" s="33">
        <f t="shared" si="822"/>
        <v>2047.54</v>
      </c>
      <c r="N2980" s="33">
        <f t="shared" si="823"/>
        <v>2047.54</v>
      </c>
      <c r="O2980" s="50">
        <f t="shared" si="814"/>
        <v>2000</v>
      </c>
      <c r="P2980" s="50">
        <f t="shared" si="815"/>
        <v>2061</v>
      </c>
      <c r="Q2980" s="50">
        <f t="shared" si="816"/>
        <v>2081.61</v>
      </c>
    </row>
    <row r="2981" spans="1:17" ht="24.75" thickBot="1" x14ac:dyDescent="0.3">
      <c r="A2981" s="24">
        <v>20</v>
      </c>
      <c r="B2981" s="4" t="s">
        <v>180</v>
      </c>
      <c r="C2981" s="28" t="s">
        <v>23</v>
      </c>
      <c r="D2981" s="36">
        <v>1</v>
      </c>
      <c r="E2981" s="127">
        <v>1040</v>
      </c>
      <c r="F2981" s="130">
        <v>1071</v>
      </c>
      <c r="G2981" s="130">
        <v>1081.71</v>
      </c>
      <c r="H2981" s="31">
        <f t="shared" si="817"/>
        <v>1064.2366666666667</v>
      </c>
      <c r="I2981" s="32">
        <f t="shared" si="818"/>
        <v>21.661902809617949</v>
      </c>
      <c r="J2981" s="32">
        <f t="shared" si="819"/>
        <v>2.0354403760082764</v>
      </c>
      <c r="K2981" s="33">
        <f t="shared" si="820"/>
        <v>1064.2366666666667</v>
      </c>
      <c r="L2981" s="33">
        <f t="shared" si="821"/>
        <v>1064.2366666666667</v>
      </c>
      <c r="M2981" s="33">
        <f t="shared" si="822"/>
        <v>1064.24</v>
      </c>
      <c r="N2981" s="33">
        <f t="shared" si="823"/>
        <v>1064.24</v>
      </c>
      <c r="O2981" s="50">
        <f t="shared" si="814"/>
        <v>1040</v>
      </c>
      <c r="P2981" s="50">
        <f t="shared" si="815"/>
        <v>1071</v>
      </c>
      <c r="Q2981" s="50">
        <f t="shared" si="816"/>
        <v>1081.71</v>
      </c>
    </row>
    <row r="2982" spans="1:17" ht="24.75" thickBot="1" x14ac:dyDescent="0.3">
      <c r="A2982" s="24">
        <v>21</v>
      </c>
      <c r="B2982" s="4" t="s">
        <v>767</v>
      </c>
      <c r="C2982" s="28" t="s">
        <v>23</v>
      </c>
      <c r="D2982" s="36">
        <v>1</v>
      </c>
      <c r="E2982" s="127">
        <v>3840</v>
      </c>
      <c r="F2982" s="130">
        <v>3954</v>
      </c>
      <c r="G2982" s="130">
        <v>3993.54</v>
      </c>
      <c r="H2982" s="31">
        <f t="shared" si="817"/>
        <v>3929.1800000000003</v>
      </c>
      <c r="I2982" s="32">
        <f t="shared" si="818"/>
        <v>79.722375779952756</v>
      </c>
      <c r="J2982" s="32">
        <f t="shared" si="819"/>
        <v>2.0289825301959379</v>
      </c>
      <c r="K2982" s="33">
        <f t="shared" si="820"/>
        <v>3929.1800000000003</v>
      </c>
      <c r="L2982" s="33">
        <f t="shared" si="821"/>
        <v>3929.1800000000003</v>
      </c>
      <c r="M2982" s="33">
        <f t="shared" si="822"/>
        <v>3929.18</v>
      </c>
      <c r="N2982" s="33">
        <f t="shared" si="823"/>
        <v>3929.18</v>
      </c>
      <c r="O2982" s="50">
        <f t="shared" si="814"/>
        <v>3840</v>
      </c>
      <c r="P2982" s="50">
        <f t="shared" si="815"/>
        <v>3954</v>
      </c>
      <c r="Q2982" s="50">
        <f t="shared" si="816"/>
        <v>3993.54</v>
      </c>
    </row>
    <row r="2983" spans="1:17" ht="30.75" thickBot="1" x14ac:dyDescent="0.3">
      <c r="A2983" s="24">
        <v>22</v>
      </c>
      <c r="B2983" s="4" t="s">
        <v>817</v>
      </c>
      <c r="C2983" s="28" t="s">
        <v>23</v>
      </c>
      <c r="D2983" s="36">
        <v>1</v>
      </c>
      <c r="E2983" s="127">
        <v>160</v>
      </c>
      <c r="F2983" s="130">
        <v>165</v>
      </c>
      <c r="G2983" s="130">
        <v>166.65</v>
      </c>
      <c r="H2983" s="31">
        <f t="shared" si="817"/>
        <v>163.88333333333333</v>
      </c>
      <c r="I2983" s="32">
        <f t="shared" si="818"/>
        <v>3.4627782680000387</v>
      </c>
      <c r="J2983" s="32">
        <f t="shared" si="819"/>
        <v>2.1129532805858062</v>
      </c>
      <c r="K2983" s="33">
        <f t="shared" si="820"/>
        <v>163.88333333333333</v>
      </c>
      <c r="L2983" s="33">
        <f t="shared" si="821"/>
        <v>163.88333333333333</v>
      </c>
      <c r="M2983" s="33">
        <f t="shared" si="822"/>
        <v>163.88</v>
      </c>
      <c r="N2983" s="33">
        <f t="shared" si="823"/>
        <v>163.88</v>
      </c>
      <c r="O2983" s="50">
        <f t="shared" si="814"/>
        <v>160</v>
      </c>
      <c r="P2983" s="50">
        <f t="shared" si="815"/>
        <v>165</v>
      </c>
      <c r="Q2983" s="50">
        <f t="shared" si="816"/>
        <v>166.65</v>
      </c>
    </row>
    <row r="2984" spans="1:17" ht="30.75" thickBot="1" x14ac:dyDescent="0.3">
      <c r="A2984" s="24">
        <v>23</v>
      </c>
      <c r="B2984" s="4" t="s">
        <v>769</v>
      </c>
      <c r="C2984" s="28" t="s">
        <v>23</v>
      </c>
      <c r="D2984" s="36">
        <v>1</v>
      </c>
      <c r="E2984" s="127">
        <v>200</v>
      </c>
      <c r="F2984" s="130">
        <v>207</v>
      </c>
      <c r="G2984" s="130">
        <v>209.07</v>
      </c>
      <c r="H2984" s="31">
        <f t="shared" si="817"/>
        <v>205.35666666666665</v>
      </c>
      <c r="I2984" s="32">
        <f t="shared" si="818"/>
        <v>4.7530656773637485</v>
      </c>
      <c r="J2984" s="32">
        <f t="shared" si="819"/>
        <v>2.3145416968999055</v>
      </c>
      <c r="K2984" s="33">
        <f t="shared" si="820"/>
        <v>205.35666666666665</v>
      </c>
      <c r="L2984" s="33">
        <f t="shared" si="821"/>
        <v>205.35666666666665</v>
      </c>
      <c r="M2984" s="33">
        <f t="shared" si="822"/>
        <v>205.36</v>
      </c>
      <c r="N2984" s="33">
        <f t="shared" si="823"/>
        <v>205.36</v>
      </c>
      <c r="O2984" s="50">
        <f t="shared" si="814"/>
        <v>200</v>
      </c>
      <c r="P2984" s="50">
        <f t="shared" si="815"/>
        <v>207</v>
      </c>
      <c r="Q2984" s="50">
        <f t="shared" si="816"/>
        <v>209.07</v>
      </c>
    </row>
    <row r="2985" spans="1:17" ht="30.75" thickBot="1" x14ac:dyDescent="0.3">
      <c r="A2985" s="24">
        <v>24</v>
      </c>
      <c r="B2985" s="4" t="s">
        <v>818</v>
      </c>
      <c r="C2985" s="28" t="s">
        <v>23</v>
      </c>
      <c r="D2985" s="36">
        <v>1</v>
      </c>
      <c r="E2985" s="127">
        <v>460</v>
      </c>
      <c r="F2985" s="130">
        <v>474</v>
      </c>
      <c r="G2985" s="130">
        <v>478.74</v>
      </c>
      <c r="H2985" s="31">
        <f t="shared" si="817"/>
        <v>470.91333333333336</v>
      </c>
      <c r="I2985" s="32">
        <f t="shared" si="818"/>
        <v>9.7438459210587585</v>
      </c>
      <c r="J2985" s="32">
        <f t="shared" si="819"/>
        <v>2.0691378288415616</v>
      </c>
      <c r="K2985" s="33">
        <f t="shared" si="820"/>
        <v>470.91333333333336</v>
      </c>
      <c r="L2985" s="33">
        <f t="shared" si="821"/>
        <v>470.91333333333336</v>
      </c>
      <c r="M2985" s="33">
        <f t="shared" si="822"/>
        <v>470.91</v>
      </c>
      <c r="N2985" s="33">
        <f t="shared" si="823"/>
        <v>470.91</v>
      </c>
      <c r="O2985" s="50">
        <f t="shared" si="814"/>
        <v>460</v>
      </c>
      <c r="P2985" s="50">
        <f t="shared" si="815"/>
        <v>474</v>
      </c>
      <c r="Q2985" s="50">
        <f t="shared" si="816"/>
        <v>478.74</v>
      </c>
    </row>
    <row r="2986" spans="1:17" ht="30.75" thickBot="1" x14ac:dyDescent="0.3">
      <c r="A2986" s="24">
        <v>25</v>
      </c>
      <c r="B2986" s="4" t="s">
        <v>766</v>
      </c>
      <c r="C2986" s="28" t="s">
        <v>23</v>
      </c>
      <c r="D2986" s="36">
        <v>1</v>
      </c>
      <c r="E2986" s="127">
        <v>1060</v>
      </c>
      <c r="F2986" s="130">
        <v>1092</v>
      </c>
      <c r="G2986" s="130">
        <v>1102.92</v>
      </c>
      <c r="H2986" s="31">
        <f t="shared" si="817"/>
        <v>1084.9733333333334</v>
      </c>
      <c r="I2986" s="32">
        <f t="shared" si="818"/>
        <v>22.306100809718732</v>
      </c>
      <c r="J2986" s="32">
        <f t="shared" si="819"/>
        <v>2.0559123551164449</v>
      </c>
      <c r="K2986" s="33">
        <f t="shared" si="820"/>
        <v>1084.9733333333334</v>
      </c>
      <c r="L2986" s="33">
        <f t="shared" si="821"/>
        <v>1084.9733333333334</v>
      </c>
      <c r="M2986" s="33">
        <f t="shared" si="822"/>
        <v>1084.97</v>
      </c>
      <c r="N2986" s="33">
        <f t="shared" si="823"/>
        <v>1084.97</v>
      </c>
      <c r="O2986" s="50">
        <f t="shared" si="814"/>
        <v>1060</v>
      </c>
      <c r="P2986" s="50">
        <f t="shared" si="815"/>
        <v>1092</v>
      </c>
      <c r="Q2986" s="50">
        <f t="shared" si="816"/>
        <v>1102.92</v>
      </c>
    </row>
    <row r="2987" spans="1:17" ht="45.75" thickBot="1" x14ac:dyDescent="0.3">
      <c r="A2987" s="24">
        <v>26</v>
      </c>
      <c r="B2987" s="4" t="s">
        <v>819</v>
      </c>
      <c r="C2987" s="28" t="s">
        <v>23</v>
      </c>
      <c r="D2987" s="29">
        <v>1</v>
      </c>
      <c r="E2987" s="127">
        <v>440</v>
      </c>
      <c r="F2987" s="130">
        <v>453</v>
      </c>
      <c r="G2987" s="130">
        <v>457.53000000000003</v>
      </c>
      <c r="H2987" s="31">
        <f t="shared" si="817"/>
        <v>450.17666666666668</v>
      </c>
      <c r="I2987" s="32">
        <f t="shared" si="818"/>
        <v>9.0996501764262092</v>
      </c>
      <c r="J2987" s="32">
        <f t="shared" si="819"/>
        <v>2.0213509162535175</v>
      </c>
      <c r="K2987" s="33">
        <f t="shared" si="820"/>
        <v>450.17666666666668</v>
      </c>
      <c r="L2987" s="33">
        <f t="shared" si="821"/>
        <v>450.17666666666668</v>
      </c>
      <c r="M2987" s="33">
        <f t="shared" si="822"/>
        <v>450.18</v>
      </c>
      <c r="N2987" s="33">
        <f t="shared" si="823"/>
        <v>450.18</v>
      </c>
      <c r="O2987" s="50">
        <f t="shared" si="814"/>
        <v>440</v>
      </c>
      <c r="P2987" s="50">
        <f t="shared" si="815"/>
        <v>453</v>
      </c>
      <c r="Q2987" s="50">
        <f t="shared" si="816"/>
        <v>457.53000000000003</v>
      </c>
    </row>
    <row r="2988" spans="1:17" ht="30.75" thickBot="1" x14ac:dyDescent="0.3">
      <c r="A2988" s="24">
        <v>27</v>
      </c>
      <c r="B2988" s="4" t="s">
        <v>820</v>
      </c>
      <c r="C2988" s="28" t="s">
        <v>23</v>
      </c>
      <c r="D2988" s="36">
        <v>1</v>
      </c>
      <c r="E2988" s="127">
        <v>8785</v>
      </c>
      <c r="F2988" s="130">
        <v>9048</v>
      </c>
      <c r="G2988" s="130">
        <v>9138.48</v>
      </c>
      <c r="H2988" s="31">
        <f t="shared" si="817"/>
        <v>8990.4933333333338</v>
      </c>
      <c r="I2988" s="32">
        <f t="shared" si="818"/>
        <v>183.62268414695737</v>
      </c>
      <c r="J2988" s="32">
        <f t="shared" si="819"/>
        <v>2.0424094355996485</v>
      </c>
      <c r="K2988" s="33">
        <f t="shared" si="820"/>
        <v>8990.4933333333338</v>
      </c>
      <c r="L2988" s="33">
        <f t="shared" si="821"/>
        <v>8990.4933333333338</v>
      </c>
      <c r="M2988" s="33">
        <f t="shared" si="822"/>
        <v>8990.49</v>
      </c>
      <c r="N2988" s="33">
        <f t="shared" si="823"/>
        <v>8990.49</v>
      </c>
      <c r="O2988" s="50">
        <f t="shared" si="814"/>
        <v>8785</v>
      </c>
      <c r="P2988" s="50">
        <f t="shared" si="815"/>
        <v>9048</v>
      </c>
      <c r="Q2988" s="50">
        <f t="shared" si="816"/>
        <v>9138.48</v>
      </c>
    </row>
    <row r="2989" spans="1:17" ht="30.75" thickBot="1" x14ac:dyDescent="0.3">
      <c r="A2989" s="24">
        <v>28</v>
      </c>
      <c r="B2989" s="5" t="s">
        <v>784</v>
      </c>
      <c r="C2989" s="28" t="s">
        <v>23</v>
      </c>
      <c r="D2989" s="36">
        <v>1</v>
      </c>
      <c r="E2989" s="127">
        <v>6840</v>
      </c>
      <c r="F2989" s="130">
        <v>7044</v>
      </c>
      <c r="G2989" s="130">
        <v>7114.4400000000005</v>
      </c>
      <c r="H2989" s="31">
        <f t="shared" si="817"/>
        <v>6999.4800000000005</v>
      </c>
      <c r="I2989" s="32">
        <f t="shared" si="818"/>
        <v>142.53368443985462</v>
      </c>
      <c r="J2989" s="32">
        <f t="shared" si="819"/>
        <v>2.0363467634717809</v>
      </c>
      <c r="K2989" s="33">
        <f t="shared" si="820"/>
        <v>6999.4800000000005</v>
      </c>
      <c r="L2989" s="33">
        <f t="shared" si="821"/>
        <v>6999.4800000000005</v>
      </c>
      <c r="M2989" s="33">
        <f t="shared" si="822"/>
        <v>6999.48</v>
      </c>
      <c r="N2989" s="33">
        <f t="shared" si="823"/>
        <v>6999.48</v>
      </c>
      <c r="O2989" s="50">
        <f t="shared" si="814"/>
        <v>6840</v>
      </c>
      <c r="P2989" s="50">
        <f t="shared" si="815"/>
        <v>7044</v>
      </c>
      <c r="Q2989" s="50">
        <f t="shared" si="816"/>
        <v>7114.4400000000005</v>
      </c>
    </row>
    <row r="2990" spans="1:17" ht="45.75" thickBot="1" x14ac:dyDescent="0.3">
      <c r="A2990" s="24">
        <v>29</v>
      </c>
      <c r="B2990" s="5" t="s">
        <v>821</v>
      </c>
      <c r="C2990" s="28" t="s">
        <v>23</v>
      </c>
      <c r="D2990" s="36">
        <v>1</v>
      </c>
      <c r="E2990" s="127">
        <v>6000</v>
      </c>
      <c r="F2990" s="130">
        <v>6180</v>
      </c>
      <c r="G2990" s="130">
        <v>6241.8</v>
      </c>
      <c r="H2990" s="31">
        <f t="shared" si="817"/>
        <v>6140.5999999999995</v>
      </c>
      <c r="I2990" s="32">
        <f t="shared" si="818"/>
        <v>125.62276863689965</v>
      </c>
      <c r="J2990" s="32">
        <f t="shared" si="819"/>
        <v>2.0457735178467846</v>
      </c>
      <c r="K2990" s="33">
        <f t="shared" si="820"/>
        <v>6140.5999999999995</v>
      </c>
      <c r="L2990" s="33">
        <f t="shared" si="821"/>
        <v>6140.5999999999995</v>
      </c>
      <c r="M2990" s="33">
        <f t="shared" si="822"/>
        <v>6140.6</v>
      </c>
      <c r="N2990" s="33">
        <f t="shared" si="823"/>
        <v>6140.6</v>
      </c>
      <c r="O2990" s="50">
        <f t="shared" si="814"/>
        <v>6000</v>
      </c>
      <c r="P2990" s="50">
        <f t="shared" si="815"/>
        <v>6180</v>
      </c>
      <c r="Q2990" s="50">
        <f t="shared" si="816"/>
        <v>6241.8</v>
      </c>
    </row>
    <row r="2991" spans="1:17" ht="30.75" thickBot="1" x14ac:dyDescent="0.3">
      <c r="A2991" s="24">
        <v>30</v>
      </c>
      <c r="B2991" s="4" t="s">
        <v>822</v>
      </c>
      <c r="C2991" s="28" t="s">
        <v>23</v>
      </c>
      <c r="D2991" s="36">
        <v>1</v>
      </c>
      <c r="E2991" s="127">
        <v>4720</v>
      </c>
      <c r="F2991" s="130">
        <v>4863</v>
      </c>
      <c r="G2991" s="130">
        <v>4911.63</v>
      </c>
      <c r="H2991" s="31">
        <f t="shared" si="817"/>
        <v>4831.543333333334</v>
      </c>
      <c r="I2991" s="32">
        <f t="shared" si="818"/>
        <v>99.612527491944221</v>
      </c>
      <c r="J2991" s="32">
        <f t="shared" si="819"/>
        <v>2.0617123891802178</v>
      </c>
      <c r="K2991" s="33">
        <f t="shared" si="820"/>
        <v>4831.543333333334</v>
      </c>
      <c r="L2991" s="33">
        <f t="shared" si="821"/>
        <v>4831.543333333334</v>
      </c>
      <c r="M2991" s="33">
        <f t="shared" si="822"/>
        <v>4831.54</v>
      </c>
      <c r="N2991" s="33">
        <f t="shared" si="823"/>
        <v>4831.54</v>
      </c>
      <c r="O2991" s="50">
        <f t="shared" si="814"/>
        <v>4720</v>
      </c>
      <c r="P2991" s="50">
        <f t="shared" si="815"/>
        <v>4863</v>
      </c>
      <c r="Q2991" s="50">
        <f t="shared" si="816"/>
        <v>4911.63</v>
      </c>
    </row>
    <row r="2992" spans="1:17" ht="30.75" thickBot="1" x14ac:dyDescent="0.3">
      <c r="A2992" s="24">
        <v>31</v>
      </c>
      <c r="B2992" s="4" t="s">
        <v>823</v>
      </c>
      <c r="C2992" s="28" t="s">
        <v>23</v>
      </c>
      <c r="D2992" s="36">
        <v>1</v>
      </c>
      <c r="E2992" s="127">
        <v>18960</v>
      </c>
      <c r="F2992" s="130">
        <v>19530</v>
      </c>
      <c r="G2992" s="130">
        <v>19725.3</v>
      </c>
      <c r="H2992" s="31">
        <f t="shared" si="817"/>
        <v>19405.100000000002</v>
      </c>
      <c r="I2992" s="32">
        <f t="shared" si="818"/>
        <v>397.64435114810794</v>
      </c>
      <c r="J2992" s="32">
        <f t="shared" si="819"/>
        <v>2.0491744497483024</v>
      </c>
      <c r="K2992" s="33">
        <f t="shared" si="820"/>
        <v>19405.100000000002</v>
      </c>
      <c r="L2992" s="33">
        <f t="shared" si="821"/>
        <v>19405.100000000002</v>
      </c>
      <c r="M2992" s="33">
        <f t="shared" si="822"/>
        <v>19405.099999999999</v>
      </c>
      <c r="N2992" s="33">
        <f t="shared" si="823"/>
        <v>19405.099999999999</v>
      </c>
      <c r="O2992" s="50">
        <f t="shared" si="814"/>
        <v>18960</v>
      </c>
      <c r="P2992" s="50">
        <f t="shared" si="815"/>
        <v>19530</v>
      </c>
      <c r="Q2992" s="50">
        <f t="shared" si="816"/>
        <v>19725.3</v>
      </c>
    </row>
    <row r="2993" spans="1:17" ht="30.75" thickBot="1" x14ac:dyDescent="0.3">
      <c r="A2993" s="24">
        <v>32</v>
      </c>
      <c r="B2993" s="4" t="s">
        <v>824</v>
      </c>
      <c r="C2993" s="28" t="s">
        <v>23</v>
      </c>
      <c r="D2993" s="36">
        <v>1</v>
      </c>
      <c r="E2993" s="127">
        <v>5920</v>
      </c>
      <c r="F2993" s="130">
        <v>6099</v>
      </c>
      <c r="G2993" s="130">
        <v>6159.99</v>
      </c>
      <c r="H2993" s="31">
        <f t="shared" si="817"/>
        <v>6059.663333333333</v>
      </c>
      <c r="I2993" s="32">
        <f t="shared" si="818"/>
        <v>124.73704354895266</v>
      </c>
      <c r="J2993" s="32">
        <f t="shared" si="819"/>
        <v>2.0584814153418751</v>
      </c>
      <c r="K2993" s="33">
        <f t="shared" si="820"/>
        <v>6059.663333333333</v>
      </c>
      <c r="L2993" s="33">
        <f t="shared" si="821"/>
        <v>6059.663333333333</v>
      </c>
      <c r="M2993" s="33">
        <f t="shared" si="822"/>
        <v>6059.66</v>
      </c>
      <c r="N2993" s="33">
        <f t="shared" si="823"/>
        <v>6059.66</v>
      </c>
      <c r="O2993" s="50">
        <f t="shared" si="814"/>
        <v>5920</v>
      </c>
      <c r="P2993" s="50">
        <f t="shared" si="815"/>
        <v>6099</v>
      </c>
      <c r="Q2993" s="50">
        <f t="shared" si="816"/>
        <v>6159.99</v>
      </c>
    </row>
    <row r="2994" spans="1:17" ht="24.75" thickBot="1" x14ac:dyDescent="0.3">
      <c r="A2994" s="24">
        <v>33</v>
      </c>
      <c r="B2994" s="4" t="s">
        <v>825</v>
      </c>
      <c r="C2994" s="28" t="s">
        <v>23</v>
      </c>
      <c r="D2994" s="36">
        <v>1</v>
      </c>
      <c r="E2994" s="127">
        <v>2160</v>
      </c>
      <c r="F2994" s="130">
        <v>2226</v>
      </c>
      <c r="G2994" s="130">
        <v>2248.2600000000002</v>
      </c>
      <c r="H2994" s="31">
        <f t="shared" si="817"/>
        <v>2211.42</v>
      </c>
      <c r="I2994" s="32">
        <f t="shared" si="818"/>
        <v>45.900862736990121</v>
      </c>
      <c r="J2994" s="32">
        <f t="shared" si="819"/>
        <v>2.0756284530749527</v>
      </c>
      <c r="K2994" s="33">
        <f t="shared" si="820"/>
        <v>2211.42</v>
      </c>
      <c r="L2994" s="33">
        <f t="shared" si="821"/>
        <v>2211.42</v>
      </c>
      <c r="M2994" s="33">
        <f t="shared" si="822"/>
        <v>2211.42</v>
      </c>
      <c r="N2994" s="33">
        <f t="shared" si="823"/>
        <v>2211.42</v>
      </c>
      <c r="O2994" s="50">
        <f t="shared" si="814"/>
        <v>2160</v>
      </c>
      <c r="P2994" s="50">
        <f t="shared" si="815"/>
        <v>2226</v>
      </c>
      <c r="Q2994" s="50">
        <f t="shared" si="816"/>
        <v>2248.2600000000002</v>
      </c>
    </row>
    <row r="2995" spans="1:17" ht="30.75" thickBot="1" x14ac:dyDescent="0.3">
      <c r="A2995" s="24">
        <v>34</v>
      </c>
      <c r="B2995" s="4" t="s">
        <v>826</v>
      </c>
      <c r="C2995" s="28" t="s">
        <v>23</v>
      </c>
      <c r="D2995" s="36">
        <v>1</v>
      </c>
      <c r="E2995" s="127">
        <v>1775</v>
      </c>
      <c r="F2995" s="130">
        <v>1827</v>
      </c>
      <c r="G2995" s="130">
        <v>1845.27</v>
      </c>
      <c r="H2995" s="31">
        <f t="shared" si="817"/>
        <v>1815.7566666666669</v>
      </c>
      <c r="I2995" s="32">
        <f t="shared" si="818"/>
        <v>36.459259912035144</v>
      </c>
      <c r="J2995" s="32">
        <f t="shared" si="819"/>
        <v>2.0079375491963023</v>
      </c>
      <c r="K2995" s="33">
        <f t="shared" si="820"/>
        <v>1815.7566666666669</v>
      </c>
      <c r="L2995" s="33">
        <f t="shared" si="821"/>
        <v>1815.7566666666669</v>
      </c>
      <c r="M2995" s="33">
        <f t="shared" si="822"/>
        <v>1815.76</v>
      </c>
      <c r="N2995" s="33">
        <f t="shared" si="823"/>
        <v>1815.76</v>
      </c>
      <c r="O2995" s="50">
        <f t="shared" si="814"/>
        <v>1775</v>
      </c>
      <c r="P2995" s="50">
        <f t="shared" si="815"/>
        <v>1827</v>
      </c>
      <c r="Q2995" s="50">
        <f t="shared" si="816"/>
        <v>1845.27</v>
      </c>
    </row>
    <row r="2996" spans="1:17" ht="24.75" thickBot="1" x14ac:dyDescent="0.3">
      <c r="A2996" s="24">
        <v>35</v>
      </c>
      <c r="B2996" s="4" t="s">
        <v>791</v>
      </c>
      <c r="C2996" s="28" t="s">
        <v>23</v>
      </c>
      <c r="D2996" s="29">
        <v>1</v>
      </c>
      <c r="E2996" s="127">
        <v>11800</v>
      </c>
      <c r="F2996" s="130">
        <v>12153</v>
      </c>
      <c r="G2996" s="130">
        <v>12274.53</v>
      </c>
      <c r="H2996" s="31">
        <f t="shared" si="817"/>
        <v>12075.843333333332</v>
      </c>
      <c r="I2996" s="32">
        <f t="shared" si="818"/>
        <v>246.49451035131281</v>
      </c>
      <c r="J2996" s="32">
        <f t="shared" si="819"/>
        <v>2.0412198431798649</v>
      </c>
      <c r="K2996" s="33">
        <f t="shared" si="820"/>
        <v>12075.843333333332</v>
      </c>
      <c r="L2996" s="33">
        <f t="shared" si="821"/>
        <v>12075.843333333332</v>
      </c>
      <c r="M2996" s="33">
        <f t="shared" si="822"/>
        <v>12075.84</v>
      </c>
      <c r="N2996" s="33">
        <f t="shared" si="823"/>
        <v>12075.84</v>
      </c>
      <c r="O2996" s="50">
        <f t="shared" si="814"/>
        <v>11800</v>
      </c>
      <c r="P2996" s="50">
        <f t="shared" si="815"/>
        <v>12153</v>
      </c>
      <c r="Q2996" s="50">
        <f t="shared" si="816"/>
        <v>12274.53</v>
      </c>
    </row>
    <row r="2997" spans="1:17" ht="24.75" thickBot="1" x14ac:dyDescent="0.3">
      <c r="A2997" s="24">
        <v>36</v>
      </c>
      <c r="B2997" s="4" t="s">
        <v>790</v>
      </c>
      <c r="C2997" s="28" t="s">
        <v>23</v>
      </c>
      <c r="D2997" s="36">
        <v>1</v>
      </c>
      <c r="E2997" s="127">
        <v>1255</v>
      </c>
      <c r="F2997" s="130">
        <v>1293</v>
      </c>
      <c r="G2997" s="130">
        <v>1305.93</v>
      </c>
      <c r="H2997" s="31">
        <f t="shared" si="817"/>
        <v>1284.6433333333334</v>
      </c>
      <c r="I2997" s="32">
        <f t="shared" si="818"/>
        <v>26.473413707592279</v>
      </c>
      <c r="J2997" s="32">
        <f t="shared" si="819"/>
        <v>2.060759824978057</v>
      </c>
      <c r="K2997" s="33">
        <f t="shared" si="820"/>
        <v>1284.6433333333334</v>
      </c>
      <c r="L2997" s="33">
        <f t="shared" si="821"/>
        <v>1284.6433333333334</v>
      </c>
      <c r="M2997" s="33">
        <f t="shared" si="822"/>
        <v>1284.6400000000001</v>
      </c>
      <c r="N2997" s="33">
        <f t="shared" si="823"/>
        <v>1284.6400000000001</v>
      </c>
      <c r="O2997" s="50">
        <f t="shared" si="814"/>
        <v>1255</v>
      </c>
      <c r="P2997" s="50">
        <f t="shared" si="815"/>
        <v>1293</v>
      </c>
      <c r="Q2997" s="50">
        <f t="shared" si="816"/>
        <v>1305.93</v>
      </c>
    </row>
    <row r="2998" spans="1:17" ht="24.75" thickBot="1" x14ac:dyDescent="0.3">
      <c r="A2998" s="24">
        <v>37</v>
      </c>
      <c r="B2998" s="4" t="s">
        <v>827</v>
      </c>
      <c r="C2998" s="28" t="s">
        <v>23</v>
      </c>
      <c r="D2998" s="36">
        <v>1</v>
      </c>
      <c r="E2998" s="127">
        <v>930</v>
      </c>
      <c r="F2998" s="130">
        <v>957</v>
      </c>
      <c r="G2998" s="130">
        <v>966.57</v>
      </c>
      <c r="H2998" s="31">
        <f t="shared" si="817"/>
        <v>951.19</v>
      </c>
      <c r="I2998" s="32">
        <f t="shared" si="818"/>
        <v>18.964659237645183</v>
      </c>
      <c r="J2998" s="32">
        <f t="shared" si="819"/>
        <v>1.9937824449000916</v>
      </c>
      <c r="K2998" s="33">
        <f t="shared" si="820"/>
        <v>951.19</v>
      </c>
      <c r="L2998" s="33">
        <f t="shared" si="821"/>
        <v>951.19</v>
      </c>
      <c r="M2998" s="33">
        <f t="shared" si="822"/>
        <v>951.19</v>
      </c>
      <c r="N2998" s="33">
        <f t="shared" si="823"/>
        <v>951.19</v>
      </c>
      <c r="O2998" s="50">
        <f t="shared" si="814"/>
        <v>930</v>
      </c>
      <c r="P2998" s="50">
        <f t="shared" si="815"/>
        <v>957</v>
      </c>
      <c r="Q2998" s="50">
        <f t="shared" si="816"/>
        <v>966.57</v>
      </c>
    </row>
    <row r="2999" spans="1:17" ht="30.75" thickBot="1" x14ac:dyDescent="0.3">
      <c r="A2999" s="24">
        <v>38</v>
      </c>
      <c r="B2999" s="4" t="s">
        <v>2402</v>
      </c>
      <c r="C2999" s="28" t="s">
        <v>23</v>
      </c>
      <c r="D2999" s="36">
        <v>1</v>
      </c>
      <c r="E2999" s="127">
        <v>3015</v>
      </c>
      <c r="F2999" s="130">
        <v>3105</v>
      </c>
      <c r="G2999" s="130">
        <v>3136.05</v>
      </c>
      <c r="H2999" s="31">
        <f t="shared" si="817"/>
        <v>3085.35</v>
      </c>
      <c r="I2999" s="32">
        <f t="shared" si="818"/>
        <v>62.871833916309527</v>
      </c>
      <c r="J2999" s="32">
        <f t="shared" si="819"/>
        <v>2.0377537043223466</v>
      </c>
      <c r="K2999" s="33">
        <f t="shared" si="820"/>
        <v>3085.35</v>
      </c>
      <c r="L2999" s="33">
        <f t="shared" si="821"/>
        <v>3085.35</v>
      </c>
      <c r="M2999" s="33">
        <f t="shared" si="822"/>
        <v>3085.35</v>
      </c>
      <c r="N2999" s="33">
        <f t="shared" si="823"/>
        <v>3085.35</v>
      </c>
      <c r="O2999" s="50">
        <f t="shared" si="814"/>
        <v>3015</v>
      </c>
      <c r="P2999" s="50">
        <f t="shared" si="815"/>
        <v>3105</v>
      </c>
      <c r="Q2999" s="50">
        <f t="shared" si="816"/>
        <v>3136.05</v>
      </c>
    </row>
    <row r="3000" spans="1:17" ht="24.75" thickBot="1" x14ac:dyDescent="0.3">
      <c r="A3000" s="24">
        <v>39</v>
      </c>
      <c r="B3000" s="4" t="s">
        <v>829</v>
      </c>
      <c r="C3000" s="28" t="s">
        <v>23</v>
      </c>
      <c r="D3000" s="36">
        <v>1</v>
      </c>
      <c r="E3000" s="127">
        <v>440</v>
      </c>
      <c r="F3000" s="130">
        <v>453</v>
      </c>
      <c r="G3000" s="130">
        <v>457.53000000000003</v>
      </c>
      <c r="H3000" s="31">
        <f t="shared" si="817"/>
        <v>450.17666666666668</v>
      </c>
      <c r="I3000" s="32">
        <f t="shared" si="818"/>
        <v>9.0996501764262092</v>
      </c>
      <c r="J3000" s="32">
        <f t="shared" si="819"/>
        <v>2.0213509162535175</v>
      </c>
      <c r="K3000" s="33">
        <f t="shared" si="820"/>
        <v>450.17666666666668</v>
      </c>
      <c r="L3000" s="33">
        <f t="shared" si="821"/>
        <v>450.17666666666668</v>
      </c>
      <c r="M3000" s="33">
        <f t="shared" si="822"/>
        <v>450.18</v>
      </c>
      <c r="N3000" s="33">
        <f t="shared" si="823"/>
        <v>450.18</v>
      </c>
      <c r="O3000" s="50">
        <f t="shared" si="814"/>
        <v>440</v>
      </c>
      <c r="P3000" s="50">
        <f t="shared" si="815"/>
        <v>453</v>
      </c>
      <c r="Q3000" s="50">
        <f t="shared" si="816"/>
        <v>457.53000000000003</v>
      </c>
    </row>
    <row r="3001" spans="1:17" ht="45.75" thickBot="1" x14ac:dyDescent="0.3">
      <c r="A3001" s="24">
        <v>40</v>
      </c>
      <c r="B3001" s="4" t="s">
        <v>830</v>
      </c>
      <c r="C3001" s="28" t="s">
        <v>23</v>
      </c>
      <c r="D3001" s="36">
        <v>1</v>
      </c>
      <c r="E3001" s="127">
        <v>80</v>
      </c>
      <c r="F3001" s="130">
        <v>81</v>
      </c>
      <c r="G3001" s="130">
        <v>81.81</v>
      </c>
      <c r="H3001" s="31">
        <f t="shared" si="817"/>
        <v>80.936666666666667</v>
      </c>
      <c r="I3001" s="32">
        <f t="shared" si="818"/>
        <v>0.90666053919498191</v>
      </c>
      <c r="J3001" s="32">
        <f t="shared" si="819"/>
        <v>1.1202098832770255</v>
      </c>
      <c r="K3001" s="33">
        <f t="shared" si="820"/>
        <v>80.936666666666667</v>
      </c>
      <c r="L3001" s="33">
        <f t="shared" si="821"/>
        <v>80.936666666666667</v>
      </c>
      <c r="M3001" s="33">
        <f t="shared" si="822"/>
        <v>80.94</v>
      </c>
      <c r="N3001" s="33">
        <f t="shared" si="823"/>
        <v>80.94</v>
      </c>
      <c r="O3001" s="50">
        <f t="shared" si="814"/>
        <v>80</v>
      </c>
      <c r="P3001" s="50">
        <f t="shared" si="815"/>
        <v>81</v>
      </c>
      <c r="Q3001" s="50">
        <f t="shared" si="816"/>
        <v>81.81</v>
      </c>
    </row>
    <row r="3002" spans="1:17" ht="24.75" thickBot="1" x14ac:dyDescent="0.3">
      <c r="A3002" s="24">
        <v>41</v>
      </c>
      <c r="B3002" s="4" t="s">
        <v>831</v>
      </c>
      <c r="C3002" s="28" t="s">
        <v>23</v>
      </c>
      <c r="D3002" s="36">
        <v>1</v>
      </c>
      <c r="E3002" s="127">
        <v>680</v>
      </c>
      <c r="F3002" s="130">
        <v>699</v>
      </c>
      <c r="G3002" s="130">
        <v>705.99</v>
      </c>
      <c r="H3002" s="31">
        <f t="shared" si="817"/>
        <v>694.99666666666656</v>
      </c>
      <c r="I3002" s="32">
        <f t="shared" si="818"/>
        <v>13.449536547157804</v>
      </c>
      <c r="J3002" s="32">
        <f t="shared" si="819"/>
        <v>1.9351943962068603</v>
      </c>
      <c r="K3002" s="33">
        <f t="shared" si="820"/>
        <v>694.99666666666656</v>
      </c>
      <c r="L3002" s="33">
        <f t="shared" si="821"/>
        <v>694.99666666666656</v>
      </c>
      <c r="M3002" s="33">
        <f t="shared" si="822"/>
        <v>695</v>
      </c>
      <c r="N3002" s="33">
        <f t="shared" si="823"/>
        <v>695</v>
      </c>
      <c r="O3002" s="50">
        <f t="shared" si="814"/>
        <v>680</v>
      </c>
      <c r="P3002" s="50">
        <f t="shared" si="815"/>
        <v>699</v>
      </c>
      <c r="Q3002" s="50">
        <f t="shared" si="816"/>
        <v>705.99</v>
      </c>
    </row>
    <row r="3003" spans="1:17" ht="30.75" thickBot="1" x14ac:dyDescent="0.3">
      <c r="A3003" s="24">
        <v>42</v>
      </c>
      <c r="B3003" s="4" t="s">
        <v>832</v>
      </c>
      <c r="C3003" s="28" t="s">
        <v>23</v>
      </c>
      <c r="D3003" s="36">
        <v>1</v>
      </c>
      <c r="E3003" s="127">
        <v>590</v>
      </c>
      <c r="F3003" s="130">
        <v>609</v>
      </c>
      <c r="G3003" s="130">
        <v>615.09</v>
      </c>
      <c r="H3003" s="31">
        <f t="shared" si="817"/>
        <v>604.69666666666672</v>
      </c>
      <c r="I3003" s="32">
        <f t="shared" si="818"/>
        <v>13.086864916141439</v>
      </c>
      <c r="J3003" s="32">
        <f t="shared" si="819"/>
        <v>2.1642032505787645</v>
      </c>
      <c r="K3003" s="33">
        <f t="shared" si="820"/>
        <v>604.69666666666672</v>
      </c>
      <c r="L3003" s="33">
        <f t="shared" si="821"/>
        <v>604.69666666666672</v>
      </c>
      <c r="M3003" s="33">
        <f t="shared" si="822"/>
        <v>604.70000000000005</v>
      </c>
      <c r="N3003" s="33">
        <f t="shared" si="823"/>
        <v>604.70000000000005</v>
      </c>
      <c r="O3003" s="50">
        <f t="shared" si="814"/>
        <v>590</v>
      </c>
      <c r="P3003" s="50">
        <f t="shared" si="815"/>
        <v>609</v>
      </c>
      <c r="Q3003" s="50">
        <f t="shared" si="816"/>
        <v>615.09</v>
      </c>
    </row>
    <row r="3004" spans="1:17" ht="24.75" thickBot="1" x14ac:dyDescent="0.3">
      <c r="A3004" s="24">
        <v>43</v>
      </c>
      <c r="B3004" s="4" t="s">
        <v>106</v>
      </c>
      <c r="C3004" s="28" t="s">
        <v>23</v>
      </c>
      <c r="D3004" s="36">
        <v>1</v>
      </c>
      <c r="E3004" s="127">
        <v>800</v>
      </c>
      <c r="F3004" s="130">
        <v>825</v>
      </c>
      <c r="G3004" s="130">
        <v>833.25</v>
      </c>
      <c r="H3004" s="31">
        <f t="shared" si="817"/>
        <v>819.41666666666663</v>
      </c>
      <c r="I3004" s="32">
        <f t="shared" si="818"/>
        <v>17.313891340000183</v>
      </c>
      <c r="J3004" s="32">
        <f t="shared" si="819"/>
        <v>2.1129532805858049</v>
      </c>
      <c r="K3004" s="33">
        <f t="shared" si="820"/>
        <v>819.41666666666663</v>
      </c>
      <c r="L3004" s="33">
        <f t="shared" si="821"/>
        <v>819.41666666666663</v>
      </c>
      <c r="M3004" s="33">
        <f t="shared" si="822"/>
        <v>819.42</v>
      </c>
      <c r="N3004" s="33">
        <f t="shared" si="823"/>
        <v>819.42</v>
      </c>
      <c r="O3004" s="50">
        <f t="shared" si="814"/>
        <v>800</v>
      </c>
      <c r="P3004" s="50">
        <f t="shared" si="815"/>
        <v>825</v>
      </c>
      <c r="Q3004" s="50">
        <f t="shared" si="816"/>
        <v>833.25</v>
      </c>
    </row>
    <row r="3005" spans="1:17" ht="24.75" thickBot="1" x14ac:dyDescent="0.3">
      <c r="A3005" s="24">
        <v>44</v>
      </c>
      <c r="B3005" s="4" t="s">
        <v>107</v>
      </c>
      <c r="C3005" s="28" t="s">
        <v>23</v>
      </c>
      <c r="D3005" s="36">
        <v>1</v>
      </c>
      <c r="E3005" s="127">
        <v>915</v>
      </c>
      <c r="F3005" s="130">
        <v>942</v>
      </c>
      <c r="G3005" s="130">
        <v>951.42</v>
      </c>
      <c r="H3005" s="31">
        <f t="shared" si="817"/>
        <v>936.14</v>
      </c>
      <c r="I3005" s="32">
        <f t="shared" si="818"/>
        <v>18.903936098072258</v>
      </c>
      <c r="J3005" s="32">
        <f t="shared" si="819"/>
        <v>2.019349253110887</v>
      </c>
      <c r="K3005" s="33">
        <f t="shared" ref="K3005:K3027" si="824">D3005*SUM(E3005:G3005)/COLUMNS(E3005:G3005)</f>
        <v>936.14</v>
      </c>
      <c r="L3005" s="33">
        <f t="shared" si="821"/>
        <v>936.14</v>
      </c>
      <c r="M3005" s="33">
        <f t="shared" si="822"/>
        <v>936.14</v>
      </c>
      <c r="N3005" s="33">
        <f t="shared" si="823"/>
        <v>936.14</v>
      </c>
      <c r="O3005" s="50">
        <f t="shared" si="814"/>
        <v>915</v>
      </c>
      <c r="P3005" s="50">
        <f t="shared" si="815"/>
        <v>942</v>
      </c>
      <c r="Q3005" s="50">
        <f t="shared" si="816"/>
        <v>951.42</v>
      </c>
    </row>
    <row r="3006" spans="1:17" ht="24.75" thickBot="1" x14ac:dyDescent="0.3">
      <c r="A3006" s="24">
        <v>45</v>
      </c>
      <c r="B3006" s="4" t="s">
        <v>833</v>
      </c>
      <c r="C3006" s="28" t="s">
        <v>23</v>
      </c>
      <c r="D3006" s="36">
        <v>1</v>
      </c>
      <c r="E3006" s="127">
        <v>3335</v>
      </c>
      <c r="F3006" s="130">
        <v>3435</v>
      </c>
      <c r="G3006" s="130">
        <v>3469.35</v>
      </c>
      <c r="H3006" s="31">
        <f t="shared" si="817"/>
        <v>3413.1166666666668</v>
      </c>
      <c r="I3006" s="32">
        <f t="shared" si="818"/>
        <v>69.797140581354256</v>
      </c>
      <c r="J3006" s="32">
        <f t="shared" si="819"/>
        <v>2.0449679105027445</v>
      </c>
      <c r="K3006" s="33">
        <f t="shared" si="824"/>
        <v>3413.1166666666668</v>
      </c>
      <c r="L3006" s="33">
        <f t="shared" si="821"/>
        <v>3413.1166666666668</v>
      </c>
      <c r="M3006" s="33">
        <f t="shared" si="822"/>
        <v>3413.12</v>
      </c>
      <c r="N3006" s="33">
        <f t="shared" si="823"/>
        <v>3413.12</v>
      </c>
      <c r="O3006" s="50">
        <f t="shared" si="814"/>
        <v>3335</v>
      </c>
      <c r="P3006" s="50">
        <f t="shared" si="815"/>
        <v>3435</v>
      </c>
      <c r="Q3006" s="50">
        <f t="shared" si="816"/>
        <v>3469.35</v>
      </c>
    </row>
    <row r="3007" spans="1:17" ht="30.75" thickBot="1" x14ac:dyDescent="0.3">
      <c r="A3007" s="24">
        <v>46</v>
      </c>
      <c r="B3007" s="4" t="s">
        <v>834</v>
      </c>
      <c r="C3007" s="28" t="s">
        <v>23</v>
      </c>
      <c r="D3007" s="36">
        <v>1</v>
      </c>
      <c r="E3007" s="127">
        <v>520</v>
      </c>
      <c r="F3007" s="130">
        <v>537</v>
      </c>
      <c r="G3007" s="130">
        <v>542.37</v>
      </c>
      <c r="H3007" s="31">
        <f t="shared" si="817"/>
        <v>533.12333333333333</v>
      </c>
      <c r="I3007" s="32">
        <f t="shared" si="818"/>
        <v>11.677997830678569</v>
      </c>
      <c r="J3007" s="32">
        <f t="shared" si="819"/>
        <v>2.1904870975468906</v>
      </c>
      <c r="K3007" s="33">
        <f t="shared" si="824"/>
        <v>533.12333333333333</v>
      </c>
      <c r="L3007" s="33">
        <f t="shared" si="821"/>
        <v>533.12333333333333</v>
      </c>
      <c r="M3007" s="33">
        <f t="shared" si="822"/>
        <v>533.12</v>
      </c>
      <c r="N3007" s="33">
        <f t="shared" si="823"/>
        <v>533.12</v>
      </c>
      <c r="O3007" s="50">
        <f t="shared" si="814"/>
        <v>520</v>
      </c>
      <c r="P3007" s="50">
        <f t="shared" si="815"/>
        <v>537</v>
      </c>
      <c r="Q3007" s="50">
        <f t="shared" si="816"/>
        <v>542.37</v>
      </c>
    </row>
    <row r="3008" spans="1:17" ht="45.75" thickBot="1" x14ac:dyDescent="0.3">
      <c r="A3008" s="24">
        <v>47</v>
      </c>
      <c r="B3008" s="4" t="s">
        <v>619</v>
      </c>
      <c r="C3008" s="28" t="s">
        <v>23</v>
      </c>
      <c r="D3008" s="36">
        <v>1</v>
      </c>
      <c r="E3008" s="127">
        <v>785</v>
      </c>
      <c r="F3008" s="130">
        <v>810</v>
      </c>
      <c r="G3008" s="130">
        <v>818.1</v>
      </c>
      <c r="H3008" s="31">
        <f t="shared" si="817"/>
        <v>804.36666666666667</v>
      </c>
      <c r="I3008" s="32">
        <f t="shared" si="818"/>
        <v>17.254081642710911</v>
      </c>
      <c r="J3008" s="32">
        <f t="shared" si="819"/>
        <v>2.1450517976102415</v>
      </c>
      <c r="K3008" s="33">
        <f t="shared" si="824"/>
        <v>804.36666666666667</v>
      </c>
      <c r="L3008" s="33">
        <f t="shared" si="821"/>
        <v>804.36666666666667</v>
      </c>
      <c r="M3008" s="33">
        <f t="shared" si="822"/>
        <v>804.37</v>
      </c>
      <c r="N3008" s="33">
        <f t="shared" si="823"/>
        <v>804.37</v>
      </c>
      <c r="O3008" s="50">
        <f t="shared" si="814"/>
        <v>785</v>
      </c>
      <c r="P3008" s="50">
        <f t="shared" si="815"/>
        <v>810</v>
      </c>
      <c r="Q3008" s="50">
        <f t="shared" si="816"/>
        <v>818.1</v>
      </c>
    </row>
    <row r="3009" spans="1:17" ht="30.75" thickBot="1" x14ac:dyDescent="0.3">
      <c r="A3009" s="24">
        <v>48</v>
      </c>
      <c r="B3009" s="4" t="s">
        <v>546</v>
      </c>
      <c r="C3009" s="28" t="s">
        <v>23</v>
      </c>
      <c r="D3009" s="36">
        <v>1</v>
      </c>
      <c r="E3009" s="127">
        <v>350</v>
      </c>
      <c r="F3009" s="130">
        <v>360</v>
      </c>
      <c r="G3009" s="130">
        <v>363.6</v>
      </c>
      <c r="H3009" s="31">
        <f t="shared" si="817"/>
        <v>357.86666666666662</v>
      </c>
      <c r="I3009" s="32">
        <f t="shared" si="818"/>
        <v>7.0465121395860422</v>
      </c>
      <c r="J3009" s="32">
        <f t="shared" si="819"/>
        <v>1.9690328258902878</v>
      </c>
      <c r="K3009" s="33">
        <f t="shared" si="824"/>
        <v>357.86666666666662</v>
      </c>
      <c r="L3009" s="33">
        <f t="shared" si="821"/>
        <v>357.86666666666662</v>
      </c>
      <c r="M3009" s="33">
        <f t="shared" si="822"/>
        <v>357.87</v>
      </c>
      <c r="N3009" s="33">
        <f t="shared" si="823"/>
        <v>357.87</v>
      </c>
      <c r="O3009" s="50">
        <f t="shared" si="814"/>
        <v>350</v>
      </c>
      <c r="P3009" s="50">
        <f t="shared" si="815"/>
        <v>360</v>
      </c>
      <c r="Q3009" s="50">
        <f t="shared" si="816"/>
        <v>363.6</v>
      </c>
    </row>
    <row r="3010" spans="1:17" ht="30.75" thickBot="1" x14ac:dyDescent="0.3">
      <c r="A3010" s="24">
        <v>49</v>
      </c>
      <c r="B3010" s="4" t="s">
        <v>835</v>
      </c>
      <c r="C3010" s="28" t="s">
        <v>23</v>
      </c>
      <c r="D3010" s="36">
        <v>1</v>
      </c>
      <c r="E3010" s="127">
        <v>360</v>
      </c>
      <c r="F3010" s="130">
        <v>372</v>
      </c>
      <c r="G3010" s="130">
        <v>375.72</v>
      </c>
      <c r="H3010" s="31">
        <f t="shared" si="817"/>
        <v>369.24</v>
      </c>
      <c r="I3010" s="32">
        <f t="shared" si="818"/>
        <v>8.2154001728461274</v>
      </c>
      <c r="J3010" s="32">
        <f t="shared" si="819"/>
        <v>2.2249485897644155</v>
      </c>
      <c r="K3010" s="33">
        <f t="shared" si="824"/>
        <v>369.24</v>
      </c>
      <c r="L3010" s="33">
        <f t="shared" si="821"/>
        <v>369.24</v>
      </c>
      <c r="M3010" s="33">
        <f t="shared" si="822"/>
        <v>369.24</v>
      </c>
      <c r="N3010" s="33">
        <f t="shared" si="823"/>
        <v>369.24</v>
      </c>
      <c r="O3010" s="50">
        <f t="shared" si="814"/>
        <v>360</v>
      </c>
      <c r="P3010" s="50">
        <f t="shared" si="815"/>
        <v>372</v>
      </c>
      <c r="Q3010" s="50">
        <f t="shared" si="816"/>
        <v>375.72</v>
      </c>
    </row>
    <row r="3011" spans="1:17" ht="24.75" thickBot="1" x14ac:dyDescent="0.3">
      <c r="A3011" s="24">
        <v>50</v>
      </c>
      <c r="B3011" s="4" t="s">
        <v>772</v>
      </c>
      <c r="C3011" s="28" t="s">
        <v>23</v>
      </c>
      <c r="D3011" s="36">
        <v>1</v>
      </c>
      <c r="E3011" s="127">
        <v>465</v>
      </c>
      <c r="F3011" s="130">
        <v>480</v>
      </c>
      <c r="G3011" s="130">
        <v>484.8</v>
      </c>
      <c r="H3011" s="31">
        <f t="shared" si="817"/>
        <v>476.59999999999997</v>
      </c>
      <c r="I3011" s="32">
        <f t="shared" si="818"/>
        <v>10.328601066940291</v>
      </c>
      <c r="J3011" s="32">
        <f t="shared" si="819"/>
        <v>2.1671424815233511</v>
      </c>
      <c r="K3011" s="33">
        <f t="shared" si="824"/>
        <v>476.59999999999997</v>
      </c>
      <c r="L3011" s="33">
        <f t="shared" si="821"/>
        <v>476.59999999999997</v>
      </c>
      <c r="M3011" s="33">
        <f t="shared" si="822"/>
        <v>476.6</v>
      </c>
      <c r="N3011" s="33">
        <f t="shared" si="823"/>
        <v>476.6</v>
      </c>
      <c r="O3011" s="50">
        <f t="shared" si="814"/>
        <v>465</v>
      </c>
      <c r="P3011" s="50">
        <f t="shared" si="815"/>
        <v>480</v>
      </c>
      <c r="Q3011" s="50">
        <f t="shared" si="816"/>
        <v>484.8</v>
      </c>
    </row>
    <row r="3012" spans="1:17" ht="24.75" thickBot="1" x14ac:dyDescent="0.3">
      <c r="A3012" s="24">
        <v>51</v>
      </c>
      <c r="B3012" s="4" t="s">
        <v>836</v>
      </c>
      <c r="C3012" s="28" t="s">
        <v>23</v>
      </c>
      <c r="D3012" s="36">
        <v>1</v>
      </c>
      <c r="E3012" s="127">
        <v>825</v>
      </c>
      <c r="F3012" s="130">
        <v>849</v>
      </c>
      <c r="G3012" s="130">
        <v>857.49</v>
      </c>
      <c r="H3012" s="31">
        <f t="shared" si="817"/>
        <v>843.82999999999993</v>
      </c>
      <c r="I3012" s="32">
        <f t="shared" si="818"/>
        <v>16.850718085589115</v>
      </c>
      <c r="J3012" s="32">
        <f t="shared" si="819"/>
        <v>1.9969328046631567</v>
      </c>
      <c r="K3012" s="33">
        <f t="shared" si="824"/>
        <v>843.82999999999993</v>
      </c>
      <c r="L3012" s="33">
        <f t="shared" si="821"/>
        <v>843.82999999999993</v>
      </c>
      <c r="M3012" s="33">
        <f t="shared" si="822"/>
        <v>843.83</v>
      </c>
      <c r="N3012" s="33">
        <f t="shared" si="823"/>
        <v>843.83</v>
      </c>
      <c r="O3012" s="50">
        <f t="shared" si="814"/>
        <v>825</v>
      </c>
      <c r="P3012" s="50">
        <f t="shared" si="815"/>
        <v>849</v>
      </c>
      <c r="Q3012" s="50">
        <f t="shared" si="816"/>
        <v>857.49</v>
      </c>
    </row>
    <row r="3013" spans="1:17" ht="24.75" thickBot="1" x14ac:dyDescent="0.3">
      <c r="A3013" s="24">
        <v>52</v>
      </c>
      <c r="B3013" s="4" t="s">
        <v>837</v>
      </c>
      <c r="C3013" s="28" t="s">
        <v>23</v>
      </c>
      <c r="D3013" s="36">
        <v>1</v>
      </c>
      <c r="E3013" s="127">
        <v>1640</v>
      </c>
      <c r="F3013" s="130">
        <v>1689</v>
      </c>
      <c r="G3013" s="130">
        <v>1705.89</v>
      </c>
      <c r="H3013" s="31">
        <f t="shared" si="817"/>
        <v>1678.2966666666669</v>
      </c>
      <c r="I3013" s="32">
        <f t="shared" si="818"/>
        <v>34.224173230822338</v>
      </c>
      <c r="J3013" s="32">
        <f t="shared" si="819"/>
        <v>2.0392207117229373</v>
      </c>
      <c r="K3013" s="33">
        <f t="shared" si="824"/>
        <v>1678.2966666666669</v>
      </c>
      <c r="L3013" s="33">
        <f t="shared" si="821"/>
        <v>1678.2966666666669</v>
      </c>
      <c r="M3013" s="33">
        <f t="shared" si="822"/>
        <v>1678.3</v>
      </c>
      <c r="N3013" s="33">
        <f t="shared" si="823"/>
        <v>1678.3</v>
      </c>
      <c r="O3013" s="50">
        <f t="shared" si="814"/>
        <v>1640</v>
      </c>
      <c r="P3013" s="50">
        <f t="shared" si="815"/>
        <v>1689</v>
      </c>
      <c r="Q3013" s="50">
        <f t="shared" si="816"/>
        <v>1705.89</v>
      </c>
    </row>
    <row r="3014" spans="1:17" ht="24.75" thickBot="1" x14ac:dyDescent="0.3">
      <c r="A3014" s="24">
        <v>53</v>
      </c>
      <c r="B3014" s="4" t="s">
        <v>763</v>
      </c>
      <c r="C3014" s="28" t="s">
        <v>23</v>
      </c>
      <c r="D3014" s="36">
        <v>1</v>
      </c>
      <c r="E3014" s="127">
        <v>450</v>
      </c>
      <c r="F3014" s="130">
        <v>465</v>
      </c>
      <c r="G3014" s="130">
        <v>469.65</v>
      </c>
      <c r="H3014" s="31">
        <f t="shared" si="817"/>
        <v>461.55</v>
      </c>
      <c r="I3014" s="32">
        <f t="shared" si="818"/>
        <v>10.269250216057637</v>
      </c>
      <c r="J3014" s="32">
        <f t="shared" si="819"/>
        <v>2.2249485897644106</v>
      </c>
      <c r="K3014" s="33">
        <f t="shared" si="824"/>
        <v>461.55</v>
      </c>
      <c r="L3014" s="33">
        <f t="shared" si="821"/>
        <v>461.55</v>
      </c>
      <c r="M3014" s="33">
        <f t="shared" si="822"/>
        <v>461.55</v>
      </c>
      <c r="N3014" s="33">
        <f t="shared" si="823"/>
        <v>461.55</v>
      </c>
      <c r="O3014" s="50">
        <f t="shared" si="814"/>
        <v>450</v>
      </c>
      <c r="P3014" s="50">
        <f t="shared" si="815"/>
        <v>465</v>
      </c>
      <c r="Q3014" s="50">
        <f t="shared" si="816"/>
        <v>469.65</v>
      </c>
    </row>
    <row r="3015" spans="1:17" ht="30.75" thickBot="1" x14ac:dyDescent="0.3">
      <c r="A3015" s="24">
        <v>54</v>
      </c>
      <c r="B3015" s="4" t="s">
        <v>838</v>
      </c>
      <c r="C3015" s="28" t="s">
        <v>23</v>
      </c>
      <c r="D3015" s="36">
        <v>1</v>
      </c>
      <c r="E3015" s="127">
        <v>815</v>
      </c>
      <c r="F3015" s="130">
        <v>840</v>
      </c>
      <c r="G3015" s="130">
        <v>848.4</v>
      </c>
      <c r="H3015" s="31">
        <f t="shared" si="817"/>
        <v>834.4666666666667</v>
      </c>
      <c r="I3015" s="32">
        <f t="shared" si="818"/>
        <v>17.373926825370624</v>
      </c>
      <c r="J3015" s="32">
        <f t="shared" si="819"/>
        <v>2.0820396451271019</v>
      </c>
      <c r="K3015" s="33">
        <f t="shared" si="824"/>
        <v>834.4666666666667</v>
      </c>
      <c r="L3015" s="33">
        <f t="shared" si="821"/>
        <v>834.4666666666667</v>
      </c>
      <c r="M3015" s="33">
        <f t="shared" si="822"/>
        <v>834.47</v>
      </c>
      <c r="N3015" s="33">
        <f t="shared" si="823"/>
        <v>834.47</v>
      </c>
      <c r="O3015" s="50">
        <f t="shared" si="814"/>
        <v>815</v>
      </c>
      <c r="P3015" s="50">
        <f t="shared" si="815"/>
        <v>840</v>
      </c>
      <c r="Q3015" s="50">
        <f t="shared" si="816"/>
        <v>848.4</v>
      </c>
    </row>
    <row r="3016" spans="1:17" ht="30.75" thickBot="1" x14ac:dyDescent="0.3">
      <c r="A3016" s="24">
        <v>55</v>
      </c>
      <c r="B3016" s="4" t="s">
        <v>839</v>
      </c>
      <c r="C3016" s="28" t="s">
        <v>23</v>
      </c>
      <c r="D3016" s="36">
        <v>1</v>
      </c>
      <c r="E3016" s="127">
        <v>880</v>
      </c>
      <c r="F3016" s="130">
        <v>906</v>
      </c>
      <c r="G3016" s="130">
        <v>915.06000000000006</v>
      </c>
      <c r="H3016" s="31">
        <f t="shared" si="817"/>
        <v>900.35333333333335</v>
      </c>
      <c r="I3016" s="32">
        <f t="shared" si="818"/>
        <v>18.199300352852418</v>
      </c>
      <c r="J3016" s="32">
        <f t="shared" si="819"/>
        <v>2.0213509162535175</v>
      </c>
      <c r="K3016" s="33">
        <f t="shared" si="824"/>
        <v>900.35333333333335</v>
      </c>
      <c r="L3016" s="33">
        <f t="shared" si="821"/>
        <v>900.35333333333335</v>
      </c>
      <c r="M3016" s="33">
        <f t="shared" si="822"/>
        <v>900.35</v>
      </c>
      <c r="N3016" s="33">
        <f t="shared" si="823"/>
        <v>900.35</v>
      </c>
      <c r="O3016" s="50">
        <f t="shared" si="814"/>
        <v>880</v>
      </c>
      <c r="P3016" s="50">
        <f t="shared" si="815"/>
        <v>906</v>
      </c>
      <c r="Q3016" s="50">
        <f t="shared" si="816"/>
        <v>915.06000000000006</v>
      </c>
    </row>
    <row r="3017" spans="1:17" ht="45.75" thickBot="1" x14ac:dyDescent="0.3">
      <c r="A3017" s="24">
        <v>56</v>
      </c>
      <c r="B3017" s="4" t="s">
        <v>840</v>
      </c>
      <c r="C3017" s="28" t="s">
        <v>23</v>
      </c>
      <c r="D3017" s="36">
        <v>1</v>
      </c>
      <c r="E3017" s="127">
        <v>890</v>
      </c>
      <c r="F3017" s="130">
        <v>918</v>
      </c>
      <c r="G3017" s="130">
        <v>927.18000000000006</v>
      </c>
      <c r="H3017" s="31">
        <f t="shared" si="817"/>
        <v>911.7266666666668</v>
      </c>
      <c r="I3017" s="32">
        <f t="shared" si="818"/>
        <v>19.367605255511954</v>
      </c>
      <c r="J3017" s="32">
        <f t="shared" si="819"/>
        <v>2.124277589282455</v>
      </c>
      <c r="K3017" s="33">
        <f t="shared" si="824"/>
        <v>911.7266666666668</v>
      </c>
      <c r="L3017" s="33">
        <f t="shared" si="821"/>
        <v>911.7266666666668</v>
      </c>
      <c r="M3017" s="33">
        <f t="shared" si="822"/>
        <v>911.73</v>
      </c>
      <c r="N3017" s="33">
        <f t="shared" si="823"/>
        <v>911.73</v>
      </c>
      <c r="O3017" s="50">
        <f t="shared" si="814"/>
        <v>890</v>
      </c>
      <c r="P3017" s="50">
        <f t="shared" si="815"/>
        <v>918</v>
      </c>
      <c r="Q3017" s="50">
        <f t="shared" si="816"/>
        <v>927.18000000000006</v>
      </c>
    </row>
    <row r="3018" spans="1:17" ht="30.75" thickBot="1" x14ac:dyDescent="0.3">
      <c r="A3018" s="24">
        <v>57</v>
      </c>
      <c r="B3018" s="4" t="s">
        <v>841</v>
      </c>
      <c r="C3018" s="28" t="s">
        <v>23</v>
      </c>
      <c r="D3018" s="36">
        <v>1</v>
      </c>
      <c r="E3018" s="127">
        <v>420</v>
      </c>
      <c r="F3018" s="130">
        <v>432</v>
      </c>
      <c r="G3018" s="130">
        <v>436.32</v>
      </c>
      <c r="H3018" s="31">
        <f t="shared" si="817"/>
        <v>429.44</v>
      </c>
      <c r="I3018" s="32">
        <f t="shared" si="818"/>
        <v>8.4558145675032375</v>
      </c>
      <c r="J3018" s="32">
        <f t="shared" si="819"/>
        <v>1.9690328258902843</v>
      </c>
      <c r="K3018" s="33">
        <f t="shared" si="824"/>
        <v>429.44</v>
      </c>
      <c r="L3018" s="33">
        <f t="shared" si="821"/>
        <v>429.44</v>
      </c>
      <c r="M3018" s="33">
        <f t="shared" si="822"/>
        <v>429.44</v>
      </c>
      <c r="N3018" s="33">
        <f t="shared" si="823"/>
        <v>429.44</v>
      </c>
      <c r="O3018" s="50">
        <f t="shared" si="814"/>
        <v>420</v>
      </c>
      <c r="P3018" s="50">
        <f t="shared" si="815"/>
        <v>432</v>
      </c>
      <c r="Q3018" s="50">
        <f t="shared" si="816"/>
        <v>436.32</v>
      </c>
    </row>
    <row r="3019" spans="1:17" ht="45.75" thickBot="1" x14ac:dyDescent="0.3">
      <c r="A3019" s="24">
        <v>58</v>
      </c>
      <c r="B3019" s="4" t="s">
        <v>842</v>
      </c>
      <c r="C3019" s="28" t="s">
        <v>23</v>
      </c>
      <c r="D3019" s="36">
        <v>1</v>
      </c>
      <c r="E3019" s="127">
        <v>470</v>
      </c>
      <c r="F3019" s="130">
        <v>483</v>
      </c>
      <c r="G3019" s="130">
        <v>487.83</v>
      </c>
      <c r="H3019" s="31">
        <f t="shared" si="817"/>
        <v>480.27666666666664</v>
      </c>
      <c r="I3019" s="32">
        <f t="shared" si="818"/>
        <v>9.2216936260826419</v>
      </c>
      <c r="J3019" s="32">
        <f t="shared" si="819"/>
        <v>1.9200794596342337</v>
      </c>
      <c r="K3019" s="33">
        <f t="shared" si="824"/>
        <v>480.27666666666664</v>
      </c>
      <c r="L3019" s="33">
        <f t="shared" si="821"/>
        <v>480.27666666666664</v>
      </c>
      <c r="M3019" s="33">
        <f t="shared" si="822"/>
        <v>480.28</v>
      </c>
      <c r="N3019" s="33">
        <f t="shared" si="823"/>
        <v>480.28</v>
      </c>
      <c r="O3019" s="50">
        <f t="shared" ref="O3019:O3082" si="825">E3019*D3019</f>
        <v>470</v>
      </c>
      <c r="P3019" s="50">
        <f t="shared" ref="P3019:P3082" si="826">F3019*D3019</f>
        <v>483</v>
      </c>
      <c r="Q3019" s="50">
        <f t="shared" ref="Q3019:Q3082" si="827">G3019*D3019</f>
        <v>487.83</v>
      </c>
    </row>
    <row r="3020" spans="1:17" ht="30.75" thickBot="1" x14ac:dyDescent="0.3">
      <c r="A3020" s="24">
        <v>59</v>
      </c>
      <c r="B3020" s="4" t="s">
        <v>843</v>
      </c>
      <c r="C3020" s="28" t="s">
        <v>23</v>
      </c>
      <c r="D3020" s="36">
        <v>1</v>
      </c>
      <c r="E3020" s="127">
        <v>630</v>
      </c>
      <c r="F3020" s="130">
        <v>648</v>
      </c>
      <c r="G3020" s="130">
        <v>654.48</v>
      </c>
      <c r="H3020" s="31">
        <f t="shared" si="817"/>
        <v>644.16</v>
      </c>
      <c r="I3020" s="32">
        <f t="shared" si="818"/>
        <v>12.683721851254868</v>
      </c>
      <c r="J3020" s="32">
        <f t="shared" si="819"/>
        <v>1.9690328258902865</v>
      </c>
      <c r="K3020" s="33">
        <f t="shared" si="824"/>
        <v>644.16</v>
      </c>
      <c r="L3020" s="33">
        <f t="shared" si="821"/>
        <v>644.16</v>
      </c>
      <c r="M3020" s="33">
        <f t="shared" si="822"/>
        <v>644.16</v>
      </c>
      <c r="N3020" s="33">
        <f t="shared" si="823"/>
        <v>644.16</v>
      </c>
      <c r="O3020" s="50">
        <f t="shared" si="825"/>
        <v>630</v>
      </c>
      <c r="P3020" s="50">
        <f t="shared" si="826"/>
        <v>648</v>
      </c>
      <c r="Q3020" s="50">
        <f t="shared" si="827"/>
        <v>654.48</v>
      </c>
    </row>
    <row r="3021" spans="1:17" ht="30.75" thickBot="1" x14ac:dyDescent="0.3">
      <c r="A3021" s="24">
        <v>60</v>
      </c>
      <c r="B3021" s="4" t="s">
        <v>844</v>
      </c>
      <c r="C3021" s="28" t="s">
        <v>23</v>
      </c>
      <c r="D3021" s="36">
        <v>1</v>
      </c>
      <c r="E3021" s="127">
        <v>2320</v>
      </c>
      <c r="F3021" s="130">
        <v>2391</v>
      </c>
      <c r="G3021" s="130">
        <v>2414.91</v>
      </c>
      <c r="H3021" s="31">
        <f t="shared" si="817"/>
        <v>2375.3033333333333</v>
      </c>
      <c r="I3021" s="32">
        <f t="shared" si="818"/>
        <v>49.363610416310998</v>
      </c>
      <c r="J3021" s="32">
        <f t="shared" si="819"/>
        <v>2.0782023804529244</v>
      </c>
      <c r="K3021" s="33">
        <f t="shared" si="824"/>
        <v>2375.3033333333333</v>
      </c>
      <c r="L3021" s="33">
        <f t="shared" si="821"/>
        <v>2375.3033333333333</v>
      </c>
      <c r="M3021" s="33">
        <f t="shared" si="822"/>
        <v>2375.3000000000002</v>
      </c>
      <c r="N3021" s="33">
        <f t="shared" si="823"/>
        <v>2375.3000000000002</v>
      </c>
      <c r="O3021" s="50">
        <f t="shared" si="825"/>
        <v>2320</v>
      </c>
      <c r="P3021" s="50">
        <f t="shared" si="826"/>
        <v>2391</v>
      </c>
      <c r="Q3021" s="50">
        <f t="shared" si="827"/>
        <v>2414.91</v>
      </c>
    </row>
    <row r="3022" spans="1:17" ht="30.75" thickBot="1" x14ac:dyDescent="0.3">
      <c r="A3022" s="24">
        <v>61</v>
      </c>
      <c r="B3022" s="4" t="s">
        <v>845</v>
      </c>
      <c r="C3022" s="28" t="s">
        <v>23</v>
      </c>
      <c r="D3022" s="36">
        <v>1</v>
      </c>
      <c r="E3022" s="127">
        <v>2975</v>
      </c>
      <c r="F3022" s="130">
        <v>3063</v>
      </c>
      <c r="G3022" s="130">
        <v>3093.63</v>
      </c>
      <c r="H3022" s="31">
        <f t="shared" si="817"/>
        <v>3043.876666666667</v>
      </c>
      <c r="I3022" s="32">
        <f t="shared" si="818"/>
        <v>61.583647450709989</v>
      </c>
      <c r="J3022" s="32">
        <f t="shared" si="819"/>
        <v>2.0231978557183101</v>
      </c>
      <c r="K3022" s="33">
        <f t="shared" si="824"/>
        <v>3043.876666666667</v>
      </c>
      <c r="L3022" s="33">
        <f t="shared" si="821"/>
        <v>3043.876666666667</v>
      </c>
      <c r="M3022" s="33">
        <f t="shared" si="822"/>
        <v>3043.88</v>
      </c>
      <c r="N3022" s="33">
        <f t="shared" si="823"/>
        <v>3043.88</v>
      </c>
      <c r="O3022" s="50">
        <f t="shared" si="825"/>
        <v>2975</v>
      </c>
      <c r="P3022" s="50">
        <f t="shared" si="826"/>
        <v>3063</v>
      </c>
      <c r="Q3022" s="50">
        <f t="shared" si="827"/>
        <v>3093.63</v>
      </c>
    </row>
    <row r="3023" spans="1:17" ht="30.75" thickBot="1" x14ac:dyDescent="0.3">
      <c r="A3023" s="24">
        <v>62</v>
      </c>
      <c r="B3023" s="4" t="s">
        <v>846</v>
      </c>
      <c r="C3023" s="28" t="s">
        <v>23</v>
      </c>
      <c r="D3023" s="36">
        <v>1</v>
      </c>
      <c r="E3023" s="127">
        <v>4665</v>
      </c>
      <c r="F3023" s="130">
        <v>4806</v>
      </c>
      <c r="G3023" s="130">
        <v>4854.0600000000004</v>
      </c>
      <c r="H3023" s="31">
        <f t="shared" si="817"/>
        <v>4775.0200000000004</v>
      </c>
      <c r="I3023" s="32">
        <f t="shared" si="818"/>
        <v>98.2636311154846</v>
      </c>
      <c r="J3023" s="32">
        <f t="shared" si="819"/>
        <v>2.0578684720793756</v>
      </c>
      <c r="K3023" s="33">
        <f t="shared" si="824"/>
        <v>4775.0200000000004</v>
      </c>
      <c r="L3023" s="33">
        <f t="shared" si="821"/>
        <v>4775.0200000000004</v>
      </c>
      <c r="M3023" s="33">
        <f t="shared" si="822"/>
        <v>4775.0200000000004</v>
      </c>
      <c r="N3023" s="33">
        <f t="shared" si="823"/>
        <v>4775.0200000000004</v>
      </c>
      <c r="O3023" s="50">
        <f t="shared" si="825"/>
        <v>4665</v>
      </c>
      <c r="P3023" s="50">
        <f t="shared" si="826"/>
        <v>4806</v>
      </c>
      <c r="Q3023" s="50">
        <f t="shared" si="827"/>
        <v>4854.0600000000004</v>
      </c>
    </row>
    <row r="3024" spans="1:17" ht="30.75" thickBot="1" x14ac:dyDescent="0.3">
      <c r="A3024" s="24">
        <v>63</v>
      </c>
      <c r="B3024" s="4" t="s">
        <v>847</v>
      </c>
      <c r="C3024" s="28" t="s">
        <v>23</v>
      </c>
      <c r="D3024" s="36">
        <v>1</v>
      </c>
      <c r="E3024" s="127">
        <v>1480</v>
      </c>
      <c r="F3024" s="130">
        <v>1524</v>
      </c>
      <c r="G3024" s="130">
        <v>1539.24</v>
      </c>
      <c r="H3024" s="31">
        <f t="shared" si="817"/>
        <v>1514.4133333333332</v>
      </c>
      <c r="I3024" s="32">
        <f t="shared" si="818"/>
        <v>30.761543090900584</v>
      </c>
      <c r="J3024" s="32">
        <f t="shared" si="819"/>
        <v>2.031251469715484</v>
      </c>
      <c r="K3024" s="33">
        <f t="shared" si="824"/>
        <v>1514.4133333333332</v>
      </c>
      <c r="L3024" s="33">
        <f t="shared" si="821"/>
        <v>1514.4133333333332</v>
      </c>
      <c r="M3024" s="33">
        <f t="shared" si="822"/>
        <v>1514.41</v>
      </c>
      <c r="N3024" s="33">
        <f t="shared" si="823"/>
        <v>1514.41</v>
      </c>
      <c r="O3024" s="50">
        <f t="shared" si="825"/>
        <v>1480</v>
      </c>
      <c r="P3024" s="50">
        <f t="shared" si="826"/>
        <v>1524</v>
      </c>
      <c r="Q3024" s="50">
        <f t="shared" si="827"/>
        <v>1539.24</v>
      </c>
    </row>
    <row r="3025" spans="1:20" ht="30.75" thickBot="1" x14ac:dyDescent="0.3">
      <c r="A3025" s="24">
        <v>64</v>
      </c>
      <c r="B3025" s="4" t="s">
        <v>848</v>
      </c>
      <c r="C3025" s="28" t="s">
        <v>23</v>
      </c>
      <c r="D3025" s="36">
        <v>1</v>
      </c>
      <c r="E3025" s="127">
        <v>265</v>
      </c>
      <c r="F3025" s="130">
        <v>273</v>
      </c>
      <c r="G3025" s="130">
        <v>275.73</v>
      </c>
      <c r="H3025" s="31">
        <f t="shared" si="817"/>
        <v>271.24333333333334</v>
      </c>
      <c r="I3025" s="32">
        <f t="shared" si="818"/>
        <v>5.576525202429683</v>
      </c>
      <c r="J3025" s="32">
        <f t="shared" si="819"/>
        <v>2.0559123551164449</v>
      </c>
      <c r="K3025" s="33">
        <f t="shared" si="824"/>
        <v>271.24333333333334</v>
      </c>
      <c r="L3025" s="33">
        <f t="shared" si="821"/>
        <v>271.24333333333334</v>
      </c>
      <c r="M3025" s="33">
        <f t="shared" si="822"/>
        <v>271.24</v>
      </c>
      <c r="N3025" s="33">
        <f t="shared" si="823"/>
        <v>271.24</v>
      </c>
      <c r="O3025" s="50">
        <f t="shared" si="825"/>
        <v>265</v>
      </c>
      <c r="P3025" s="50">
        <f t="shared" si="826"/>
        <v>273</v>
      </c>
      <c r="Q3025" s="50">
        <f t="shared" si="827"/>
        <v>275.73</v>
      </c>
    </row>
    <row r="3026" spans="1:20" ht="30.75" thickBot="1" x14ac:dyDescent="0.3">
      <c r="A3026" s="24">
        <v>65</v>
      </c>
      <c r="B3026" s="4" t="s">
        <v>849</v>
      </c>
      <c r="C3026" s="28" t="s">
        <v>23</v>
      </c>
      <c r="D3026" s="36">
        <v>1</v>
      </c>
      <c r="E3026" s="127">
        <v>110</v>
      </c>
      <c r="F3026" s="130">
        <v>114</v>
      </c>
      <c r="G3026" s="130">
        <v>115.14</v>
      </c>
      <c r="H3026" s="31">
        <f t="shared" si="817"/>
        <v>113.04666666666667</v>
      </c>
      <c r="I3026" s="32">
        <f t="shared" si="818"/>
        <v>2.6993579483524104</v>
      </c>
      <c r="J3026" s="32">
        <f t="shared" si="819"/>
        <v>2.3878262207516752</v>
      </c>
      <c r="K3026" s="33">
        <f t="shared" si="824"/>
        <v>113.04666666666667</v>
      </c>
      <c r="L3026" s="33">
        <f t="shared" si="821"/>
        <v>113.04666666666667</v>
      </c>
      <c r="M3026" s="33">
        <f t="shared" si="822"/>
        <v>113.05</v>
      </c>
      <c r="N3026" s="33">
        <f t="shared" si="823"/>
        <v>113.05</v>
      </c>
      <c r="O3026" s="50">
        <f t="shared" si="825"/>
        <v>110</v>
      </c>
      <c r="P3026" s="50">
        <f t="shared" si="826"/>
        <v>114</v>
      </c>
      <c r="Q3026" s="50">
        <f t="shared" si="827"/>
        <v>115.14</v>
      </c>
    </row>
    <row r="3027" spans="1:20" ht="24.75" thickBot="1" x14ac:dyDescent="0.3">
      <c r="A3027" s="24">
        <v>66</v>
      </c>
      <c r="B3027" s="4" t="s">
        <v>786</v>
      </c>
      <c r="C3027" s="28" t="s">
        <v>23</v>
      </c>
      <c r="D3027" s="36">
        <v>1</v>
      </c>
      <c r="E3027" s="127">
        <v>470</v>
      </c>
      <c r="F3027" s="130">
        <v>483</v>
      </c>
      <c r="G3027" s="130">
        <v>487.83</v>
      </c>
      <c r="H3027" s="31">
        <f t="shared" si="817"/>
        <v>480.27666666666664</v>
      </c>
      <c r="I3027" s="32">
        <f t="shared" si="818"/>
        <v>9.2216936260826419</v>
      </c>
      <c r="J3027" s="32">
        <f t="shared" si="819"/>
        <v>1.9200794596342337</v>
      </c>
      <c r="K3027" s="33">
        <f t="shared" si="824"/>
        <v>480.27666666666664</v>
      </c>
      <c r="L3027" s="33">
        <f t="shared" si="821"/>
        <v>480.27666666666664</v>
      </c>
      <c r="M3027" s="33">
        <f t="shared" si="822"/>
        <v>480.28</v>
      </c>
      <c r="N3027" s="33">
        <f t="shared" si="823"/>
        <v>480.28</v>
      </c>
      <c r="O3027" s="50">
        <f t="shared" si="825"/>
        <v>470</v>
      </c>
      <c r="P3027" s="50">
        <f t="shared" si="826"/>
        <v>483</v>
      </c>
      <c r="Q3027" s="50">
        <f t="shared" si="827"/>
        <v>487.83</v>
      </c>
    </row>
    <row r="3028" spans="1:20" ht="30.75" thickBot="1" x14ac:dyDescent="0.3">
      <c r="A3028" s="24">
        <v>67</v>
      </c>
      <c r="B3028" s="4" t="s">
        <v>850</v>
      </c>
      <c r="C3028" s="28" t="s">
        <v>23</v>
      </c>
      <c r="D3028" s="36">
        <v>1</v>
      </c>
      <c r="E3028" s="127">
        <v>150</v>
      </c>
      <c r="F3028" s="130">
        <v>156</v>
      </c>
      <c r="G3028" s="130">
        <v>157.56</v>
      </c>
      <c r="H3028" s="31">
        <f>AVERAGE(E3028:G3028)</f>
        <v>154.52000000000001</v>
      </c>
      <c r="I3028" s="32">
        <f>SQRT(VAR(E3028:G3028))</f>
        <v>3.9913907350696705</v>
      </c>
      <c r="J3028" s="32">
        <f>I3028/H3028*100</f>
        <v>2.5830900434051709</v>
      </c>
      <c r="K3028" s="33">
        <f>D3028*SUM(E3028:G3028)/COLUMNS(E3028:G3028)</f>
        <v>154.52000000000001</v>
      </c>
      <c r="L3028" s="33">
        <f>K3028/D3028</f>
        <v>154.52000000000001</v>
      </c>
      <c r="M3028" s="33">
        <f>ROUND(L3028,2)</f>
        <v>154.52000000000001</v>
      </c>
      <c r="N3028" s="33">
        <f>M3028*D3028</f>
        <v>154.52000000000001</v>
      </c>
      <c r="O3028" s="50">
        <f t="shared" si="825"/>
        <v>150</v>
      </c>
      <c r="P3028" s="50">
        <f t="shared" si="826"/>
        <v>156</v>
      </c>
      <c r="Q3028" s="50">
        <f t="shared" si="827"/>
        <v>157.56</v>
      </c>
    </row>
    <row r="3029" spans="1:20" ht="30.75" thickBot="1" x14ac:dyDescent="0.3">
      <c r="A3029" s="24">
        <v>68</v>
      </c>
      <c r="B3029" s="4" t="s">
        <v>770</v>
      </c>
      <c r="C3029" s="28" t="s">
        <v>23</v>
      </c>
      <c r="D3029" s="36">
        <v>1</v>
      </c>
      <c r="E3029" s="127">
        <v>1640</v>
      </c>
      <c r="F3029" s="130">
        <v>1689</v>
      </c>
      <c r="G3029" s="130">
        <v>1705.89</v>
      </c>
      <c r="H3029" s="31">
        <f>AVERAGE(E3029:G3029)</f>
        <v>1678.2966666666669</v>
      </c>
      <c r="I3029" s="32">
        <f>SQRT(VAR(E3029:G3029))</f>
        <v>34.224173230822338</v>
      </c>
      <c r="J3029" s="32">
        <f>I3029/H3029*100</f>
        <v>2.0392207117229373</v>
      </c>
      <c r="K3029" s="33">
        <f>D3029*SUM(E3029:G3029)/COLUMNS(E3029:G3029)</f>
        <v>1678.2966666666669</v>
      </c>
      <c r="L3029" s="33">
        <f>K3029/D3029</f>
        <v>1678.2966666666669</v>
      </c>
      <c r="M3029" s="33">
        <f>ROUND(L3029,2)</f>
        <v>1678.3</v>
      </c>
      <c r="N3029" s="33">
        <f>M3029*D3029</f>
        <v>1678.3</v>
      </c>
      <c r="O3029" s="50">
        <f t="shared" si="825"/>
        <v>1640</v>
      </c>
      <c r="P3029" s="50">
        <f t="shared" si="826"/>
        <v>1689</v>
      </c>
      <c r="Q3029" s="50">
        <f t="shared" si="827"/>
        <v>1705.89</v>
      </c>
    </row>
    <row r="3030" spans="1:20" ht="30.75" thickBot="1" x14ac:dyDescent="0.3">
      <c r="A3030" s="24">
        <v>69</v>
      </c>
      <c r="B3030" s="4" t="s">
        <v>771</v>
      </c>
      <c r="C3030" s="28" t="s">
        <v>23</v>
      </c>
      <c r="D3030" s="36">
        <v>1</v>
      </c>
      <c r="E3030" s="127">
        <v>565</v>
      </c>
      <c r="F3030" s="130">
        <v>582</v>
      </c>
      <c r="G3030" s="130">
        <v>587.82000000000005</v>
      </c>
      <c r="H3030" s="31">
        <f>AVERAGE(E3030:G3030)</f>
        <v>578.27333333333343</v>
      </c>
      <c r="I3030" s="32">
        <f>SQRT(VAR(E3030:G3030))</f>
        <v>11.857661377073214</v>
      </c>
      <c r="J3030" s="32">
        <f>I3030/H3030*100</f>
        <v>2.0505288232335133</v>
      </c>
      <c r="K3030" s="33">
        <f>D3030*SUM(E3030:G3030)/COLUMNS(E3030:G3030)</f>
        <v>578.27333333333343</v>
      </c>
      <c r="L3030" s="33">
        <f>K3030/D3030</f>
        <v>578.27333333333343</v>
      </c>
      <c r="M3030" s="33">
        <f>ROUND(L3030,2)</f>
        <v>578.27</v>
      </c>
      <c r="N3030" s="33">
        <f>M3030*D3030</f>
        <v>578.27</v>
      </c>
      <c r="O3030" s="50">
        <f t="shared" si="825"/>
        <v>565</v>
      </c>
      <c r="P3030" s="50">
        <f t="shared" si="826"/>
        <v>582</v>
      </c>
      <c r="Q3030" s="50">
        <f t="shared" si="827"/>
        <v>587.82000000000005</v>
      </c>
    </row>
    <row r="3031" spans="1:20" ht="45.75" thickBot="1" x14ac:dyDescent="0.3">
      <c r="A3031" s="24">
        <v>70</v>
      </c>
      <c r="B3031" s="4" t="s">
        <v>851</v>
      </c>
      <c r="C3031" s="28" t="s">
        <v>23</v>
      </c>
      <c r="D3031" s="36">
        <v>1</v>
      </c>
      <c r="E3031" s="127">
        <v>1390</v>
      </c>
      <c r="F3031" s="130">
        <v>1431</v>
      </c>
      <c r="G3031" s="130">
        <v>1445.31</v>
      </c>
      <c r="H3031" s="31">
        <f>AVERAGE(E3031:G3031)</f>
        <v>1422.1033333333332</v>
      </c>
      <c r="I3031" s="32">
        <f>SQRT(VAR(E3031:G3031))</f>
        <v>28.708222399398611</v>
      </c>
      <c r="J3031" s="32">
        <f>I3031/H3031*100</f>
        <v>2.0187156394682018</v>
      </c>
      <c r="K3031" s="33">
        <f>D3031*SUM(E3031:G3031)/COLUMNS(E3031:G3031)</f>
        <v>1422.1033333333332</v>
      </c>
      <c r="L3031" s="33">
        <f>K3031/D3031</f>
        <v>1422.1033333333332</v>
      </c>
      <c r="M3031" s="33">
        <f>ROUND(L3031,2)</f>
        <v>1422.1</v>
      </c>
      <c r="N3031" s="33">
        <f>M3031*D3031</f>
        <v>1422.1</v>
      </c>
      <c r="O3031" s="50">
        <f t="shared" si="825"/>
        <v>1390</v>
      </c>
      <c r="P3031" s="50">
        <f t="shared" si="826"/>
        <v>1431</v>
      </c>
      <c r="Q3031" s="50">
        <f t="shared" si="827"/>
        <v>1445.31</v>
      </c>
    </row>
    <row r="3032" spans="1:20" ht="15.75" thickBot="1" x14ac:dyDescent="0.3">
      <c r="A3032" s="167" t="s">
        <v>801</v>
      </c>
      <c r="B3032" s="158"/>
      <c r="C3032" s="158"/>
      <c r="D3032" s="158"/>
      <c r="E3032" s="158"/>
      <c r="F3032" s="158"/>
      <c r="G3032" s="158"/>
      <c r="H3032" s="158"/>
      <c r="I3032" s="158"/>
      <c r="J3032" s="158"/>
      <c r="K3032" s="158"/>
      <c r="L3032" s="158"/>
      <c r="M3032" s="158"/>
      <c r="N3032" s="168"/>
      <c r="O3032" s="50"/>
      <c r="P3032" s="50"/>
      <c r="Q3032" s="50"/>
      <c r="R3032" s="135">
        <f>SUM(O2962:O3031)</f>
        <v>329795</v>
      </c>
      <c r="S3032" s="135">
        <f>SUM(P2962:P3031)</f>
        <v>339693</v>
      </c>
      <c r="T3032" s="135">
        <f>SUM(Q2962:Q3031)</f>
        <v>343089.92999999993</v>
      </c>
    </row>
    <row r="3033" spans="1:20" ht="24.75" thickBot="1" x14ac:dyDescent="0.3">
      <c r="A3033" s="69">
        <v>71</v>
      </c>
      <c r="B3033" s="6" t="s">
        <v>852</v>
      </c>
      <c r="C3033" s="62" t="s">
        <v>23</v>
      </c>
      <c r="D3033" s="36">
        <v>1</v>
      </c>
      <c r="E3033" s="126">
        <v>5040</v>
      </c>
      <c r="F3033" s="130">
        <v>5190</v>
      </c>
      <c r="G3033" s="130">
        <v>5241.8999999999996</v>
      </c>
      <c r="H3033" s="31">
        <f t="shared" ref="H3033:H3041" si="828">AVERAGE(E3033:G3033)</f>
        <v>5157.3</v>
      </c>
      <c r="I3033" s="32">
        <f t="shared" ref="I3033:I3038" si="829">SQRT(VAR(E3033:G3033))</f>
        <v>104.84688836584503</v>
      </c>
      <c r="J3033" s="32">
        <f>I3033/H3033*100</f>
        <v>2.0329802099130365</v>
      </c>
      <c r="K3033" s="33">
        <f>D3033*SUM(E3033:G3033)/COLUMNS(E3033:G3033)</f>
        <v>5157.3</v>
      </c>
      <c r="L3033" s="33">
        <f>K3033/D3033</f>
        <v>5157.3</v>
      </c>
      <c r="M3033" s="33">
        <f>ROUND(L3033,2)</f>
        <v>5157.3</v>
      </c>
      <c r="N3033" s="33">
        <f t="shared" ref="N3033:N3038" si="830">M3033*D3033</f>
        <v>5157.3</v>
      </c>
      <c r="O3033" s="50">
        <f t="shared" si="825"/>
        <v>5040</v>
      </c>
      <c r="P3033" s="50">
        <f t="shared" si="826"/>
        <v>5190</v>
      </c>
      <c r="Q3033" s="50">
        <f t="shared" si="827"/>
        <v>5241.8999999999996</v>
      </c>
    </row>
    <row r="3034" spans="1:20" ht="30.75" thickBot="1" x14ac:dyDescent="0.3">
      <c r="A3034" s="69">
        <v>72</v>
      </c>
      <c r="B3034" s="6" t="s">
        <v>853</v>
      </c>
      <c r="C3034" s="62" t="s">
        <v>23</v>
      </c>
      <c r="D3034" s="36">
        <v>1</v>
      </c>
      <c r="E3034" s="127">
        <v>9735</v>
      </c>
      <c r="F3034" s="130">
        <v>10026</v>
      </c>
      <c r="G3034" s="130">
        <v>10126.26</v>
      </c>
      <c r="H3034" s="31">
        <f t="shared" si="828"/>
        <v>9962.42</v>
      </c>
      <c r="I3034" s="32">
        <f t="shared" si="829"/>
        <v>203.23117182164756</v>
      </c>
      <c r="J3034" s="32">
        <f>I3034/H3034*100</f>
        <v>2.0399779553727666</v>
      </c>
      <c r="K3034" s="33">
        <f>D3034*SUM(E3034:G3034)/COLUMNS(E3034:G3034)</f>
        <v>9962.42</v>
      </c>
      <c r="L3034" s="33">
        <f>K3034/D3034</f>
        <v>9962.42</v>
      </c>
      <c r="M3034" s="33">
        <f>ROUND(L3034,2)</f>
        <v>9962.42</v>
      </c>
      <c r="N3034" s="33">
        <f t="shared" si="830"/>
        <v>9962.42</v>
      </c>
      <c r="O3034" s="50">
        <f t="shared" si="825"/>
        <v>9735</v>
      </c>
      <c r="P3034" s="50">
        <f t="shared" si="826"/>
        <v>10026</v>
      </c>
      <c r="Q3034" s="50">
        <f t="shared" si="827"/>
        <v>10126.26</v>
      </c>
    </row>
    <row r="3035" spans="1:20" ht="30.75" thickBot="1" x14ac:dyDescent="0.3">
      <c r="A3035" s="69">
        <v>73</v>
      </c>
      <c r="B3035" s="6" t="s">
        <v>854</v>
      </c>
      <c r="C3035" s="62" t="s">
        <v>23</v>
      </c>
      <c r="D3035" s="36">
        <v>1</v>
      </c>
      <c r="E3035" s="127">
        <v>785</v>
      </c>
      <c r="F3035" s="130">
        <v>810</v>
      </c>
      <c r="G3035" s="130">
        <v>818.1</v>
      </c>
      <c r="H3035" s="31">
        <f t="shared" si="828"/>
        <v>804.36666666666667</v>
      </c>
      <c r="I3035" s="32">
        <f t="shared" si="829"/>
        <v>17.254081642710911</v>
      </c>
      <c r="J3035" s="32">
        <f>I3035/H3035*100</f>
        <v>2.1450517976102415</v>
      </c>
      <c r="K3035" s="33">
        <f>D3035*SUM(E3035:G3035)/COLUMNS(E3035:G3035)</f>
        <v>804.36666666666667</v>
      </c>
      <c r="L3035" s="33">
        <f>K3035/D3035</f>
        <v>804.36666666666667</v>
      </c>
      <c r="M3035" s="33">
        <f>ROUND(L3035,2)</f>
        <v>804.37</v>
      </c>
      <c r="N3035" s="33">
        <f t="shared" si="830"/>
        <v>804.37</v>
      </c>
      <c r="O3035" s="50">
        <f t="shared" si="825"/>
        <v>785</v>
      </c>
      <c r="P3035" s="50">
        <f t="shared" si="826"/>
        <v>810</v>
      </c>
      <c r="Q3035" s="50">
        <f t="shared" si="827"/>
        <v>818.1</v>
      </c>
    </row>
    <row r="3036" spans="1:20" ht="45.75" thickBot="1" x14ac:dyDescent="0.3">
      <c r="A3036" s="69">
        <v>74</v>
      </c>
      <c r="B3036" s="6" t="s">
        <v>855</v>
      </c>
      <c r="C3036" s="62" t="s">
        <v>23</v>
      </c>
      <c r="D3036" s="36">
        <v>1</v>
      </c>
      <c r="E3036" s="127">
        <v>2150</v>
      </c>
      <c r="F3036" s="130">
        <v>2214</v>
      </c>
      <c r="G3036" s="130">
        <v>2236.14</v>
      </c>
      <c r="H3036" s="31">
        <f t="shared" si="828"/>
        <v>2200.0466666666666</v>
      </c>
      <c r="I3036" s="32">
        <f t="shared" si="829"/>
        <v>44.733058618133064</v>
      </c>
      <c r="J3036" s="32">
        <f>I3036/H3036*100</f>
        <v>2.033277716145403</v>
      </c>
      <c r="K3036" s="33">
        <f>D3036*SUM(E3036:G3036)/COLUMNS(E3036:G3036)</f>
        <v>2200.0466666666666</v>
      </c>
      <c r="L3036" s="33">
        <f>K3036/D3036</f>
        <v>2200.0466666666666</v>
      </c>
      <c r="M3036" s="33">
        <f>ROUND(L3036,2)</f>
        <v>2200.0500000000002</v>
      </c>
      <c r="N3036" s="33">
        <f t="shared" si="830"/>
        <v>2200.0500000000002</v>
      </c>
      <c r="O3036" s="50">
        <f t="shared" si="825"/>
        <v>2150</v>
      </c>
      <c r="P3036" s="50">
        <f t="shared" si="826"/>
        <v>2214</v>
      </c>
      <c r="Q3036" s="50">
        <f t="shared" si="827"/>
        <v>2236.14</v>
      </c>
    </row>
    <row r="3037" spans="1:20" ht="30.75" thickBot="1" x14ac:dyDescent="0.3">
      <c r="A3037" s="69">
        <v>75</v>
      </c>
      <c r="B3037" s="6" t="s">
        <v>856</v>
      </c>
      <c r="C3037" s="62" t="s">
        <v>23</v>
      </c>
      <c r="D3037" s="36">
        <v>1</v>
      </c>
      <c r="E3037" s="127">
        <v>3895</v>
      </c>
      <c r="F3037" s="130">
        <v>4011</v>
      </c>
      <c r="G3037" s="130">
        <v>4051.11</v>
      </c>
      <c r="H3037" s="31">
        <f t="shared" si="828"/>
        <v>3985.7033333333334</v>
      </c>
      <c r="I3037" s="32">
        <f t="shared" si="829"/>
        <v>81.071104799017888</v>
      </c>
      <c r="J3037" s="32">
        <f t="shared" ref="J3037:J3051" si="831">I3037/H3037*100</f>
        <v>2.0340476452675742</v>
      </c>
      <c r="K3037" s="33">
        <f t="shared" ref="K3037:K3051" si="832">D3037*SUM(E3037:G3037)/COLUMNS(E3037:G3037)</f>
        <v>3985.7033333333334</v>
      </c>
      <c r="L3037" s="33">
        <f t="shared" ref="L3037:L3051" si="833">K3037/D3037</f>
        <v>3985.7033333333334</v>
      </c>
      <c r="M3037" s="33">
        <f t="shared" ref="M3037:M3051" si="834">ROUND(L3037,2)</f>
        <v>3985.7</v>
      </c>
      <c r="N3037" s="33">
        <f t="shared" si="830"/>
        <v>3985.7</v>
      </c>
      <c r="O3037" s="50">
        <f t="shared" si="825"/>
        <v>3895</v>
      </c>
      <c r="P3037" s="50">
        <f t="shared" si="826"/>
        <v>4011</v>
      </c>
      <c r="Q3037" s="50">
        <f t="shared" si="827"/>
        <v>4051.11</v>
      </c>
    </row>
    <row r="3038" spans="1:20" ht="30.75" thickBot="1" x14ac:dyDescent="0.3">
      <c r="A3038" s="69">
        <v>76</v>
      </c>
      <c r="B3038" s="6" t="s">
        <v>857</v>
      </c>
      <c r="C3038" s="62" t="s">
        <v>23</v>
      </c>
      <c r="D3038" s="36">
        <v>1</v>
      </c>
      <c r="E3038" s="127">
        <v>730</v>
      </c>
      <c r="F3038" s="130">
        <v>753</v>
      </c>
      <c r="G3038" s="130">
        <v>760.53</v>
      </c>
      <c r="H3038" s="31">
        <f t="shared" si="828"/>
        <v>747.84333333333325</v>
      </c>
      <c r="I3038" s="32">
        <f t="shared" si="829"/>
        <v>15.90483050313121</v>
      </c>
      <c r="J3038" s="32">
        <f t="shared" si="831"/>
        <v>2.1267596827050959</v>
      </c>
      <c r="K3038" s="33">
        <f t="shared" si="832"/>
        <v>747.84333333333325</v>
      </c>
      <c r="L3038" s="33">
        <f t="shared" si="833"/>
        <v>747.84333333333325</v>
      </c>
      <c r="M3038" s="33">
        <f t="shared" si="834"/>
        <v>747.84</v>
      </c>
      <c r="N3038" s="33">
        <f t="shared" si="830"/>
        <v>747.84</v>
      </c>
      <c r="O3038" s="50">
        <f t="shared" si="825"/>
        <v>730</v>
      </c>
      <c r="P3038" s="50">
        <f t="shared" si="826"/>
        <v>753</v>
      </c>
      <c r="Q3038" s="50">
        <f t="shared" si="827"/>
        <v>760.53</v>
      </c>
    </row>
    <row r="3039" spans="1:20" ht="24.75" thickBot="1" x14ac:dyDescent="0.3">
      <c r="A3039" s="69">
        <v>77</v>
      </c>
      <c r="B3039" s="6" t="s">
        <v>798</v>
      </c>
      <c r="C3039" s="62" t="s">
        <v>23</v>
      </c>
      <c r="D3039" s="36">
        <v>1</v>
      </c>
      <c r="E3039" s="127">
        <v>710</v>
      </c>
      <c r="F3039" s="130">
        <v>732</v>
      </c>
      <c r="G3039" s="130">
        <v>739.32</v>
      </c>
      <c r="H3039" s="31">
        <f t="shared" si="828"/>
        <v>727.10666666666668</v>
      </c>
      <c r="I3039" s="32">
        <f t="shared" ref="I3039:I3051" si="835">SQRT(VAR(E3039:G3039))</f>
        <v>15.260214065776861</v>
      </c>
      <c r="J3039" s="32">
        <f t="shared" si="831"/>
        <v>2.0987586506028726</v>
      </c>
      <c r="K3039" s="33">
        <f t="shared" si="832"/>
        <v>727.10666666666668</v>
      </c>
      <c r="L3039" s="33">
        <f t="shared" si="833"/>
        <v>727.10666666666668</v>
      </c>
      <c r="M3039" s="33">
        <f t="shared" si="834"/>
        <v>727.11</v>
      </c>
      <c r="N3039" s="33">
        <f t="shared" ref="N3039:N3051" si="836">M3039*D3039</f>
        <v>727.11</v>
      </c>
      <c r="O3039" s="50">
        <f t="shared" si="825"/>
        <v>710</v>
      </c>
      <c r="P3039" s="50">
        <f t="shared" si="826"/>
        <v>732</v>
      </c>
      <c r="Q3039" s="50">
        <f t="shared" si="827"/>
        <v>739.32</v>
      </c>
    </row>
    <row r="3040" spans="1:20" ht="24.75" thickBot="1" x14ac:dyDescent="0.3">
      <c r="A3040" s="69">
        <v>78</v>
      </c>
      <c r="B3040" s="6" t="s">
        <v>796</v>
      </c>
      <c r="C3040" s="62" t="s">
        <v>23</v>
      </c>
      <c r="D3040" s="36">
        <v>1</v>
      </c>
      <c r="E3040" s="127">
        <v>2255</v>
      </c>
      <c r="F3040" s="130">
        <v>2322</v>
      </c>
      <c r="G3040" s="130">
        <v>2345.2199999999998</v>
      </c>
      <c r="H3040" s="31">
        <f t="shared" si="828"/>
        <v>2307.4066666666663</v>
      </c>
      <c r="I3040" s="32">
        <f t="shared" si="835"/>
        <v>46.846943692554007</v>
      </c>
      <c r="J3040" s="32">
        <f t="shared" si="831"/>
        <v>2.030285530908611</v>
      </c>
      <c r="K3040" s="33">
        <f t="shared" si="832"/>
        <v>2307.4066666666663</v>
      </c>
      <c r="L3040" s="33">
        <f t="shared" si="833"/>
        <v>2307.4066666666663</v>
      </c>
      <c r="M3040" s="33">
        <f t="shared" si="834"/>
        <v>2307.41</v>
      </c>
      <c r="N3040" s="33">
        <f t="shared" si="836"/>
        <v>2307.41</v>
      </c>
      <c r="O3040" s="50">
        <f t="shared" si="825"/>
        <v>2255</v>
      </c>
      <c r="P3040" s="50">
        <f t="shared" si="826"/>
        <v>2322</v>
      </c>
      <c r="Q3040" s="50">
        <f t="shared" si="827"/>
        <v>2345.2199999999998</v>
      </c>
    </row>
    <row r="3041" spans="1:17" ht="30.75" thickBot="1" x14ac:dyDescent="0.3">
      <c r="A3041" s="69">
        <v>79</v>
      </c>
      <c r="B3041" s="6" t="s">
        <v>858</v>
      </c>
      <c r="C3041" s="62" t="s">
        <v>23</v>
      </c>
      <c r="D3041" s="36">
        <v>1</v>
      </c>
      <c r="E3041" s="127">
        <v>1530</v>
      </c>
      <c r="F3041" s="130">
        <v>1575</v>
      </c>
      <c r="G3041" s="130">
        <v>1590.75</v>
      </c>
      <c r="H3041" s="31">
        <f t="shared" si="828"/>
        <v>1565.25</v>
      </c>
      <c r="I3041" s="32">
        <f t="shared" si="835"/>
        <v>31.526774335475555</v>
      </c>
      <c r="J3041" s="32">
        <f t="shared" si="831"/>
        <v>2.014168620698007</v>
      </c>
      <c r="K3041" s="33">
        <f t="shared" si="832"/>
        <v>1565.25</v>
      </c>
      <c r="L3041" s="33">
        <f t="shared" si="833"/>
        <v>1565.25</v>
      </c>
      <c r="M3041" s="33">
        <f t="shared" si="834"/>
        <v>1565.25</v>
      </c>
      <c r="N3041" s="33">
        <f t="shared" si="836"/>
        <v>1565.25</v>
      </c>
      <c r="O3041" s="50">
        <f t="shared" si="825"/>
        <v>1530</v>
      </c>
      <c r="P3041" s="50">
        <f t="shared" si="826"/>
        <v>1575</v>
      </c>
      <c r="Q3041" s="50">
        <f t="shared" si="827"/>
        <v>1590.75</v>
      </c>
    </row>
    <row r="3042" spans="1:17" ht="24.75" thickBot="1" x14ac:dyDescent="0.3">
      <c r="A3042" s="69">
        <v>80</v>
      </c>
      <c r="B3042" s="6" t="s">
        <v>859</v>
      </c>
      <c r="C3042" s="62" t="s">
        <v>23</v>
      </c>
      <c r="D3042" s="36">
        <v>1</v>
      </c>
      <c r="E3042" s="127">
        <v>445</v>
      </c>
      <c r="F3042" s="130">
        <v>459</v>
      </c>
      <c r="G3042" s="130">
        <v>463.59000000000003</v>
      </c>
      <c r="H3042" s="31">
        <f t="shared" ref="H3042:H3051" si="837">AVERAGE(E3042:G3042)</f>
        <v>455.8633333333334</v>
      </c>
      <c r="I3042" s="32">
        <f t="shared" si="835"/>
        <v>9.683802627755977</v>
      </c>
      <c r="J3042" s="32">
        <f t="shared" si="831"/>
        <v>2.124277589282455</v>
      </c>
      <c r="K3042" s="33">
        <f t="shared" si="832"/>
        <v>455.8633333333334</v>
      </c>
      <c r="L3042" s="33">
        <f t="shared" si="833"/>
        <v>455.8633333333334</v>
      </c>
      <c r="M3042" s="33">
        <f t="shared" si="834"/>
        <v>455.86</v>
      </c>
      <c r="N3042" s="33">
        <f t="shared" si="836"/>
        <v>455.86</v>
      </c>
      <c r="O3042" s="50">
        <f t="shared" si="825"/>
        <v>445</v>
      </c>
      <c r="P3042" s="50">
        <f t="shared" si="826"/>
        <v>459</v>
      </c>
      <c r="Q3042" s="50">
        <f t="shared" si="827"/>
        <v>463.59000000000003</v>
      </c>
    </row>
    <row r="3043" spans="1:17" ht="24.75" thickBot="1" x14ac:dyDescent="0.3">
      <c r="A3043" s="69">
        <v>81</v>
      </c>
      <c r="B3043" s="6" t="s">
        <v>760</v>
      </c>
      <c r="C3043" s="62" t="s">
        <v>23</v>
      </c>
      <c r="D3043" s="36">
        <v>1</v>
      </c>
      <c r="E3043" s="127">
        <v>6895</v>
      </c>
      <c r="F3043" s="130">
        <v>7101</v>
      </c>
      <c r="G3043" s="130">
        <v>7172.01</v>
      </c>
      <c r="H3043" s="31">
        <f t="shared" si="837"/>
        <v>7056.003333333334</v>
      </c>
      <c r="I3043" s="32">
        <f t="shared" si="835"/>
        <v>143.88245213831101</v>
      </c>
      <c r="J3043" s="32">
        <f t="shared" si="831"/>
        <v>2.0391494354685817</v>
      </c>
      <c r="K3043" s="33">
        <f t="shared" si="832"/>
        <v>7056.003333333334</v>
      </c>
      <c r="L3043" s="33">
        <f t="shared" si="833"/>
        <v>7056.003333333334</v>
      </c>
      <c r="M3043" s="33">
        <f t="shared" si="834"/>
        <v>7056</v>
      </c>
      <c r="N3043" s="33">
        <f t="shared" si="836"/>
        <v>7056</v>
      </c>
      <c r="O3043" s="50">
        <f t="shared" si="825"/>
        <v>6895</v>
      </c>
      <c r="P3043" s="50">
        <f t="shared" si="826"/>
        <v>7101</v>
      </c>
      <c r="Q3043" s="50">
        <f t="shared" si="827"/>
        <v>7172.01</v>
      </c>
    </row>
    <row r="3044" spans="1:17" ht="30.75" thickBot="1" x14ac:dyDescent="0.3">
      <c r="A3044" s="69">
        <v>82</v>
      </c>
      <c r="B3044" s="6" t="s">
        <v>860</v>
      </c>
      <c r="C3044" s="62" t="s">
        <v>23</v>
      </c>
      <c r="D3044" s="36">
        <v>1</v>
      </c>
      <c r="E3044" s="127">
        <v>640</v>
      </c>
      <c r="F3044" s="130">
        <v>660</v>
      </c>
      <c r="G3044" s="130">
        <v>666.6</v>
      </c>
      <c r="H3044" s="31">
        <f t="shared" si="837"/>
        <v>655.5333333333333</v>
      </c>
      <c r="I3044" s="32">
        <f t="shared" si="835"/>
        <v>13.851113072000155</v>
      </c>
      <c r="J3044" s="32">
        <f t="shared" si="831"/>
        <v>2.1129532805858062</v>
      </c>
      <c r="K3044" s="33">
        <f t="shared" si="832"/>
        <v>655.5333333333333</v>
      </c>
      <c r="L3044" s="33">
        <f t="shared" si="833"/>
        <v>655.5333333333333</v>
      </c>
      <c r="M3044" s="33">
        <f t="shared" si="834"/>
        <v>655.53</v>
      </c>
      <c r="N3044" s="33">
        <f t="shared" si="836"/>
        <v>655.53</v>
      </c>
      <c r="O3044" s="50">
        <f t="shared" si="825"/>
        <v>640</v>
      </c>
      <c r="P3044" s="50">
        <f t="shared" si="826"/>
        <v>660</v>
      </c>
      <c r="Q3044" s="50">
        <f t="shared" si="827"/>
        <v>666.6</v>
      </c>
    </row>
    <row r="3045" spans="1:17" ht="24.75" thickBot="1" x14ac:dyDescent="0.3">
      <c r="A3045" s="69">
        <v>83</v>
      </c>
      <c r="B3045" s="6" t="s">
        <v>797</v>
      </c>
      <c r="C3045" s="62" t="s">
        <v>23</v>
      </c>
      <c r="D3045" s="36">
        <v>1</v>
      </c>
      <c r="E3045" s="127">
        <v>160</v>
      </c>
      <c r="F3045" s="130">
        <v>165</v>
      </c>
      <c r="G3045" s="130">
        <v>166.65</v>
      </c>
      <c r="H3045" s="31">
        <f t="shared" si="837"/>
        <v>163.88333333333333</v>
      </c>
      <c r="I3045" s="32">
        <f t="shared" si="835"/>
        <v>3.4627782680000387</v>
      </c>
      <c r="J3045" s="32">
        <f t="shared" si="831"/>
        <v>2.1129532805858062</v>
      </c>
      <c r="K3045" s="33">
        <f t="shared" si="832"/>
        <v>163.88333333333333</v>
      </c>
      <c r="L3045" s="33">
        <f t="shared" si="833"/>
        <v>163.88333333333333</v>
      </c>
      <c r="M3045" s="33">
        <f t="shared" si="834"/>
        <v>163.88</v>
      </c>
      <c r="N3045" s="33">
        <f t="shared" si="836"/>
        <v>163.88</v>
      </c>
      <c r="O3045" s="50">
        <f t="shared" si="825"/>
        <v>160</v>
      </c>
      <c r="P3045" s="50">
        <f t="shared" si="826"/>
        <v>165</v>
      </c>
      <c r="Q3045" s="50">
        <f t="shared" si="827"/>
        <v>166.65</v>
      </c>
    </row>
    <row r="3046" spans="1:17" ht="24.75" thickBot="1" x14ac:dyDescent="0.3">
      <c r="A3046" s="69">
        <v>84</v>
      </c>
      <c r="B3046" s="6" t="s">
        <v>746</v>
      </c>
      <c r="C3046" s="62" t="s">
        <v>23</v>
      </c>
      <c r="D3046" s="36">
        <v>1</v>
      </c>
      <c r="E3046" s="127">
        <v>5185</v>
      </c>
      <c r="F3046" s="130">
        <v>5340</v>
      </c>
      <c r="G3046" s="130">
        <v>5393.4</v>
      </c>
      <c r="H3046" s="31">
        <f t="shared" si="837"/>
        <v>5306.1333333333332</v>
      </c>
      <c r="I3046" s="32">
        <f t="shared" si="835"/>
        <v>108.24903386789788</v>
      </c>
      <c r="J3046" s="32">
        <f t="shared" si="831"/>
        <v>2.0400737612052322</v>
      </c>
      <c r="K3046" s="33">
        <f t="shared" si="832"/>
        <v>5306.1333333333332</v>
      </c>
      <c r="L3046" s="33">
        <f t="shared" si="833"/>
        <v>5306.1333333333332</v>
      </c>
      <c r="M3046" s="33">
        <f t="shared" si="834"/>
        <v>5306.13</v>
      </c>
      <c r="N3046" s="33">
        <f t="shared" si="836"/>
        <v>5306.13</v>
      </c>
      <c r="O3046" s="50">
        <f t="shared" si="825"/>
        <v>5185</v>
      </c>
      <c r="P3046" s="50">
        <f t="shared" si="826"/>
        <v>5340</v>
      </c>
      <c r="Q3046" s="50">
        <f t="shared" si="827"/>
        <v>5393.4</v>
      </c>
    </row>
    <row r="3047" spans="1:17" ht="45.75" thickBot="1" x14ac:dyDescent="0.3">
      <c r="A3047" s="69">
        <v>85</v>
      </c>
      <c r="B3047" s="6" t="s">
        <v>861</v>
      </c>
      <c r="C3047" s="62" t="s">
        <v>23</v>
      </c>
      <c r="D3047" s="36">
        <v>1</v>
      </c>
      <c r="E3047" s="127">
        <v>1545</v>
      </c>
      <c r="F3047" s="130">
        <v>1590</v>
      </c>
      <c r="G3047" s="130">
        <v>1605.9</v>
      </c>
      <c r="H3047" s="31">
        <f t="shared" si="837"/>
        <v>1580.3</v>
      </c>
      <c r="I3047" s="32">
        <f t="shared" si="835"/>
        <v>31.587497526711456</v>
      </c>
      <c r="J3047" s="32">
        <f t="shared" si="831"/>
        <v>1.998829179694454</v>
      </c>
      <c r="K3047" s="33">
        <f t="shared" si="832"/>
        <v>1580.3</v>
      </c>
      <c r="L3047" s="33">
        <f t="shared" si="833"/>
        <v>1580.3</v>
      </c>
      <c r="M3047" s="33">
        <f t="shared" si="834"/>
        <v>1580.3</v>
      </c>
      <c r="N3047" s="33">
        <f t="shared" si="836"/>
        <v>1580.3</v>
      </c>
      <c r="O3047" s="50">
        <f t="shared" si="825"/>
        <v>1545</v>
      </c>
      <c r="P3047" s="50">
        <f t="shared" si="826"/>
        <v>1590</v>
      </c>
      <c r="Q3047" s="50">
        <f t="shared" si="827"/>
        <v>1605.9</v>
      </c>
    </row>
    <row r="3048" spans="1:17" ht="24.75" thickBot="1" x14ac:dyDescent="0.3">
      <c r="A3048" s="69">
        <v>86</v>
      </c>
      <c r="B3048" s="6" t="s">
        <v>386</v>
      </c>
      <c r="C3048" s="62" t="s">
        <v>23</v>
      </c>
      <c r="D3048" s="36">
        <v>1</v>
      </c>
      <c r="E3048" s="127">
        <v>770</v>
      </c>
      <c r="F3048" s="130">
        <v>792</v>
      </c>
      <c r="G3048" s="130">
        <v>799.92</v>
      </c>
      <c r="H3048" s="31">
        <f t="shared" si="837"/>
        <v>787.30666666666673</v>
      </c>
      <c r="I3048" s="32">
        <f t="shared" si="835"/>
        <v>15.502326707089257</v>
      </c>
      <c r="J3048" s="32">
        <f t="shared" si="831"/>
        <v>1.9690328258902827</v>
      </c>
      <c r="K3048" s="33">
        <f t="shared" si="832"/>
        <v>787.30666666666673</v>
      </c>
      <c r="L3048" s="33">
        <f t="shared" si="833"/>
        <v>787.30666666666673</v>
      </c>
      <c r="M3048" s="33">
        <f t="shared" si="834"/>
        <v>787.31</v>
      </c>
      <c r="N3048" s="33">
        <f t="shared" si="836"/>
        <v>787.31</v>
      </c>
      <c r="O3048" s="50">
        <f t="shared" si="825"/>
        <v>770</v>
      </c>
      <c r="P3048" s="50">
        <f t="shared" si="826"/>
        <v>792</v>
      </c>
      <c r="Q3048" s="50">
        <f t="shared" si="827"/>
        <v>799.92</v>
      </c>
    </row>
    <row r="3049" spans="1:17" ht="30.75" thickBot="1" x14ac:dyDescent="0.3">
      <c r="A3049" s="69">
        <v>87</v>
      </c>
      <c r="B3049" s="6" t="s">
        <v>862</v>
      </c>
      <c r="C3049" s="62" t="s">
        <v>23</v>
      </c>
      <c r="D3049" s="36">
        <v>1</v>
      </c>
      <c r="E3049" s="127">
        <v>440</v>
      </c>
      <c r="F3049" s="130">
        <v>453</v>
      </c>
      <c r="G3049" s="130">
        <v>457.53000000000003</v>
      </c>
      <c r="H3049" s="31">
        <f t="shared" si="837"/>
        <v>450.17666666666668</v>
      </c>
      <c r="I3049" s="32">
        <f t="shared" si="835"/>
        <v>9.0996501764262092</v>
      </c>
      <c r="J3049" s="32">
        <f t="shared" si="831"/>
        <v>2.0213509162535175</v>
      </c>
      <c r="K3049" s="33">
        <f t="shared" si="832"/>
        <v>450.17666666666668</v>
      </c>
      <c r="L3049" s="33">
        <f t="shared" si="833"/>
        <v>450.17666666666668</v>
      </c>
      <c r="M3049" s="33">
        <f t="shared" si="834"/>
        <v>450.18</v>
      </c>
      <c r="N3049" s="33">
        <f t="shared" si="836"/>
        <v>450.18</v>
      </c>
      <c r="O3049" s="50">
        <f t="shared" si="825"/>
        <v>440</v>
      </c>
      <c r="P3049" s="50">
        <f t="shared" si="826"/>
        <v>453</v>
      </c>
      <c r="Q3049" s="50">
        <f t="shared" si="827"/>
        <v>457.53000000000003</v>
      </c>
    </row>
    <row r="3050" spans="1:17" ht="30.75" thickBot="1" x14ac:dyDescent="0.3">
      <c r="A3050" s="69">
        <v>88</v>
      </c>
      <c r="B3050" s="6" t="s">
        <v>863</v>
      </c>
      <c r="C3050" s="62" t="s">
        <v>23</v>
      </c>
      <c r="D3050" s="36">
        <v>1</v>
      </c>
      <c r="E3050" s="127">
        <v>335</v>
      </c>
      <c r="F3050" s="130">
        <v>345</v>
      </c>
      <c r="G3050" s="130">
        <v>348.45</v>
      </c>
      <c r="H3050" s="31">
        <f t="shared" si="837"/>
        <v>342.81666666666666</v>
      </c>
      <c r="I3050" s="32">
        <f t="shared" si="835"/>
        <v>6.9857593240343796</v>
      </c>
      <c r="J3050" s="32">
        <f t="shared" si="831"/>
        <v>2.0377537043223435</v>
      </c>
      <c r="K3050" s="33">
        <f t="shared" si="832"/>
        <v>342.81666666666666</v>
      </c>
      <c r="L3050" s="33">
        <f t="shared" si="833"/>
        <v>342.81666666666666</v>
      </c>
      <c r="M3050" s="33">
        <f t="shared" si="834"/>
        <v>342.82</v>
      </c>
      <c r="N3050" s="33">
        <f t="shared" si="836"/>
        <v>342.82</v>
      </c>
      <c r="O3050" s="50">
        <f t="shared" si="825"/>
        <v>335</v>
      </c>
      <c r="P3050" s="50">
        <f t="shared" si="826"/>
        <v>345</v>
      </c>
      <c r="Q3050" s="50">
        <f t="shared" si="827"/>
        <v>348.45</v>
      </c>
    </row>
    <row r="3051" spans="1:17" ht="30.75" thickBot="1" x14ac:dyDescent="0.3">
      <c r="A3051" s="60">
        <v>89</v>
      </c>
      <c r="B3051" s="6" t="s">
        <v>864</v>
      </c>
      <c r="C3051" s="62" t="s">
        <v>23</v>
      </c>
      <c r="D3051" s="36">
        <v>1</v>
      </c>
      <c r="E3051" s="127">
        <v>465</v>
      </c>
      <c r="F3051" s="130">
        <v>480</v>
      </c>
      <c r="G3051" s="130">
        <v>484.8</v>
      </c>
      <c r="H3051" s="31">
        <f t="shared" si="837"/>
        <v>476.59999999999997</v>
      </c>
      <c r="I3051" s="32">
        <f t="shared" si="835"/>
        <v>10.328601066940291</v>
      </c>
      <c r="J3051" s="32">
        <f t="shared" si="831"/>
        <v>2.1671424815233511</v>
      </c>
      <c r="K3051" s="33">
        <f t="shared" si="832"/>
        <v>476.59999999999997</v>
      </c>
      <c r="L3051" s="33">
        <f t="shared" si="833"/>
        <v>476.59999999999997</v>
      </c>
      <c r="M3051" s="33">
        <f t="shared" si="834"/>
        <v>476.6</v>
      </c>
      <c r="N3051" s="33">
        <f t="shared" si="836"/>
        <v>476.6</v>
      </c>
      <c r="O3051" s="50">
        <f t="shared" si="825"/>
        <v>465</v>
      </c>
      <c r="P3051" s="50">
        <f t="shared" si="826"/>
        <v>480</v>
      </c>
      <c r="Q3051" s="50">
        <f t="shared" si="827"/>
        <v>484.8</v>
      </c>
    </row>
    <row r="3052" spans="1:17" ht="24.75" thickBot="1" x14ac:dyDescent="0.3">
      <c r="A3052" s="69">
        <v>90</v>
      </c>
      <c r="B3052" s="6" t="s">
        <v>787</v>
      </c>
      <c r="C3052" s="62" t="s">
        <v>23</v>
      </c>
      <c r="D3052" s="36">
        <v>1</v>
      </c>
      <c r="E3052" s="127">
        <v>560</v>
      </c>
      <c r="F3052" s="130">
        <v>576</v>
      </c>
      <c r="G3052" s="130">
        <v>581.76</v>
      </c>
      <c r="H3052" s="31">
        <f>AVERAGE(E3052:G3052)</f>
        <v>572.5866666666667</v>
      </c>
      <c r="I3052" s="32">
        <f>SQRT(VAR(E3052:G3052))</f>
        <v>11.274419423337649</v>
      </c>
      <c r="J3052" s="32">
        <f>I3052/H3052*100</f>
        <v>1.9690328258902843</v>
      </c>
      <c r="K3052" s="33">
        <f>D3052*SUM(E3052:G3052)/COLUMNS(E3052:G3052)</f>
        <v>572.5866666666667</v>
      </c>
      <c r="L3052" s="33">
        <f>K3052/D3052</f>
        <v>572.5866666666667</v>
      </c>
      <c r="M3052" s="33">
        <f>ROUND(L3052,2)</f>
        <v>572.59</v>
      </c>
      <c r="N3052" s="33">
        <f>M3052*D3052</f>
        <v>572.59</v>
      </c>
      <c r="O3052" s="50">
        <f t="shared" si="825"/>
        <v>560</v>
      </c>
      <c r="P3052" s="50">
        <f t="shared" si="826"/>
        <v>576</v>
      </c>
      <c r="Q3052" s="50">
        <f t="shared" si="827"/>
        <v>581.76</v>
      </c>
    </row>
    <row r="3053" spans="1:17" ht="24.75" thickBot="1" x14ac:dyDescent="0.3">
      <c r="A3053" s="76">
        <v>91</v>
      </c>
      <c r="B3053" s="6" t="s">
        <v>794</v>
      </c>
      <c r="C3053" s="77" t="s">
        <v>23</v>
      </c>
      <c r="D3053" s="56">
        <v>1</v>
      </c>
      <c r="E3053" s="127">
        <v>3145</v>
      </c>
      <c r="F3053" s="130">
        <v>3240</v>
      </c>
      <c r="G3053" s="130">
        <v>3272.4</v>
      </c>
      <c r="H3053" s="57">
        <f>AVERAGE(E3053:G3053)</f>
        <v>3219.1333333333332</v>
      </c>
      <c r="I3053" s="58">
        <f>SQRT(VAR(E3053:G3053))</f>
        <v>66.213694454646912</v>
      </c>
      <c r="J3053" s="58">
        <f>I3053/H3053*100</f>
        <v>2.0568795262072683</v>
      </c>
      <c r="K3053" s="59">
        <f>D3053*SUM(E3053:G3053)/COLUMNS(E3053:G3053)</f>
        <v>3219.1333333333332</v>
      </c>
      <c r="L3053" s="59">
        <f>K3053/D3053</f>
        <v>3219.1333333333332</v>
      </c>
      <c r="M3053" s="59">
        <f>ROUND(L3053,2)</f>
        <v>3219.13</v>
      </c>
      <c r="N3053" s="59">
        <f>M3053*D3053</f>
        <v>3219.13</v>
      </c>
      <c r="O3053" s="50">
        <f t="shared" si="825"/>
        <v>3145</v>
      </c>
      <c r="P3053" s="50">
        <f t="shared" si="826"/>
        <v>3240</v>
      </c>
      <c r="Q3053" s="50">
        <f t="shared" si="827"/>
        <v>3272.4</v>
      </c>
    </row>
    <row r="3054" spans="1:17" ht="24.75" thickBot="1" x14ac:dyDescent="0.3">
      <c r="A3054" s="69">
        <v>92</v>
      </c>
      <c r="B3054" s="6" t="s">
        <v>865</v>
      </c>
      <c r="C3054" s="62" t="s">
        <v>23</v>
      </c>
      <c r="D3054" s="36">
        <v>1</v>
      </c>
      <c r="E3054" s="127">
        <v>585</v>
      </c>
      <c r="F3054" s="130">
        <v>603</v>
      </c>
      <c r="G3054" s="130">
        <v>609.03</v>
      </c>
      <c r="H3054" s="31">
        <f>AVERAGE(E3054:G3054)</f>
        <v>599.01</v>
      </c>
      <c r="I3054" s="32">
        <f>SQRT(VAR(E3054:G3054))</f>
        <v>12.502011838100287</v>
      </c>
      <c r="J3054" s="32">
        <f>I3054/H3054*100</f>
        <v>2.0871123751022997</v>
      </c>
      <c r="K3054" s="33">
        <f>D3054*SUM(E3054:G3054)/COLUMNS(E3054:G3054)</f>
        <v>599.01</v>
      </c>
      <c r="L3054" s="33">
        <f>K3054/D3054</f>
        <v>599.01</v>
      </c>
      <c r="M3054" s="33">
        <f>ROUND(L3054,2)</f>
        <v>599.01</v>
      </c>
      <c r="N3054" s="33">
        <f>M3054*D3054</f>
        <v>599.01</v>
      </c>
      <c r="O3054" s="50">
        <f t="shared" si="825"/>
        <v>585</v>
      </c>
      <c r="P3054" s="50">
        <f t="shared" si="826"/>
        <v>603</v>
      </c>
      <c r="Q3054" s="50">
        <f t="shared" si="827"/>
        <v>609.03</v>
      </c>
    </row>
    <row r="3055" spans="1:17" ht="30.75" thickBot="1" x14ac:dyDescent="0.3">
      <c r="A3055" s="69">
        <v>93</v>
      </c>
      <c r="B3055" s="6" t="s">
        <v>866</v>
      </c>
      <c r="C3055" s="62" t="s">
        <v>23</v>
      </c>
      <c r="D3055" s="36">
        <v>1</v>
      </c>
      <c r="E3055" s="127">
        <v>4030</v>
      </c>
      <c r="F3055" s="130">
        <v>4152</v>
      </c>
      <c r="G3055" s="130">
        <v>4193.5200000000004</v>
      </c>
      <c r="H3055" s="31">
        <f t="shared" ref="H3055:H3071" si="838">AVERAGE(E3055:G3055)</f>
        <v>4125.1733333333332</v>
      </c>
      <c r="I3055" s="32">
        <f t="shared" ref="I3055:I3071" si="839">SQRT(VAR(E3055:G3055))</f>
        <v>84.996765428652424</v>
      </c>
      <c r="J3055" s="32">
        <f t="shared" ref="J3055:J3071" si="840">I3055/H3055*100</f>
        <v>2.0604410666053412</v>
      </c>
      <c r="K3055" s="33">
        <f t="shared" ref="K3055:K3071" si="841">D3055*SUM(E3055:G3055)/COLUMNS(E3055:G3055)</f>
        <v>4125.1733333333332</v>
      </c>
      <c r="L3055" s="33">
        <f t="shared" ref="L3055:L3071" si="842">K3055/D3055</f>
        <v>4125.1733333333332</v>
      </c>
      <c r="M3055" s="33">
        <f t="shared" ref="M3055:M3071" si="843">ROUND(L3055,2)</f>
        <v>4125.17</v>
      </c>
      <c r="N3055" s="33">
        <f t="shared" ref="N3055:N3071" si="844">M3055*D3055</f>
        <v>4125.17</v>
      </c>
      <c r="O3055" s="50">
        <f t="shared" si="825"/>
        <v>4030</v>
      </c>
      <c r="P3055" s="50">
        <f t="shared" si="826"/>
        <v>4152</v>
      </c>
      <c r="Q3055" s="50">
        <f t="shared" si="827"/>
        <v>4193.5200000000004</v>
      </c>
    </row>
    <row r="3056" spans="1:17" ht="24.75" thickBot="1" x14ac:dyDescent="0.3">
      <c r="A3056" s="69">
        <v>94</v>
      </c>
      <c r="B3056" s="6" t="s">
        <v>795</v>
      </c>
      <c r="C3056" s="62" t="s">
        <v>23</v>
      </c>
      <c r="D3056" s="36">
        <v>1</v>
      </c>
      <c r="E3056" s="127">
        <v>870</v>
      </c>
      <c r="F3056" s="130">
        <v>897</v>
      </c>
      <c r="G3056" s="130">
        <v>905.97</v>
      </c>
      <c r="H3056" s="31">
        <f t="shared" si="838"/>
        <v>890.99000000000012</v>
      </c>
      <c r="I3056" s="32">
        <f t="shared" si="839"/>
        <v>18.722988543499149</v>
      </c>
      <c r="J3056" s="32">
        <f t="shared" si="840"/>
        <v>2.1013690999336858</v>
      </c>
      <c r="K3056" s="33">
        <f t="shared" si="841"/>
        <v>890.99000000000012</v>
      </c>
      <c r="L3056" s="33">
        <f t="shared" si="842"/>
        <v>890.99000000000012</v>
      </c>
      <c r="M3056" s="33">
        <f t="shared" si="843"/>
        <v>890.99</v>
      </c>
      <c r="N3056" s="33">
        <f t="shared" si="844"/>
        <v>890.99</v>
      </c>
      <c r="O3056" s="50">
        <f t="shared" si="825"/>
        <v>870</v>
      </c>
      <c r="P3056" s="50">
        <f t="shared" si="826"/>
        <v>897</v>
      </c>
      <c r="Q3056" s="50">
        <f t="shared" si="827"/>
        <v>905.97</v>
      </c>
    </row>
    <row r="3057" spans="1:17" ht="30.75" thickBot="1" x14ac:dyDescent="0.3">
      <c r="A3057" s="69">
        <v>95</v>
      </c>
      <c r="B3057" s="6" t="s">
        <v>867</v>
      </c>
      <c r="C3057" s="62" t="s">
        <v>23</v>
      </c>
      <c r="D3057" s="36">
        <v>1</v>
      </c>
      <c r="E3057" s="127">
        <v>465</v>
      </c>
      <c r="F3057" s="130">
        <v>480</v>
      </c>
      <c r="G3057" s="130">
        <v>484.8</v>
      </c>
      <c r="H3057" s="31">
        <f t="shared" si="838"/>
        <v>476.59999999999997</v>
      </c>
      <c r="I3057" s="32">
        <f t="shared" si="839"/>
        <v>10.328601066940291</v>
      </c>
      <c r="J3057" s="32">
        <f t="shared" si="840"/>
        <v>2.1671424815233511</v>
      </c>
      <c r="K3057" s="33">
        <f t="shared" si="841"/>
        <v>476.59999999999997</v>
      </c>
      <c r="L3057" s="33">
        <f t="shared" si="842"/>
        <v>476.59999999999997</v>
      </c>
      <c r="M3057" s="33">
        <f t="shared" si="843"/>
        <v>476.6</v>
      </c>
      <c r="N3057" s="33">
        <f t="shared" si="844"/>
        <v>476.6</v>
      </c>
      <c r="O3057" s="50">
        <f t="shared" si="825"/>
        <v>465</v>
      </c>
      <c r="P3057" s="50">
        <f t="shared" si="826"/>
        <v>480</v>
      </c>
      <c r="Q3057" s="50">
        <f t="shared" si="827"/>
        <v>484.8</v>
      </c>
    </row>
    <row r="3058" spans="1:17" ht="30.75" thickBot="1" x14ac:dyDescent="0.3">
      <c r="A3058" s="69">
        <v>96</v>
      </c>
      <c r="B3058" s="6" t="s">
        <v>868</v>
      </c>
      <c r="C3058" s="62" t="s">
        <v>23</v>
      </c>
      <c r="D3058" s="36">
        <v>1</v>
      </c>
      <c r="E3058" s="127">
        <v>465</v>
      </c>
      <c r="F3058" s="130">
        <v>480</v>
      </c>
      <c r="G3058" s="130">
        <v>484.8</v>
      </c>
      <c r="H3058" s="31">
        <f t="shared" si="838"/>
        <v>476.59999999999997</v>
      </c>
      <c r="I3058" s="32">
        <f t="shared" si="839"/>
        <v>10.328601066940291</v>
      </c>
      <c r="J3058" s="32">
        <f t="shared" si="840"/>
        <v>2.1671424815233511</v>
      </c>
      <c r="K3058" s="33">
        <f t="shared" si="841"/>
        <v>476.59999999999997</v>
      </c>
      <c r="L3058" s="33">
        <f t="shared" si="842"/>
        <v>476.59999999999997</v>
      </c>
      <c r="M3058" s="33">
        <f t="shared" si="843"/>
        <v>476.6</v>
      </c>
      <c r="N3058" s="33">
        <f t="shared" si="844"/>
        <v>476.6</v>
      </c>
      <c r="O3058" s="50">
        <f t="shared" si="825"/>
        <v>465</v>
      </c>
      <c r="P3058" s="50">
        <f t="shared" si="826"/>
        <v>480</v>
      </c>
      <c r="Q3058" s="50">
        <f t="shared" si="827"/>
        <v>484.8</v>
      </c>
    </row>
    <row r="3059" spans="1:17" ht="45.75" thickBot="1" x14ac:dyDescent="0.3">
      <c r="A3059" s="69">
        <v>97</v>
      </c>
      <c r="B3059" s="6" t="s">
        <v>869</v>
      </c>
      <c r="C3059" s="62" t="s">
        <v>23</v>
      </c>
      <c r="D3059" s="36">
        <v>1</v>
      </c>
      <c r="E3059" s="127">
        <v>1930</v>
      </c>
      <c r="F3059" s="130">
        <v>1989</v>
      </c>
      <c r="G3059" s="130">
        <v>2008.89</v>
      </c>
      <c r="H3059" s="31">
        <f t="shared" si="838"/>
        <v>1975.9633333333334</v>
      </c>
      <c r="I3059" s="32">
        <f t="shared" si="839"/>
        <v>41.028941411317653</v>
      </c>
      <c r="J3059" s="32">
        <f t="shared" si="840"/>
        <v>2.0764019614728504</v>
      </c>
      <c r="K3059" s="33">
        <f t="shared" si="841"/>
        <v>1975.9633333333334</v>
      </c>
      <c r="L3059" s="33">
        <f t="shared" si="842"/>
        <v>1975.9633333333334</v>
      </c>
      <c r="M3059" s="33">
        <f t="shared" si="843"/>
        <v>1975.96</v>
      </c>
      <c r="N3059" s="33">
        <f t="shared" si="844"/>
        <v>1975.96</v>
      </c>
      <c r="O3059" s="50">
        <f t="shared" si="825"/>
        <v>1930</v>
      </c>
      <c r="P3059" s="50">
        <f t="shared" si="826"/>
        <v>1989</v>
      </c>
      <c r="Q3059" s="50">
        <f t="shared" si="827"/>
        <v>2008.89</v>
      </c>
    </row>
    <row r="3060" spans="1:17" ht="30.75" thickBot="1" x14ac:dyDescent="0.3">
      <c r="A3060" s="69">
        <v>98</v>
      </c>
      <c r="B3060" s="6" t="s">
        <v>870</v>
      </c>
      <c r="C3060" s="62" t="s">
        <v>23</v>
      </c>
      <c r="D3060" s="36">
        <v>1</v>
      </c>
      <c r="E3060" s="127">
        <v>160</v>
      </c>
      <c r="F3060" s="130">
        <v>165</v>
      </c>
      <c r="G3060" s="130">
        <v>166.65</v>
      </c>
      <c r="H3060" s="31">
        <f t="shared" si="838"/>
        <v>163.88333333333333</v>
      </c>
      <c r="I3060" s="32">
        <f t="shared" si="839"/>
        <v>3.4627782680000387</v>
      </c>
      <c r="J3060" s="32">
        <f t="shared" si="840"/>
        <v>2.1129532805858062</v>
      </c>
      <c r="K3060" s="33">
        <f t="shared" si="841"/>
        <v>163.88333333333333</v>
      </c>
      <c r="L3060" s="33">
        <f t="shared" si="842"/>
        <v>163.88333333333333</v>
      </c>
      <c r="M3060" s="33">
        <f t="shared" si="843"/>
        <v>163.88</v>
      </c>
      <c r="N3060" s="33">
        <f t="shared" si="844"/>
        <v>163.88</v>
      </c>
      <c r="O3060" s="50">
        <f t="shared" si="825"/>
        <v>160</v>
      </c>
      <c r="P3060" s="50">
        <f t="shared" si="826"/>
        <v>165</v>
      </c>
      <c r="Q3060" s="50">
        <f t="shared" si="827"/>
        <v>166.65</v>
      </c>
    </row>
    <row r="3061" spans="1:17" ht="30.75" thickBot="1" x14ac:dyDescent="0.3">
      <c r="A3061" s="69">
        <v>99</v>
      </c>
      <c r="B3061" s="6" t="s">
        <v>871</v>
      </c>
      <c r="C3061" s="62" t="s">
        <v>23</v>
      </c>
      <c r="D3061" s="36">
        <v>1</v>
      </c>
      <c r="E3061" s="127">
        <v>145</v>
      </c>
      <c r="F3061" s="130">
        <v>150</v>
      </c>
      <c r="G3061" s="130">
        <v>151.5</v>
      </c>
      <c r="H3061" s="31">
        <f t="shared" si="838"/>
        <v>148.83333333333334</v>
      </c>
      <c r="I3061" s="32">
        <f t="shared" si="839"/>
        <v>3.4034296427770228</v>
      </c>
      <c r="J3061" s="32">
        <f t="shared" si="840"/>
        <v>2.286738841731482</v>
      </c>
      <c r="K3061" s="33">
        <f t="shared" si="841"/>
        <v>148.83333333333334</v>
      </c>
      <c r="L3061" s="33">
        <f t="shared" si="842"/>
        <v>148.83333333333334</v>
      </c>
      <c r="M3061" s="33">
        <f t="shared" si="843"/>
        <v>148.83000000000001</v>
      </c>
      <c r="N3061" s="33">
        <f t="shared" si="844"/>
        <v>148.83000000000001</v>
      </c>
      <c r="O3061" s="50">
        <f t="shared" si="825"/>
        <v>145</v>
      </c>
      <c r="P3061" s="50">
        <f t="shared" si="826"/>
        <v>150</v>
      </c>
      <c r="Q3061" s="50">
        <f t="shared" si="827"/>
        <v>151.5</v>
      </c>
    </row>
    <row r="3062" spans="1:17" ht="30.75" thickBot="1" x14ac:dyDescent="0.3">
      <c r="A3062" s="69">
        <v>100</v>
      </c>
      <c r="B3062" s="6" t="s">
        <v>872</v>
      </c>
      <c r="C3062" s="62" t="s">
        <v>23</v>
      </c>
      <c r="D3062" s="36">
        <v>1</v>
      </c>
      <c r="E3062" s="127">
        <v>25</v>
      </c>
      <c r="F3062" s="130">
        <v>27</v>
      </c>
      <c r="G3062" s="130">
        <v>27.27</v>
      </c>
      <c r="H3062" s="31">
        <f t="shared" si="838"/>
        <v>26.423333333333332</v>
      </c>
      <c r="I3062" s="32">
        <f t="shared" si="839"/>
        <v>1.2400134407873702</v>
      </c>
      <c r="J3062" s="32">
        <f t="shared" si="840"/>
        <v>4.6928728678719702</v>
      </c>
      <c r="K3062" s="33">
        <f t="shared" si="841"/>
        <v>26.423333333333332</v>
      </c>
      <c r="L3062" s="33">
        <f t="shared" si="842"/>
        <v>26.423333333333332</v>
      </c>
      <c r="M3062" s="33">
        <f t="shared" si="843"/>
        <v>26.42</v>
      </c>
      <c r="N3062" s="33">
        <f t="shared" si="844"/>
        <v>26.42</v>
      </c>
      <c r="O3062" s="50">
        <f t="shared" si="825"/>
        <v>25</v>
      </c>
      <c r="P3062" s="50">
        <f t="shared" si="826"/>
        <v>27</v>
      </c>
      <c r="Q3062" s="50">
        <f t="shared" si="827"/>
        <v>27.27</v>
      </c>
    </row>
    <row r="3063" spans="1:17" ht="30.75" thickBot="1" x14ac:dyDescent="0.3">
      <c r="A3063" s="69">
        <v>101</v>
      </c>
      <c r="B3063" s="6" t="s">
        <v>873</v>
      </c>
      <c r="C3063" s="62" t="s">
        <v>23</v>
      </c>
      <c r="D3063" s="36">
        <v>1</v>
      </c>
      <c r="E3063" s="127">
        <v>90</v>
      </c>
      <c r="F3063" s="130">
        <v>93</v>
      </c>
      <c r="G3063" s="130">
        <v>93.93</v>
      </c>
      <c r="H3063" s="31">
        <f t="shared" si="838"/>
        <v>92.31</v>
      </c>
      <c r="I3063" s="32">
        <f t="shared" si="839"/>
        <v>2.0538500432115319</v>
      </c>
      <c r="J3063" s="32">
        <f t="shared" si="840"/>
        <v>2.2249485897644155</v>
      </c>
      <c r="K3063" s="33">
        <f t="shared" si="841"/>
        <v>92.31</v>
      </c>
      <c r="L3063" s="33">
        <f t="shared" si="842"/>
        <v>92.31</v>
      </c>
      <c r="M3063" s="33">
        <f t="shared" si="843"/>
        <v>92.31</v>
      </c>
      <c r="N3063" s="33">
        <f t="shared" si="844"/>
        <v>92.31</v>
      </c>
      <c r="O3063" s="50">
        <f t="shared" si="825"/>
        <v>90</v>
      </c>
      <c r="P3063" s="50">
        <f t="shared" si="826"/>
        <v>93</v>
      </c>
      <c r="Q3063" s="50">
        <f t="shared" si="827"/>
        <v>93.93</v>
      </c>
    </row>
    <row r="3064" spans="1:17" ht="24.75" thickBot="1" x14ac:dyDescent="0.3">
      <c r="A3064" s="69">
        <v>102</v>
      </c>
      <c r="B3064" s="6" t="s">
        <v>874</v>
      </c>
      <c r="C3064" s="62" t="s">
        <v>23</v>
      </c>
      <c r="D3064" s="36">
        <v>1</v>
      </c>
      <c r="E3064" s="127">
        <v>30</v>
      </c>
      <c r="F3064" s="130">
        <v>30</v>
      </c>
      <c r="G3064" s="130">
        <v>30.3</v>
      </c>
      <c r="H3064" s="31">
        <f t="shared" si="838"/>
        <v>30.099999999999998</v>
      </c>
      <c r="I3064" s="32">
        <f t="shared" si="839"/>
        <v>0.17320508075688815</v>
      </c>
      <c r="J3064" s="32">
        <f t="shared" si="840"/>
        <v>0.57543216198301717</v>
      </c>
      <c r="K3064" s="33">
        <f t="shared" si="841"/>
        <v>30.099999999999998</v>
      </c>
      <c r="L3064" s="33">
        <f t="shared" si="842"/>
        <v>30.099999999999998</v>
      </c>
      <c r="M3064" s="33">
        <f t="shared" si="843"/>
        <v>30.1</v>
      </c>
      <c r="N3064" s="33">
        <f t="shared" si="844"/>
        <v>30.1</v>
      </c>
      <c r="O3064" s="50">
        <f t="shared" si="825"/>
        <v>30</v>
      </c>
      <c r="P3064" s="50">
        <f t="shared" si="826"/>
        <v>30</v>
      </c>
      <c r="Q3064" s="50">
        <f t="shared" si="827"/>
        <v>30.3</v>
      </c>
    </row>
    <row r="3065" spans="1:17" ht="30.75" thickBot="1" x14ac:dyDescent="0.3">
      <c r="A3065" s="69">
        <v>103</v>
      </c>
      <c r="B3065" s="6" t="s">
        <v>875</v>
      </c>
      <c r="C3065" s="62" t="s">
        <v>23</v>
      </c>
      <c r="D3065" s="36">
        <v>1</v>
      </c>
      <c r="E3065" s="127">
        <v>70</v>
      </c>
      <c r="F3065" s="130">
        <v>72</v>
      </c>
      <c r="G3065" s="130">
        <v>72.72</v>
      </c>
      <c r="H3065" s="31">
        <f t="shared" si="838"/>
        <v>71.573333333333338</v>
      </c>
      <c r="I3065" s="32">
        <f t="shared" si="839"/>
        <v>1.4093024279172062</v>
      </c>
      <c r="J3065" s="32">
        <f t="shared" si="840"/>
        <v>1.9690328258902843</v>
      </c>
      <c r="K3065" s="33">
        <f t="shared" si="841"/>
        <v>71.573333333333338</v>
      </c>
      <c r="L3065" s="33">
        <f t="shared" si="842"/>
        <v>71.573333333333338</v>
      </c>
      <c r="M3065" s="33">
        <f t="shared" si="843"/>
        <v>71.569999999999993</v>
      </c>
      <c r="N3065" s="33">
        <f t="shared" si="844"/>
        <v>71.569999999999993</v>
      </c>
      <c r="O3065" s="50">
        <f t="shared" si="825"/>
        <v>70</v>
      </c>
      <c r="P3065" s="50">
        <f t="shared" si="826"/>
        <v>72</v>
      </c>
      <c r="Q3065" s="50">
        <f t="shared" si="827"/>
        <v>72.72</v>
      </c>
    </row>
    <row r="3066" spans="1:17" ht="30.75" thickBot="1" x14ac:dyDescent="0.3">
      <c r="A3066" s="69">
        <v>104</v>
      </c>
      <c r="B3066" s="6" t="s">
        <v>876</v>
      </c>
      <c r="C3066" s="62" t="s">
        <v>23</v>
      </c>
      <c r="D3066" s="36">
        <v>1</v>
      </c>
      <c r="E3066" s="127">
        <v>1975</v>
      </c>
      <c r="F3066" s="130">
        <v>2034</v>
      </c>
      <c r="G3066" s="130">
        <v>2054.34</v>
      </c>
      <c r="H3066" s="31">
        <f t="shared" si="838"/>
        <v>2021.1133333333335</v>
      </c>
      <c r="I3066" s="32">
        <f t="shared" si="839"/>
        <v>41.209932459703673</v>
      </c>
      <c r="J3066" s="32">
        <f t="shared" si="840"/>
        <v>2.0389718765418237</v>
      </c>
      <c r="K3066" s="33">
        <f t="shared" si="841"/>
        <v>2021.1133333333335</v>
      </c>
      <c r="L3066" s="33">
        <f t="shared" si="842"/>
        <v>2021.1133333333335</v>
      </c>
      <c r="M3066" s="33">
        <f t="shared" si="843"/>
        <v>2021.11</v>
      </c>
      <c r="N3066" s="33">
        <f t="shared" si="844"/>
        <v>2021.11</v>
      </c>
      <c r="O3066" s="50">
        <f t="shared" si="825"/>
        <v>1975</v>
      </c>
      <c r="P3066" s="50">
        <f t="shared" si="826"/>
        <v>2034</v>
      </c>
      <c r="Q3066" s="50">
        <f t="shared" si="827"/>
        <v>2054.34</v>
      </c>
    </row>
    <row r="3067" spans="1:17" ht="45.75" thickBot="1" x14ac:dyDescent="0.3">
      <c r="A3067" s="69">
        <v>105</v>
      </c>
      <c r="B3067" s="6" t="s">
        <v>877</v>
      </c>
      <c r="C3067" s="62" t="s">
        <v>23</v>
      </c>
      <c r="D3067" s="36">
        <v>1</v>
      </c>
      <c r="E3067" s="127">
        <v>1345</v>
      </c>
      <c r="F3067" s="130">
        <v>1386</v>
      </c>
      <c r="G3067" s="130">
        <v>1399.86</v>
      </c>
      <c r="H3067" s="31">
        <f t="shared" si="838"/>
        <v>1376.9533333333331</v>
      </c>
      <c r="I3067" s="32">
        <f t="shared" si="839"/>
        <v>28.526943988680788</v>
      </c>
      <c r="J3067" s="32">
        <f t="shared" si="840"/>
        <v>2.0717437038786688</v>
      </c>
      <c r="K3067" s="33">
        <f t="shared" si="841"/>
        <v>1376.9533333333331</v>
      </c>
      <c r="L3067" s="33">
        <f t="shared" si="842"/>
        <v>1376.9533333333331</v>
      </c>
      <c r="M3067" s="33">
        <f t="shared" si="843"/>
        <v>1376.95</v>
      </c>
      <c r="N3067" s="33">
        <f t="shared" si="844"/>
        <v>1376.95</v>
      </c>
      <c r="O3067" s="50">
        <f t="shared" si="825"/>
        <v>1345</v>
      </c>
      <c r="P3067" s="50">
        <f t="shared" si="826"/>
        <v>1386</v>
      </c>
      <c r="Q3067" s="50">
        <f t="shared" si="827"/>
        <v>1399.86</v>
      </c>
    </row>
    <row r="3068" spans="1:17" ht="30.75" thickBot="1" x14ac:dyDescent="0.3">
      <c r="A3068" s="69">
        <v>106</v>
      </c>
      <c r="B3068" s="6" t="s">
        <v>878</v>
      </c>
      <c r="C3068" s="62" t="s">
        <v>23</v>
      </c>
      <c r="D3068" s="36">
        <v>1</v>
      </c>
      <c r="E3068" s="127">
        <v>750</v>
      </c>
      <c r="F3068" s="130">
        <v>774</v>
      </c>
      <c r="G3068" s="130">
        <v>781.74</v>
      </c>
      <c r="H3068" s="31">
        <f t="shared" si="838"/>
        <v>768.57999999999993</v>
      </c>
      <c r="I3068" s="32">
        <f t="shared" si="839"/>
        <v>16.549598182433318</v>
      </c>
      <c r="J3068" s="32">
        <f t="shared" si="840"/>
        <v>2.1532694296538186</v>
      </c>
      <c r="K3068" s="33">
        <f t="shared" si="841"/>
        <v>768.57999999999993</v>
      </c>
      <c r="L3068" s="33">
        <f t="shared" si="842"/>
        <v>768.57999999999993</v>
      </c>
      <c r="M3068" s="33">
        <f t="shared" si="843"/>
        <v>768.58</v>
      </c>
      <c r="N3068" s="33">
        <f t="shared" si="844"/>
        <v>768.58</v>
      </c>
      <c r="O3068" s="50">
        <f t="shared" si="825"/>
        <v>750</v>
      </c>
      <c r="P3068" s="50">
        <f t="shared" si="826"/>
        <v>774</v>
      </c>
      <c r="Q3068" s="50">
        <f t="shared" si="827"/>
        <v>781.74</v>
      </c>
    </row>
    <row r="3069" spans="1:17" ht="24.75" thickBot="1" x14ac:dyDescent="0.3">
      <c r="A3069" s="69">
        <v>107</v>
      </c>
      <c r="B3069" s="6" t="s">
        <v>783</v>
      </c>
      <c r="C3069" s="62" t="s">
        <v>23</v>
      </c>
      <c r="D3069" s="36">
        <v>1</v>
      </c>
      <c r="E3069" s="127">
        <v>4090</v>
      </c>
      <c r="F3069" s="130">
        <v>4212</v>
      </c>
      <c r="G3069" s="130">
        <v>4254.12</v>
      </c>
      <c r="H3069" s="31">
        <f t="shared" si="838"/>
        <v>4185.373333333333</v>
      </c>
      <c r="I3069" s="32">
        <f t="shared" si="839"/>
        <v>85.238360691259928</v>
      </c>
      <c r="J3069" s="32">
        <f t="shared" si="840"/>
        <v>2.0365772394161556</v>
      </c>
      <c r="K3069" s="33">
        <f t="shared" si="841"/>
        <v>4185.373333333333</v>
      </c>
      <c r="L3069" s="33">
        <f t="shared" si="842"/>
        <v>4185.373333333333</v>
      </c>
      <c r="M3069" s="33">
        <f t="shared" si="843"/>
        <v>4185.37</v>
      </c>
      <c r="N3069" s="33">
        <f t="shared" si="844"/>
        <v>4185.37</v>
      </c>
      <c r="O3069" s="50">
        <f t="shared" si="825"/>
        <v>4090</v>
      </c>
      <c r="P3069" s="50">
        <f t="shared" si="826"/>
        <v>4212</v>
      </c>
      <c r="Q3069" s="50">
        <f t="shared" si="827"/>
        <v>4254.12</v>
      </c>
    </row>
    <row r="3070" spans="1:17" ht="30.75" thickBot="1" x14ac:dyDescent="0.3">
      <c r="A3070" s="76">
        <v>108</v>
      </c>
      <c r="B3070" s="6" t="s">
        <v>879</v>
      </c>
      <c r="C3070" s="77" t="s">
        <v>23</v>
      </c>
      <c r="D3070" s="56">
        <v>1</v>
      </c>
      <c r="E3070" s="127">
        <v>3705</v>
      </c>
      <c r="F3070" s="130">
        <v>3816</v>
      </c>
      <c r="G3070" s="130">
        <v>3854.16</v>
      </c>
      <c r="H3070" s="57">
        <f t="shared" si="838"/>
        <v>3791.72</v>
      </c>
      <c r="I3070" s="58">
        <f t="shared" si="839"/>
        <v>77.487516413935936</v>
      </c>
      <c r="J3070" s="58">
        <f t="shared" si="840"/>
        <v>2.0435980614057985</v>
      </c>
      <c r="K3070" s="59">
        <f t="shared" si="841"/>
        <v>3791.72</v>
      </c>
      <c r="L3070" s="59">
        <f t="shared" si="842"/>
        <v>3791.72</v>
      </c>
      <c r="M3070" s="59">
        <f t="shared" si="843"/>
        <v>3791.72</v>
      </c>
      <c r="N3070" s="59">
        <f t="shared" si="844"/>
        <v>3791.72</v>
      </c>
      <c r="O3070" s="50">
        <f t="shared" si="825"/>
        <v>3705</v>
      </c>
      <c r="P3070" s="50">
        <f t="shared" si="826"/>
        <v>3816</v>
      </c>
      <c r="Q3070" s="50">
        <f t="shared" si="827"/>
        <v>3854.16</v>
      </c>
    </row>
    <row r="3071" spans="1:17" ht="24.75" thickBot="1" x14ac:dyDescent="0.3">
      <c r="A3071" s="69">
        <v>109</v>
      </c>
      <c r="B3071" s="6" t="s">
        <v>880</v>
      </c>
      <c r="C3071" s="62" t="s">
        <v>23</v>
      </c>
      <c r="D3071" s="36">
        <v>1</v>
      </c>
      <c r="E3071" s="127">
        <v>2930</v>
      </c>
      <c r="F3071" s="130">
        <v>3018</v>
      </c>
      <c r="G3071" s="130">
        <v>3048.18</v>
      </c>
      <c r="H3071" s="31">
        <f t="shared" si="838"/>
        <v>2998.7266666666669</v>
      </c>
      <c r="I3071" s="32">
        <f t="shared" si="839"/>
        <v>61.40215088523631</v>
      </c>
      <c r="J3071" s="32">
        <f t="shared" si="840"/>
        <v>2.0476074584513526</v>
      </c>
      <c r="K3071" s="33">
        <f t="shared" si="841"/>
        <v>2998.7266666666669</v>
      </c>
      <c r="L3071" s="33">
        <f t="shared" si="842"/>
        <v>2998.7266666666669</v>
      </c>
      <c r="M3071" s="33">
        <f t="shared" si="843"/>
        <v>2998.73</v>
      </c>
      <c r="N3071" s="33">
        <f t="shared" si="844"/>
        <v>2998.73</v>
      </c>
      <c r="O3071" s="50">
        <f t="shared" si="825"/>
        <v>2930</v>
      </c>
      <c r="P3071" s="50">
        <f t="shared" si="826"/>
        <v>3018</v>
      </c>
      <c r="Q3071" s="50">
        <f t="shared" si="827"/>
        <v>3048.18</v>
      </c>
    </row>
    <row r="3072" spans="1:17" ht="30.75" thickBot="1" x14ac:dyDescent="0.3">
      <c r="A3072" s="69">
        <v>110</v>
      </c>
      <c r="B3072" s="6" t="s">
        <v>881</v>
      </c>
      <c r="C3072" s="62" t="s">
        <v>23</v>
      </c>
      <c r="D3072" s="36">
        <v>1</v>
      </c>
      <c r="E3072" s="127">
        <v>2890</v>
      </c>
      <c r="F3072" s="130">
        <v>2976</v>
      </c>
      <c r="G3072" s="130">
        <v>3005.76</v>
      </c>
      <c r="H3072" s="31">
        <f t="shared" ref="H3072:H3105" si="845">AVERAGE(E3072:G3072)</f>
        <v>2957.2533333333336</v>
      </c>
      <c r="I3072" s="32">
        <f t="shared" ref="I3072:I3105" si="846">SQRT(VAR(E3072:G3072))</f>
        <v>60.113829800914736</v>
      </c>
      <c r="J3072" s="32">
        <f t="shared" ref="J3072:J3105" si="847">I3072/H3072*100</f>
        <v>2.0327588821467688</v>
      </c>
      <c r="K3072" s="33">
        <f t="shared" ref="K3072:K3105" si="848">D3072*SUM(E3072:G3072)/COLUMNS(E3072:G3072)</f>
        <v>2957.2533333333336</v>
      </c>
      <c r="L3072" s="33">
        <f t="shared" ref="L3072:L3105" si="849">K3072/D3072</f>
        <v>2957.2533333333336</v>
      </c>
      <c r="M3072" s="33">
        <f t="shared" ref="M3072:M3105" si="850">ROUND(L3072,2)</f>
        <v>2957.25</v>
      </c>
      <c r="N3072" s="33">
        <f t="shared" ref="N3072:N3105" si="851">M3072*D3072</f>
        <v>2957.25</v>
      </c>
      <c r="O3072" s="50">
        <f t="shared" si="825"/>
        <v>2890</v>
      </c>
      <c r="P3072" s="50">
        <f t="shared" si="826"/>
        <v>2976</v>
      </c>
      <c r="Q3072" s="50">
        <f t="shared" si="827"/>
        <v>3005.76</v>
      </c>
    </row>
    <row r="3073" spans="1:17" ht="24.75" thickBot="1" x14ac:dyDescent="0.3">
      <c r="A3073" s="69">
        <v>111</v>
      </c>
      <c r="B3073" s="6" t="s">
        <v>882</v>
      </c>
      <c r="C3073" s="62" t="s">
        <v>23</v>
      </c>
      <c r="D3073" s="36">
        <v>1</v>
      </c>
      <c r="E3073" s="127">
        <v>850</v>
      </c>
      <c r="F3073" s="130">
        <v>876</v>
      </c>
      <c r="G3073" s="130">
        <v>884.76</v>
      </c>
      <c r="H3073" s="31">
        <f t="shared" si="845"/>
        <v>870.25333333333344</v>
      </c>
      <c r="I3073" s="32">
        <f t="shared" si="846"/>
        <v>18.078510263108882</v>
      </c>
      <c r="J3073" s="32">
        <f t="shared" si="847"/>
        <v>2.0773847764377669</v>
      </c>
      <c r="K3073" s="33">
        <f t="shared" si="848"/>
        <v>870.25333333333344</v>
      </c>
      <c r="L3073" s="33">
        <f t="shared" si="849"/>
        <v>870.25333333333344</v>
      </c>
      <c r="M3073" s="33">
        <f t="shared" si="850"/>
        <v>870.25</v>
      </c>
      <c r="N3073" s="33">
        <f t="shared" si="851"/>
        <v>870.25</v>
      </c>
      <c r="O3073" s="50">
        <f t="shared" si="825"/>
        <v>850</v>
      </c>
      <c r="P3073" s="50">
        <f t="shared" si="826"/>
        <v>876</v>
      </c>
      <c r="Q3073" s="50">
        <f t="shared" si="827"/>
        <v>884.76</v>
      </c>
    </row>
    <row r="3074" spans="1:17" ht="24.75" thickBot="1" x14ac:dyDescent="0.3">
      <c r="A3074" s="69">
        <v>112</v>
      </c>
      <c r="B3074" s="6" t="s">
        <v>883</v>
      </c>
      <c r="C3074" s="62" t="s">
        <v>23</v>
      </c>
      <c r="D3074" s="36">
        <v>1</v>
      </c>
      <c r="E3074" s="127">
        <v>560</v>
      </c>
      <c r="F3074" s="130">
        <v>576</v>
      </c>
      <c r="G3074" s="130">
        <v>581.76</v>
      </c>
      <c r="H3074" s="31">
        <f t="shared" si="845"/>
        <v>572.5866666666667</v>
      </c>
      <c r="I3074" s="32">
        <f t="shared" si="846"/>
        <v>11.274419423337649</v>
      </c>
      <c r="J3074" s="32">
        <f t="shared" si="847"/>
        <v>1.9690328258902843</v>
      </c>
      <c r="K3074" s="33">
        <f t="shared" si="848"/>
        <v>572.5866666666667</v>
      </c>
      <c r="L3074" s="33">
        <f t="shared" si="849"/>
        <v>572.5866666666667</v>
      </c>
      <c r="M3074" s="33">
        <f t="shared" si="850"/>
        <v>572.59</v>
      </c>
      <c r="N3074" s="33">
        <f t="shared" si="851"/>
        <v>572.59</v>
      </c>
      <c r="O3074" s="50">
        <f t="shared" si="825"/>
        <v>560</v>
      </c>
      <c r="P3074" s="50">
        <f t="shared" si="826"/>
        <v>576</v>
      </c>
      <c r="Q3074" s="50">
        <f t="shared" si="827"/>
        <v>581.76</v>
      </c>
    </row>
    <row r="3075" spans="1:17" ht="24.75" thickBot="1" x14ac:dyDescent="0.3">
      <c r="A3075" s="69">
        <v>113</v>
      </c>
      <c r="B3075" s="6" t="s">
        <v>884</v>
      </c>
      <c r="C3075" s="62" t="s">
        <v>23</v>
      </c>
      <c r="D3075" s="36">
        <v>1</v>
      </c>
      <c r="E3075" s="127">
        <v>3650</v>
      </c>
      <c r="F3075" s="130">
        <v>3759</v>
      </c>
      <c r="G3075" s="130">
        <v>3796.59</v>
      </c>
      <c r="H3075" s="31">
        <f t="shared" si="845"/>
        <v>3735.1966666666667</v>
      </c>
      <c r="I3075" s="32">
        <f t="shared" si="846"/>
        <v>76.13872886602023</v>
      </c>
      <c r="J3075" s="32">
        <f t="shared" si="847"/>
        <v>2.0384128510686246</v>
      </c>
      <c r="K3075" s="33">
        <f t="shared" si="848"/>
        <v>3735.1966666666667</v>
      </c>
      <c r="L3075" s="33">
        <f t="shared" si="849"/>
        <v>3735.1966666666667</v>
      </c>
      <c r="M3075" s="33">
        <f t="shared" si="850"/>
        <v>3735.2</v>
      </c>
      <c r="N3075" s="33">
        <f t="shared" si="851"/>
        <v>3735.2</v>
      </c>
      <c r="O3075" s="50">
        <f t="shared" si="825"/>
        <v>3650</v>
      </c>
      <c r="P3075" s="50">
        <f t="shared" si="826"/>
        <v>3759</v>
      </c>
      <c r="Q3075" s="50">
        <f t="shared" si="827"/>
        <v>3796.59</v>
      </c>
    </row>
    <row r="3076" spans="1:17" ht="30.75" thickBot="1" x14ac:dyDescent="0.3">
      <c r="A3076" s="69">
        <v>114</v>
      </c>
      <c r="B3076" s="6" t="s">
        <v>885</v>
      </c>
      <c r="C3076" s="62" t="s">
        <v>23</v>
      </c>
      <c r="D3076" s="36">
        <v>1</v>
      </c>
      <c r="E3076" s="127">
        <v>1945</v>
      </c>
      <c r="F3076" s="130">
        <v>2004</v>
      </c>
      <c r="G3076" s="130">
        <v>2024.04</v>
      </c>
      <c r="H3076" s="31">
        <f t="shared" si="845"/>
        <v>1991.0133333333333</v>
      </c>
      <c r="I3076" s="32">
        <f t="shared" si="846"/>
        <v>41.089177812817482</v>
      </c>
      <c r="J3076" s="32">
        <f t="shared" si="847"/>
        <v>2.0637319260954632</v>
      </c>
      <c r="K3076" s="33">
        <f t="shared" si="848"/>
        <v>1991.0133333333333</v>
      </c>
      <c r="L3076" s="33">
        <f t="shared" si="849"/>
        <v>1991.0133333333333</v>
      </c>
      <c r="M3076" s="33">
        <f t="shared" si="850"/>
        <v>1991.01</v>
      </c>
      <c r="N3076" s="33">
        <f t="shared" si="851"/>
        <v>1991.01</v>
      </c>
      <c r="O3076" s="50">
        <f t="shared" si="825"/>
        <v>1945</v>
      </c>
      <c r="P3076" s="50">
        <f t="shared" si="826"/>
        <v>2004</v>
      </c>
      <c r="Q3076" s="50">
        <f t="shared" si="827"/>
        <v>2024.04</v>
      </c>
    </row>
    <row r="3077" spans="1:17" ht="24.75" thickBot="1" x14ac:dyDescent="0.3">
      <c r="A3077" s="69">
        <v>115</v>
      </c>
      <c r="B3077" s="6" t="s">
        <v>886</v>
      </c>
      <c r="C3077" s="62" t="s">
        <v>23</v>
      </c>
      <c r="D3077" s="36">
        <v>1</v>
      </c>
      <c r="E3077" s="127">
        <v>2305</v>
      </c>
      <c r="F3077" s="130">
        <v>2373</v>
      </c>
      <c r="G3077" s="130">
        <v>2396.73</v>
      </c>
      <c r="H3077" s="31">
        <f t="shared" si="845"/>
        <v>2358.2433333333333</v>
      </c>
      <c r="I3077" s="32">
        <f t="shared" si="846"/>
        <v>47.612158461188606</v>
      </c>
      <c r="J3077" s="32">
        <f t="shared" si="847"/>
        <v>2.0189671603519264</v>
      </c>
      <c r="K3077" s="33">
        <f t="shared" si="848"/>
        <v>2358.2433333333333</v>
      </c>
      <c r="L3077" s="33">
        <f t="shared" si="849"/>
        <v>2358.2433333333333</v>
      </c>
      <c r="M3077" s="33">
        <f t="shared" si="850"/>
        <v>2358.2399999999998</v>
      </c>
      <c r="N3077" s="33">
        <f t="shared" si="851"/>
        <v>2358.2399999999998</v>
      </c>
      <c r="O3077" s="50">
        <f t="shared" si="825"/>
        <v>2305</v>
      </c>
      <c r="P3077" s="50">
        <f t="shared" si="826"/>
        <v>2373</v>
      </c>
      <c r="Q3077" s="50">
        <f t="shared" si="827"/>
        <v>2396.73</v>
      </c>
    </row>
    <row r="3078" spans="1:17" ht="24.75" thickBot="1" x14ac:dyDescent="0.3">
      <c r="A3078" s="69">
        <v>116</v>
      </c>
      <c r="B3078" s="6" t="s">
        <v>887</v>
      </c>
      <c r="C3078" s="62" t="s">
        <v>23</v>
      </c>
      <c r="D3078" s="36">
        <v>1</v>
      </c>
      <c r="E3078" s="127">
        <v>2295</v>
      </c>
      <c r="F3078" s="130">
        <v>2364</v>
      </c>
      <c r="G3078" s="130">
        <v>2387.64</v>
      </c>
      <c r="H3078" s="31">
        <f t="shared" si="845"/>
        <v>2348.8799999999997</v>
      </c>
      <c r="I3078" s="32">
        <f t="shared" si="846"/>
        <v>48.13525942591351</v>
      </c>
      <c r="J3078" s="32">
        <f t="shared" si="847"/>
        <v>2.0492855925340381</v>
      </c>
      <c r="K3078" s="33">
        <f t="shared" si="848"/>
        <v>2348.8799999999997</v>
      </c>
      <c r="L3078" s="33">
        <f t="shared" si="849"/>
        <v>2348.8799999999997</v>
      </c>
      <c r="M3078" s="33">
        <f t="shared" si="850"/>
        <v>2348.88</v>
      </c>
      <c r="N3078" s="33">
        <f t="shared" si="851"/>
        <v>2348.88</v>
      </c>
      <c r="O3078" s="50">
        <f t="shared" si="825"/>
        <v>2295</v>
      </c>
      <c r="P3078" s="50">
        <f t="shared" si="826"/>
        <v>2364</v>
      </c>
      <c r="Q3078" s="50">
        <f t="shared" si="827"/>
        <v>2387.64</v>
      </c>
    </row>
    <row r="3079" spans="1:17" ht="30.75" thickBot="1" x14ac:dyDescent="0.3">
      <c r="A3079" s="69">
        <v>117</v>
      </c>
      <c r="B3079" s="6" t="s">
        <v>888</v>
      </c>
      <c r="C3079" s="62" t="s">
        <v>23</v>
      </c>
      <c r="D3079" s="36">
        <v>1</v>
      </c>
      <c r="E3079" s="127">
        <v>2735</v>
      </c>
      <c r="F3079" s="130">
        <v>2817</v>
      </c>
      <c r="G3079" s="130">
        <v>2845.17</v>
      </c>
      <c r="H3079" s="31">
        <f t="shared" si="845"/>
        <v>2799.0566666666668</v>
      </c>
      <c r="I3079" s="32">
        <f t="shared" si="846"/>
        <v>57.234863792389135</v>
      </c>
      <c r="J3079" s="32">
        <f t="shared" si="847"/>
        <v>2.0447911781846431</v>
      </c>
      <c r="K3079" s="33">
        <f t="shared" si="848"/>
        <v>2799.0566666666668</v>
      </c>
      <c r="L3079" s="33">
        <f t="shared" si="849"/>
        <v>2799.0566666666668</v>
      </c>
      <c r="M3079" s="33">
        <f t="shared" si="850"/>
        <v>2799.06</v>
      </c>
      <c r="N3079" s="33">
        <f t="shared" si="851"/>
        <v>2799.06</v>
      </c>
      <c r="O3079" s="50">
        <f t="shared" si="825"/>
        <v>2735</v>
      </c>
      <c r="P3079" s="50">
        <f t="shared" si="826"/>
        <v>2817</v>
      </c>
      <c r="Q3079" s="50">
        <f t="shared" si="827"/>
        <v>2845.17</v>
      </c>
    </row>
    <row r="3080" spans="1:17" ht="30.75" thickBot="1" x14ac:dyDescent="0.3">
      <c r="A3080" s="69">
        <v>118</v>
      </c>
      <c r="B3080" s="6" t="s">
        <v>889</v>
      </c>
      <c r="C3080" s="62" t="s">
        <v>23</v>
      </c>
      <c r="D3080" s="36">
        <v>1</v>
      </c>
      <c r="E3080" s="127">
        <v>2720</v>
      </c>
      <c r="F3080" s="130">
        <v>2802</v>
      </c>
      <c r="G3080" s="130">
        <v>2830.02</v>
      </c>
      <c r="H3080" s="31">
        <f t="shared" si="845"/>
        <v>2784.0066666666667</v>
      </c>
      <c r="I3080" s="32">
        <f t="shared" si="846"/>
        <v>57.174470993034404</v>
      </c>
      <c r="J3080" s="32">
        <f t="shared" si="847"/>
        <v>2.0536757931506773</v>
      </c>
      <c r="K3080" s="33">
        <f t="shared" si="848"/>
        <v>2784.0066666666667</v>
      </c>
      <c r="L3080" s="33">
        <f t="shared" si="849"/>
        <v>2784.0066666666667</v>
      </c>
      <c r="M3080" s="33">
        <f t="shared" si="850"/>
        <v>2784.01</v>
      </c>
      <c r="N3080" s="33">
        <f t="shared" si="851"/>
        <v>2784.01</v>
      </c>
      <c r="O3080" s="50">
        <f t="shared" si="825"/>
        <v>2720</v>
      </c>
      <c r="P3080" s="50">
        <f t="shared" si="826"/>
        <v>2802</v>
      </c>
      <c r="Q3080" s="50">
        <f t="shared" si="827"/>
        <v>2830.02</v>
      </c>
    </row>
    <row r="3081" spans="1:17" ht="30.75" thickBot="1" x14ac:dyDescent="0.3">
      <c r="A3081" s="69">
        <v>119</v>
      </c>
      <c r="B3081" s="6" t="s">
        <v>1052</v>
      </c>
      <c r="C3081" s="62" t="s">
        <v>23</v>
      </c>
      <c r="D3081" s="36">
        <v>1</v>
      </c>
      <c r="E3081" s="127">
        <v>3455</v>
      </c>
      <c r="F3081" s="130">
        <v>3558</v>
      </c>
      <c r="G3081" s="130">
        <v>3593.58</v>
      </c>
      <c r="H3081" s="31">
        <f t="shared" si="845"/>
        <v>3535.5266666666666</v>
      </c>
      <c r="I3081" s="32">
        <f t="shared" si="846"/>
        <v>71.971467494649076</v>
      </c>
      <c r="J3081" s="32">
        <f t="shared" si="847"/>
        <v>2.035664676869898</v>
      </c>
      <c r="K3081" s="33">
        <f t="shared" si="848"/>
        <v>3535.5266666666666</v>
      </c>
      <c r="L3081" s="33">
        <f t="shared" si="849"/>
        <v>3535.5266666666666</v>
      </c>
      <c r="M3081" s="33">
        <f t="shared" si="850"/>
        <v>3535.53</v>
      </c>
      <c r="N3081" s="33">
        <f t="shared" si="851"/>
        <v>3535.53</v>
      </c>
      <c r="O3081" s="50">
        <f t="shared" si="825"/>
        <v>3455</v>
      </c>
      <c r="P3081" s="50">
        <f t="shared" si="826"/>
        <v>3558</v>
      </c>
      <c r="Q3081" s="50">
        <f t="shared" si="827"/>
        <v>3593.58</v>
      </c>
    </row>
    <row r="3082" spans="1:17" ht="45.75" thickBot="1" x14ac:dyDescent="0.3">
      <c r="A3082" s="69">
        <v>120</v>
      </c>
      <c r="B3082" s="6" t="s">
        <v>891</v>
      </c>
      <c r="C3082" s="62" t="s">
        <v>23</v>
      </c>
      <c r="D3082" s="36">
        <v>1</v>
      </c>
      <c r="E3082" s="127">
        <v>3455</v>
      </c>
      <c r="F3082" s="130">
        <v>3558</v>
      </c>
      <c r="G3082" s="130">
        <v>3593.58</v>
      </c>
      <c r="H3082" s="31">
        <f t="shared" si="845"/>
        <v>3535.5266666666666</v>
      </c>
      <c r="I3082" s="32">
        <f t="shared" si="846"/>
        <v>71.971467494649076</v>
      </c>
      <c r="J3082" s="32">
        <f t="shared" si="847"/>
        <v>2.035664676869898</v>
      </c>
      <c r="K3082" s="33">
        <f t="shared" si="848"/>
        <v>3535.5266666666666</v>
      </c>
      <c r="L3082" s="33">
        <f t="shared" si="849"/>
        <v>3535.5266666666666</v>
      </c>
      <c r="M3082" s="33">
        <f t="shared" si="850"/>
        <v>3535.53</v>
      </c>
      <c r="N3082" s="33">
        <f t="shared" si="851"/>
        <v>3535.53</v>
      </c>
      <c r="O3082" s="50">
        <f t="shared" si="825"/>
        <v>3455</v>
      </c>
      <c r="P3082" s="50">
        <f t="shared" si="826"/>
        <v>3558</v>
      </c>
      <c r="Q3082" s="50">
        <f t="shared" si="827"/>
        <v>3593.58</v>
      </c>
    </row>
    <row r="3083" spans="1:17" ht="30.75" thickBot="1" x14ac:dyDescent="0.3">
      <c r="A3083" s="69">
        <v>121</v>
      </c>
      <c r="B3083" s="6" t="s">
        <v>892</v>
      </c>
      <c r="C3083" s="62" t="s">
        <v>23</v>
      </c>
      <c r="D3083" s="36">
        <v>1</v>
      </c>
      <c r="E3083" s="127">
        <v>4810</v>
      </c>
      <c r="F3083" s="130">
        <v>4953</v>
      </c>
      <c r="G3083" s="130">
        <v>5002.53</v>
      </c>
      <c r="H3083" s="31">
        <f t="shared" si="845"/>
        <v>4921.8433333333332</v>
      </c>
      <c r="I3083" s="32">
        <f t="shared" si="846"/>
        <v>99.975015045426787</v>
      </c>
      <c r="J3083" s="32">
        <f t="shared" si="847"/>
        <v>2.0312514697154818</v>
      </c>
      <c r="K3083" s="33">
        <f t="shared" si="848"/>
        <v>4921.8433333333332</v>
      </c>
      <c r="L3083" s="33">
        <f t="shared" si="849"/>
        <v>4921.8433333333332</v>
      </c>
      <c r="M3083" s="33">
        <f t="shared" si="850"/>
        <v>4921.84</v>
      </c>
      <c r="N3083" s="33">
        <f t="shared" si="851"/>
        <v>4921.84</v>
      </c>
      <c r="O3083" s="50">
        <f t="shared" ref="O3083:O3146" si="852">E3083*D3083</f>
        <v>4810</v>
      </c>
      <c r="P3083" s="50">
        <f t="shared" ref="P3083:P3146" si="853">F3083*D3083</f>
        <v>4953</v>
      </c>
      <c r="Q3083" s="50">
        <f t="shared" ref="Q3083:Q3146" si="854">G3083*D3083</f>
        <v>5002.53</v>
      </c>
    </row>
    <row r="3084" spans="1:17" ht="30.75" thickBot="1" x14ac:dyDescent="0.3">
      <c r="A3084" s="69">
        <v>122</v>
      </c>
      <c r="B3084" s="6" t="s">
        <v>893</v>
      </c>
      <c r="C3084" s="62" t="s">
        <v>23</v>
      </c>
      <c r="D3084" s="36">
        <v>1</v>
      </c>
      <c r="E3084" s="127">
        <v>4810</v>
      </c>
      <c r="F3084" s="130">
        <v>4953</v>
      </c>
      <c r="G3084" s="130">
        <v>5002.53</v>
      </c>
      <c r="H3084" s="31">
        <f t="shared" si="845"/>
        <v>4921.8433333333332</v>
      </c>
      <c r="I3084" s="32">
        <f t="shared" si="846"/>
        <v>99.975015045426787</v>
      </c>
      <c r="J3084" s="32">
        <f t="shared" si="847"/>
        <v>2.0312514697154818</v>
      </c>
      <c r="K3084" s="33">
        <f t="shared" si="848"/>
        <v>4921.8433333333332</v>
      </c>
      <c r="L3084" s="33">
        <f t="shared" si="849"/>
        <v>4921.8433333333332</v>
      </c>
      <c r="M3084" s="33">
        <f t="shared" si="850"/>
        <v>4921.84</v>
      </c>
      <c r="N3084" s="33">
        <f t="shared" si="851"/>
        <v>4921.84</v>
      </c>
      <c r="O3084" s="50">
        <f t="shared" si="852"/>
        <v>4810</v>
      </c>
      <c r="P3084" s="50">
        <f t="shared" si="853"/>
        <v>4953</v>
      </c>
      <c r="Q3084" s="50">
        <f t="shared" si="854"/>
        <v>5002.53</v>
      </c>
    </row>
    <row r="3085" spans="1:17" ht="45.75" thickBot="1" x14ac:dyDescent="0.3">
      <c r="A3085" s="69">
        <v>123</v>
      </c>
      <c r="B3085" s="6" t="s">
        <v>894</v>
      </c>
      <c r="C3085" s="62" t="s">
        <v>23</v>
      </c>
      <c r="D3085" s="36">
        <v>1</v>
      </c>
      <c r="E3085" s="127">
        <v>5055</v>
      </c>
      <c r="F3085" s="130">
        <v>5208</v>
      </c>
      <c r="G3085" s="130">
        <v>5260.08</v>
      </c>
      <c r="H3085" s="31">
        <f t="shared" si="845"/>
        <v>5174.3599999999997</v>
      </c>
      <c r="I3085" s="32">
        <f t="shared" si="846"/>
        <v>106.59825889760111</v>
      </c>
      <c r="J3085" s="32">
        <f t="shared" si="847"/>
        <v>2.0601245158357968</v>
      </c>
      <c r="K3085" s="33">
        <f t="shared" si="848"/>
        <v>5174.3599999999997</v>
      </c>
      <c r="L3085" s="33">
        <f t="shared" si="849"/>
        <v>5174.3599999999997</v>
      </c>
      <c r="M3085" s="33">
        <f t="shared" si="850"/>
        <v>5174.3599999999997</v>
      </c>
      <c r="N3085" s="33">
        <f t="shared" si="851"/>
        <v>5174.3599999999997</v>
      </c>
      <c r="O3085" s="50">
        <f t="shared" si="852"/>
        <v>5055</v>
      </c>
      <c r="P3085" s="50">
        <f t="shared" si="853"/>
        <v>5208</v>
      </c>
      <c r="Q3085" s="50">
        <f t="shared" si="854"/>
        <v>5260.08</v>
      </c>
    </row>
    <row r="3086" spans="1:17" ht="45.75" thickBot="1" x14ac:dyDescent="0.3">
      <c r="A3086" s="69">
        <v>124</v>
      </c>
      <c r="B3086" s="6" t="s">
        <v>895</v>
      </c>
      <c r="C3086" s="62" t="s">
        <v>23</v>
      </c>
      <c r="D3086" s="36">
        <v>1</v>
      </c>
      <c r="E3086" s="127">
        <v>5055</v>
      </c>
      <c r="F3086" s="130">
        <v>5208</v>
      </c>
      <c r="G3086" s="130">
        <v>5260.08</v>
      </c>
      <c r="H3086" s="31">
        <f t="shared" si="845"/>
        <v>5174.3599999999997</v>
      </c>
      <c r="I3086" s="32">
        <f t="shared" si="846"/>
        <v>106.59825889760111</v>
      </c>
      <c r="J3086" s="32">
        <f t="shared" si="847"/>
        <v>2.0601245158357968</v>
      </c>
      <c r="K3086" s="33">
        <f t="shared" si="848"/>
        <v>5174.3599999999997</v>
      </c>
      <c r="L3086" s="33">
        <f t="shared" si="849"/>
        <v>5174.3599999999997</v>
      </c>
      <c r="M3086" s="33">
        <f t="shared" si="850"/>
        <v>5174.3599999999997</v>
      </c>
      <c r="N3086" s="33">
        <f t="shared" si="851"/>
        <v>5174.3599999999997</v>
      </c>
      <c r="O3086" s="50">
        <f t="shared" si="852"/>
        <v>5055</v>
      </c>
      <c r="P3086" s="50">
        <f t="shared" si="853"/>
        <v>5208</v>
      </c>
      <c r="Q3086" s="50">
        <f t="shared" si="854"/>
        <v>5260.08</v>
      </c>
    </row>
    <row r="3087" spans="1:17" ht="24.75" thickBot="1" x14ac:dyDescent="0.3">
      <c r="A3087" s="76">
        <v>125</v>
      </c>
      <c r="B3087" s="6" t="s">
        <v>72</v>
      </c>
      <c r="C3087" s="77" t="s">
        <v>23</v>
      </c>
      <c r="D3087" s="56">
        <v>1</v>
      </c>
      <c r="E3087" s="127">
        <v>13375</v>
      </c>
      <c r="F3087" s="130">
        <v>13776</v>
      </c>
      <c r="G3087" s="130">
        <v>13913.76</v>
      </c>
      <c r="H3087" s="57">
        <f t="shared" si="845"/>
        <v>13688.253333333334</v>
      </c>
      <c r="I3087" s="58">
        <f t="shared" si="846"/>
        <v>279.89318057668606</v>
      </c>
      <c r="J3087" s="58">
        <f t="shared" si="847"/>
        <v>2.0447691444685372</v>
      </c>
      <c r="K3087" s="59">
        <f t="shared" si="848"/>
        <v>13688.253333333334</v>
      </c>
      <c r="L3087" s="59">
        <f t="shared" si="849"/>
        <v>13688.253333333334</v>
      </c>
      <c r="M3087" s="59">
        <f t="shared" si="850"/>
        <v>13688.25</v>
      </c>
      <c r="N3087" s="59">
        <f t="shared" si="851"/>
        <v>13688.25</v>
      </c>
      <c r="O3087" s="50">
        <f t="shared" si="852"/>
        <v>13375</v>
      </c>
      <c r="P3087" s="50">
        <f t="shared" si="853"/>
        <v>13776</v>
      </c>
      <c r="Q3087" s="50">
        <f t="shared" si="854"/>
        <v>13913.76</v>
      </c>
    </row>
    <row r="3088" spans="1:17" ht="24.75" thickBot="1" x14ac:dyDescent="0.3">
      <c r="A3088" s="69">
        <v>126</v>
      </c>
      <c r="B3088" s="6" t="s">
        <v>896</v>
      </c>
      <c r="C3088" s="62" t="s">
        <v>23</v>
      </c>
      <c r="D3088" s="36">
        <v>1</v>
      </c>
      <c r="E3088" s="127">
        <v>1970</v>
      </c>
      <c r="F3088" s="130">
        <v>2028</v>
      </c>
      <c r="G3088" s="130">
        <v>2048.2800000000002</v>
      </c>
      <c r="H3088" s="31">
        <f t="shared" si="845"/>
        <v>2015.426666666667</v>
      </c>
      <c r="I3088" s="32">
        <f t="shared" si="846"/>
        <v>40.626421616151966</v>
      </c>
      <c r="J3088" s="32">
        <f t="shared" si="847"/>
        <v>2.0157727536345633</v>
      </c>
      <c r="K3088" s="33">
        <f t="shared" si="848"/>
        <v>2015.426666666667</v>
      </c>
      <c r="L3088" s="33">
        <f t="shared" si="849"/>
        <v>2015.426666666667</v>
      </c>
      <c r="M3088" s="33">
        <f t="shared" si="850"/>
        <v>2015.43</v>
      </c>
      <c r="N3088" s="33">
        <f t="shared" si="851"/>
        <v>2015.43</v>
      </c>
      <c r="O3088" s="50">
        <f t="shared" si="852"/>
        <v>1970</v>
      </c>
      <c r="P3088" s="50">
        <f t="shared" si="853"/>
        <v>2028</v>
      </c>
      <c r="Q3088" s="50">
        <f t="shared" si="854"/>
        <v>2048.2800000000002</v>
      </c>
    </row>
    <row r="3089" spans="1:17" ht="24.75" thickBot="1" x14ac:dyDescent="0.3">
      <c r="A3089" s="69">
        <v>127</v>
      </c>
      <c r="B3089" s="6" t="s">
        <v>779</v>
      </c>
      <c r="C3089" s="62" t="s">
        <v>23</v>
      </c>
      <c r="D3089" s="36">
        <v>1</v>
      </c>
      <c r="E3089" s="127">
        <v>840</v>
      </c>
      <c r="F3089" s="130">
        <v>864</v>
      </c>
      <c r="G3089" s="130">
        <v>872.64</v>
      </c>
      <c r="H3089" s="31">
        <f t="shared" si="845"/>
        <v>858.88</v>
      </c>
      <c r="I3089" s="32">
        <f t="shared" si="846"/>
        <v>16.911629135006475</v>
      </c>
      <c r="J3089" s="32">
        <f t="shared" si="847"/>
        <v>1.9690328258902843</v>
      </c>
      <c r="K3089" s="33">
        <f t="shared" si="848"/>
        <v>858.88</v>
      </c>
      <c r="L3089" s="33">
        <f t="shared" si="849"/>
        <v>858.88</v>
      </c>
      <c r="M3089" s="33">
        <f t="shared" si="850"/>
        <v>858.88</v>
      </c>
      <c r="N3089" s="33">
        <f t="shared" si="851"/>
        <v>858.88</v>
      </c>
      <c r="O3089" s="50">
        <f t="shared" si="852"/>
        <v>840</v>
      </c>
      <c r="P3089" s="50">
        <f t="shared" si="853"/>
        <v>864</v>
      </c>
      <c r="Q3089" s="50">
        <f t="shared" si="854"/>
        <v>872.64</v>
      </c>
    </row>
    <row r="3090" spans="1:17" ht="24.75" thickBot="1" x14ac:dyDescent="0.3">
      <c r="A3090" s="69">
        <v>128</v>
      </c>
      <c r="B3090" s="6" t="s">
        <v>780</v>
      </c>
      <c r="C3090" s="62" t="s">
        <v>23</v>
      </c>
      <c r="D3090" s="36">
        <v>1</v>
      </c>
      <c r="E3090" s="127">
        <v>840</v>
      </c>
      <c r="F3090" s="130">
        <v>864</v>
      </c>
      <c r="G3090" s="130">
        <v>872.64</v>
      </c>
      <c r="H3090" s="31">
        <f t="shared" si="845"/>
        <v>858.88</v>
      </c>
      <c r="I3090" s="32">
        <f t="shared" si="846"/>
        <v>16.911629135006475</v>
      </c>
      <c r="J3090" s="32">
        <f t="shared" si="847"/>
        <v>1.9690328258902843</v>
      </c>
      <c r="K3090" s="33">
        <f t="shared" si="848"/>
        <v>858.88</v>
      </c>
      <c r="L3090" s="33">
        <f t="shared" si="849"/>
        <v>858.88</v>
      </c>
      <c r="M3090" s="33">
        <f t="shared" si="850"/>
        <v>858.88</v>
      </c>
      <c r="N3090" s="33">
        <f t="shared" si="851"/>
        <v>858.88</v>
      </c>
      <c r="O3090" s="50">
        <f t="shared" si="852"/>
        <v>840</v>
      </c>
      <c r="P3090" s="50">
        <f t="shared" si="853"/>
        <v>864</v>
      </c>
      <c r="Q3090" s="50">
        <f t="shared" si="854"/>
        <v>872.64</v>
      </c>
    </row>
    <row r="3091" spans="1:17" ht="30.75" thickBot="1" x14ac:dyDescent="0.3">
      <c r="A3091" s="69">
        <v>129</v>
      </c>
      <c r="B3091" s="6" t="s">
        <v>778</v>
      </c>
      <c r="C3091" s="62" t="s">
        <v>23</v>
      </c>
      <c r="D3091" s="36">
        <v>1</v>
      </c>
      <c r="E3091" s="127">
        <v>3295</v>
      </c>
      <c r="F3091" s="130">
        <v>3393</v>
      </c>
      <c r="G3091" s="130">
        <v>3426.93</v>
      </c>
      <c r="H3091" s="31">
        <f t="shared" si="845"/>
        <v>3371.6433333333334</v>
      </c>
      <c r="I3091" s="32">
        <f t="shared" si="846"/>
        <v>68.508843468075881</v>
      </c>
      <c r="J3091" s="32">
        <f t="shared" si="847"/>
        <v>2.0319125332970929</v>
      </c>
      <c r="K3091" s="33">
        <f t="shared" si="848"/>
        <v>3371.6433333333334</v>
      </c>
      <c r="L3091" s="33">
        <f t="shared" si="849"/>
        <v>3371.6433333333334</v>
      </c>
      <c r="M3091" s="33">
        <f t="shared" si="850"/>
        <v>3371.64</v>
      </c>
      <c r="N3091" s="33">
        <f t="shared" si="851"/>
        <v>3371.64</v>
      </c>
      <c r="O3091" s="50">
        <f t="shared" si="852"/>
        <v>3295</v>
      </c>
      <c r="P3091" s="50">
        <f t="shared" si="853"/>
        <v>3393</v>
      </c>
      <c r="Q3091" s="50">
        <f t="shared" si="854"/>
        <v>3426.93</v>
      </c>
    </row>
    <row r="3092" spans="1:17" ht="30.75" thickBot="1" x14ac:dyDescent="0.3">
      <c r="A3092" s="69">
        <v>130</v>
      </c>
      <c r="B3092" s="6" t="s">
        <v>777</v>
      </c>
      <c r="C3092" s="62" t="s">
        <v>23</v>
      </c>
      <c r="D3092" s="36">
        <v>1</v>
      </c>
      <c r="E3092" s="127">
        <v>3520</v>
      </c>
      <c r="F3092" s="130">
        <v>3627</v>
      </c>
      <c r="G3092" s="130">
        <v>3663.27</v>
      </c>
      <c r="H3092" s="31">
        <f t="shared" si="845"/>
        <v>3603.4233333333336</v>
      </c>
      <c r="I3092" s="32">
        <f t="shared" si="846"/>
        <v>74.48803684708929</v>
      </c>
      <c r="J3092" s="32">
        <f t="shared" si="847"/>
        <v>2.0671464315069636</v>
      </c>
      <c r="K3092" s="33">
        <f t="shared" si="848"/>
        <v>3603.4233333333336</v>
      </c>
      <c r="L3092" s="33">
        <f t="shared" si="849"/>
        <v>3603.4233333333336</v>
      </c>
      <c r="M3092" s="33">
        <f t="shared" si="850"/>
        <v>3603.42</v>
      </c>
      <c r="N3092" s="33">
        <f t="shared" si="851"/>
        <v>3603.42</v>
      </c>
      <c r="O3092" s="50">
        <f t="shared" si="852"/>
        <v>3520</v>
      </c>
      <c r="P3092" s="50">
        <f t="shared" si="853"/>
        <v>3627</v>
      </c>
      <c r="Q3092" s="50">
        <f t="shared" si="854"/>
        <v>3663.27</v>
      </c>
    </row>
    <row r="3093" spans="1:17" ht="24.75" thickBot="1" x14ac:dyDescent="0.3">
      <c r="A3093" s="69">
        <v>131</v>
      </c>
      <c r="B3093" s="6" t="s">
        <v>897</v>
      </c>
      <c r="C3093" s="62" t="s">
        <v>23</v>
      </c>
      <c r="D3093" s="36">
        <v>1</v>
      </c>
      <c r="E3093" s="127">
        <v>5040</v>
      </c>
      <c r="F3093" s="130">
        <v>5190</v>
      </c>
      <c r="G3093" s="130">
        <v>5241.8999999999996</v>
      </c>
      <c r="H3093" s="31">
        <f t="shared" si="845"/>
        <v>5157.3</v>
      </c>
      <c r="I3093" s="32">
        <f t="shared" si="846"/>
        <v>104.84688836584503</v>
      </c>
      <c r="J3093" s="32">
        <f t="shared" si="847"/>
        <v>2.0329802099130365</v>
      </c>
      <c r="K3093" s="33">
        <f t="shared" si="848"/>
        <v>5157.3</v>
      </c>
      <c r="L3093" s="33">
        <f t="shared" si="849"/>
        <v>5157.3</v>
      </c>
      <c r="M3093" s="33">
        <f t="shared" si="850"/>
        <v>5157.3</v>
      </c>
      <c r="N3093" s="33">
        <f t="shared" si="851"/>
        <v>5157.3</v>
      </c>
      <c r="O3093" s="50">
        <f t="shared" si="852"/>
        <v>5040</v>
      </c>
      <c r="P3093" s="50">
        <f t="shared" si="853"/>
        <v>5190</v>
      </c>
      <c r="Q3093" s="50">
        <f t="shared" si="854"/>
        <v>5241.8999999999996</v>
      </c>
    </row>
    <row r="3094" spans="1:17" ht="30.75" thickBot="1" x14ac:dyDescent="0.3">
      <c r="A3094" s="69">
        <v>132</v>
      </c>
      <c r="B3094" s="6" t="s">
        <v>898</v>
      </c>
      <c r="C3094" s="62" t="s">
        <v>23</v>
      </c>
      <c r="D3094" s="36">
        <v>1</v>
      </c>
      <c r="E3094" s="127">
        <v>4345</v>
      </c>
      <c r="F3094" s="130">
        <v>4476</v>
      </c>
      <c r="G3094" s="130">
        <v>4520.76</v>
      </c>
      <c r="H3094" s="31">
        <f t="shared" si="845"/>
        <v>4447.2533333333331</v>
      </c>
      <c r="I3094" s="32">
        <f t="shared" si="846"/>
        <v>91.338231498827199</v>
      </c>
      <c r="J3094" s="32">
        <f t="shared" si="847"/>
        <v>2.0538121994135827</v>
      </c>
      <c r="K3094" s="33">
        <f t="shared" si="848"/>
        <v>4447.2533333333331</v>
      </c>
      <c r="L3094" s="33">
        <f t="shared" si="849"/>
        <v>4447.2533333333331</v>
      </c>
      <c r="M3094" s="33">
        <f t="shared" si="850"/>
        <v>4447.25</v>
      </c>
      <c r="N3094" s="33">
        <f t="shared" si="851"/>
        <v>4447.25</v>
      </c>
      <c r="O3094" s="50">
        <f t="shared" si="852"/>
        <v>4345</v>
      </c>
      <c r="P3094" s="50">
        <f t="shared" si="853"/>
        <v>4476</v>
      </c>
      <c r="Q3094" s="50">
        <f t="shared" si="854"/>
        <v>4520.76</v>
      </c>
    </row>
    <row r="3095" spans="1:17" ht="24.75" thickBot="1" x14ac:dyDescent="0.3">
      <c r="A3095" s="69">
        <v>133</v>
      </c>
      <c r="B3095" s="6" t="s">
        <v>899</v>
      </c>
      <c r="C3095" s="62" t="s">
        <v>23</v>
      </c>
      <c r="D3095" s="36">
        <v>1</v>
      </c>
      <c r="E3095" s="127">
        <v>6545</v>
      </c>
      <c r="F3095" s="130">
        <v>6741</v>
      </c>
      <c r="G3095" s="130">
        <v>6808.41</v>
      </c>
      <c r="H3095" s="31">
        <f t="shared" si="845"/>
        <v>6698.1366666666663</v>
      </c>
      <c r="I3095" s="32">
        <f t="shared" si="846"/>
        <v>136.83623801220682</v>
      </c>
      <c r="J3095" s="32">
        <f t="shared" si="847"/>
        <v>2.0429000604477587</v>
      </c>
      <c r="K3095" s="33">
        <f t="shared" si="848"/>
        <v>6698.1366666666663</v>
      </c>
      <c r="L3095" s="33">
        <f t="shared" si="849"/>
        <v>6698.1366666666663</v>
      </c>
      <c r="M3095" s="33">
        <f t="shared" si="850"/>
        <v>6698.14</v>
      </c>
      <c r="N3095" s="33">
        <f t="shared" si="851"/>
        <v>6698.14</v>
      </c>
      <c r="O3095" s="50">
        <f t="shared" si="852"/>
        <v>6545</v>
      </c>
      <c r="P3095" s="50">
        <f t="shared" si="853"/>
        <v>6741</v>
      </c>
      <c r="Q3095" s="50">
        <f t="shared" si="854"/>
        <v>6808.41</v>
      </c>
    </row>
    <row r="3096" spans="1:17" ht="24.75" thickBot="1" x14ac:dyDescent="0.3">
      <c r="A3096" s="69">
        <v>134</v>
      </c>
      <c r="B3096" s="6" t="s">
        <v>900</v>
      </c>
      <c r="C3096" s="62" t="s">
        <v>23</v>
      </c>
      <c r="D3096" s="36">
        <v>1</v>
      </c>
      <c r="E3096" s="127">
        <v>6545</v>
      </c>
      <c r="F3096" s="130">
        <v>6741</v>
      </c>
      <c r="G3096" s="130">
        <v>6808.41</v>
      </c>
      <c r="H3096" s="31">
        <f t="shared" si="845"/>
        <v>6698.1366666666663</v>
      </c>
      <c r="I3096" s="32">
        <f t="shared" si="846"/>
        <v>136.83623801220682</v>
      </c>
      <c r="J3096" s="32">
        <f t="shared" si="847"/>
        <v>2.0429000604477587</v>
      </c>
      <c r="K3096" s="33">
        <f t="shared" si="848"/>
        <v>6698.1366666666663</v>
      </c>
      <c r="L3096" s="33">
        <f t="shared" si="849"/>
        <v>6698.1366666666663</v>
      </c>
      <c r="M3096" s="33">
        <f t="shared" si="850"/>
        <v>6698.14</v>
      </c>
      <c r="N3096" s="33">
        <f t="shared" si="851"/>
        <v>6698.14</v>
      </c>
      <c r="O3096" s="50">
        <f t="shared" si="852"/>
        <v>6545</v>
      </c>
      <c r="P3096" s="50">
        <f t="shared" si="853"/>
        <v>6741</v>
      </c>
      <c r="Q3096" s="50">
        <f t="shared" si="854"/>
        <v>6808.41</v>
      </c>
    </row>
    <row r="3097" spans="1:17" ht="45.75" thickBot="1" x14ac:dyDescent="0.3">
      <c r="A3097" s="69">
        <v>135</v>
      </c>
      <c r="B3097" s="6" t="s">
        <v>901</v>
      </c>
      <c r="C3097" s="62" t="s">
        <v>23</v>
      </c>
      <c r="D3097" s="36">
        <v>1</v>
      </c>
      <c r="E3097" s="127">
        <v>1310</v>
      </c>
      <c r="F3097" s="130">
        <v>1350</v>
      </c>
      <c r="G3097" s="130">
        <v>1363.5</v>
      </c>
      <c r="H3097" s="31">
        <f t="shared" si="845"/>
        <v>1341.1666666666667</v>
      </c>
      <c r="I3097" s="32">
        <f t="shared" si="846"/>
        <v>27.822353123582726</v>
      </c>
      <c r="J3097" s="32">
        <f t="shared" si="847"/>
        <v>2.07448886220326</v>
      </c>
      <c r="K3097" s="33">
        <f t="shared" si="848"/>
        <v>1341.1666666666667</v>
      </c>
      <c r="L3097" s="33">
        <f t="shared" si="849"/>
        <v>1341.1666666666667</v>
      </c>
      <c r="M3097" s="33">
        <f t="shared" si="850"/>
        <v>1341.17</v>
      </c>
      <c r="N3097" s="33">
        <f t="shared" si="851"/>
        <v>1341.17</v>
      </c>
      <c r="O3097" s="50">
        <f t="shared" si="852"/>
        <v>1310</v>
      </c>
      <c r="P3097" s="50">
        <f t="shared" si="853"/>
        <v>1350</v>
      </c>
      <c r="Q3097" s="50">
        <f t="shared" si="854"/>
        <v>1363.5</v>
      </c>
    </row>
    <row r="3098" spans="1:17" ht="45.75" thickBot="1" x14ac:dyDescent="0.3">
      <c r="A3098" s="69">
        <v>136</v>
      </c>
      <c r="B3098" s="6" t="s">
        <v>902</v>
      </c>
      <c r="C3098" s="62" t="s">
        <v>23</v>
      </c>
      <c r="D3098" s="36">
        <v>1</v>
      </c>
      <c r="E3098" s="127">
        <v>1310</v>
      </c>
      <c r="F3098" s="130">
        <v>1350</v>
      </c>
      <c r="G3098" s="130">
        <v>1363.5</v>
      </c>
      <c r="H3098" s="31">
        <f t="shared" si="845"/>
        <v>1341.1666666666667</v>
      </c>
      <c r="I3098" s="32">
        <f t="shared" si="846"/>
        <v>27.822353123582726</v>
      </c>
      <c r="J3098" s="32">
        <f t="shared" si="847"/>
        <v>2.07448886220326</v>
      </c>
      <c r="K3098" s="33">
        <f t="shared" si="848"/>
        <v>1341.1666666666667</v>
      </c>
      <c r="L3098" s="33">
        <f t="shared" si="849"/>
        <v>1341.1666666666667</v>
      </c>
      <c r="M3098" s="33">
        <f t="shared" si="850"/>
        <v>1341.17</v>
      </c>
      <c r="N3098" s="33">
        <f t="shared" si="851"/>
        <v>1341.17</v>
      </c>
      <c r="O3098" s="50">
        <f t="shared" si="852"/>
        <v>1310</v>
      </c>
      <c r="P3098" s="50">
        <f t="shared" si="853"/>
        <v>1350</v>
      </c>
      <c r="Q3098" s="50">
        <f t="shared" si="854"/>
        <v>1363.5</v>
      </c>
    </row>
    <row r="3099" spans="1:17" ht="30.75" thickBot="1" x14ac:dyDescent="0.3">
      <c r="A3099" s="69">
        <v>137</v>
      </c>
      <c r="B3099" s="6" t="s">
        <v>903</v>
      </c>
      <c r="C3099" s="62" t="s">
        <v>23</v>
      </c>
      <c r="D3099" s="36">
        <v>1</v>
      </c>
      <c r="E3099" s="127">
        <v>990</v>
      </c>
      <c r="F3099" s="130">
        <v>1020</v>
      </c>
      <c r="G3099" s="130">
        <v>1030.2</v>
      </c>
      <c r="H3099" s="31">
        <f t="shared" si="845"/>
        <v>1013.4</v>
      </c>
      <c r="I3099" s="32">
        <f t="shared" si="846"/>
        <v>20.896889720721617</v>
      </c>
      <c r="J3099" s="32">
        <f t="shared" si="847"/>
        <v>2.0620574028736547</v>
      </c>
      <c r="K3099" s="33">
        <f t="shared" si="848"/>
        <v>1013.4</v>
      </c>
      <c r="L3099" s="33">
        <f t="shared" si="849"/>
        <v>1013.4</v>
      </c>
      <c r="M3099" s="33">
        <f t="shared" si="850"/>
        <v>1013.4</v>
      </c>
      <c r="N3099" s="33">
        <f t="shared" si="851"/>
        <v>1013.4</v>
      </c>
      <c r="O3099" s="50">
        <f t="shared" si="852"/>
        <v>990</v>
      </c>
      <c r="P3099" s="50">
        <f t="shared" si="853"/>
        <v>1020</v>
      </c>
      <c r="Q3099" s="50">
        <f t="shared" si="854"/>
        <v>1030.2</v>
      </c>
    </row>
    <row r="3100" spans="1:17" ht="24.75" thickBot="1" x14ac:dyDescent="0.3">
      <c r="A3100" s="69">
        <v>138</v>
      </c>
      <c r="B3100" s="6" t="s">
        <v>904</v>
      </c>
      <c r="C3100" s="62" t="s">
        <v>23</v>
      </c>
      <c r="D3100" s="36">
        <v>1</v>
      </c>
      <c r="E3100" s="127">
        <v>1920</v>
      </c>
      <c r="F3100" s="130">
        <v>1977</v>
      </c>
      <c r="G3100" s="130">
        <v>1996.77</v>
      </c>
      <c r="H3100" s="31">
        <f t="shared" si="845"/>
        <v>1964.5900000000001</v>
      </c>
      <c r="I3100" s="32">
        <f t="shared" si="846"/>
        <v>39.861187889976378</v>
      </c>
      <c r="J3100" s="32">
        <f t="shared" si="847"/>
        <v>2.0289825301959379</v>
      </c>
      <c r="K3100" s="33">
        <f t="shared" si="848"/>
        <v>1964.5900000000001</v>
      </c>
      <c r="L3100" s="33">
        <f t="shared" si="849"/>
        <v>1964.5900000000001</v>
      </c>
      <c r="M3100" s="33">
        <f t="shared" si="850"/>
        <v>1964.59</v>
      </c>
      <c r="N3100" s="33">
        <f t="shared" si="851"/>
        <v>1964.59</v>
      </c>
      <c r="O3100" s="50">
        <f t="shared" si="852"/>
        <v>1920</v>
      </c>
      <c r="P3100" s="50">
        <f t="shared" si="853"/>
        <v>1977</v>
      </c>
      <c r="Q3100" s="50">
        <f t="shared" si="854"/>
        <v>1996.77</v>
      </c>
    </row>
    <row r="3101" spans="1:17" ht="45.75" thickBot="1" x14ac:dyDescent="0.3">
      <c r="A3101" s="69">
        <v>139</v>
      </c>
      <c r="B3101" s="6" t="s">
        <v>905</v>
      </c>
      <c r="C3101" s="62" t="s">
        <v>23</v>
      </c>
      <c r="D3101" s="36">
        <v>1</v>
      </c>
      <c r="E3101" s="127">
        <v>1870</v>
      </c>
      <c r="F3101" s="130">
        <v>1926</v>
      </c>
      <c r="G3101" s="130">
        <v>1945.26</v>
      </c>
      <c r="H3101" s="31">
        <f t="shared" si="845"/>
        <v>1913.7533333333333</v>
      </c>
      <c r="I3101" s="32">
        <f t="shared" si="846"/>
        <v>39.09606800348768</v>
      </c>
      <c r="J3101" s="32">
        <f t="shared" si="847"/>
        <v>2.0429000604477596</v>
      </c>
      <c r="K3101" s="33">
        <f t="shared" si="848"/>
        <v>1913.7533333333333</v>
      </c>
      <c r="L3101" s="33">
        <f t="shared" si="849"/>
        <v>1913.7533333333333</v>
      </c>
      <c r="M3101" s="33">
        <f t="shared" si="850"/>
        <v>1913.75</v>
      </c>
      <c r="N3101" s="33">
        <f t="shared" si="851"/>
        <v>1913.75</v>
      </c>
      <c r="O3101" s="50">
        <f t="shared" si="852"/>
        <v>1870</v>
      </c>
      <c r="P3101" s="50">
        <f t="shared" si="853"/>
        <v>1926</v>
      </c>
      <c r="Q3101" s="50">
        <f t="shared" si="854"/>
        <v>1945.26</v>
      </c>
    </row>
    <row r="3102" spans="1:17" ht="45.75" thickBot="1" x14ac:dyDescent="0.3">
      <c r="A3102" s="69">
        <v>140</v>
      </c>
      <c r="B3102" s="6" t="s">
        <v>906</v>
      </c>
      <c r="C3102" s="62" t="s">
        <v>23</v>
      </c>
      <c r="D3102" s="36">
        <v>1</v>
      </c>
      <c r="E3102" s="127">
        <v>1870</v>
      </c>
      <c r="F3102" s="130">
        <v>1926</v>
      </c>
      <c r="G3102" s="130">
        <v>1945.26</v>
      </c>
      <c r="H3102" s="31">
        <f t="shared" si="845"/>
        <v>1913.7533333333333</v>
      </c>
      <c r="I3102" s="32">
        <f t="shared" si="846"/>
        <v>39.09606800348768</v>
      </c>
      <c r="J3102" s="32">
        <f t="shared" si="847"/>
        <v>2.0429000604477596</v>
      </c>
      <c r="K3102" s="33">
        <f t="shared" si="848"/>
        <v>1913.7533333333333</v>
      </c>
      <c r="L3102" s="33">
        <f t="shared" si="849"/>
        <v>1913.7533333333333</v>
      </c>
      <c r="M3102" s="33">
        <f t="shared" si="850"/>
        <v>1913.75</v>
      </c>
      <c r="N3102" s="33">
        <f t="shared" si="851"/>
        <v>1913.75</v>
      </c>
      <c r="O3102" s="50">
        <f t="shared" si="852"/>
        <v>1870</v>
      </c>
      <c r="P3102" s="50">
        <f t="shared" si="853"/>
        <v>1926</v>
      </c>
      <c r="Q3102" s="50">
        <f t="shared" si="854"/>
        <v>1945.26</v>
      </c>
    </row>
    <row r="3103" spans="1:17" ht="30.75" thickBot="1" x14ac:dyDescent="0.3">
      <c r="A3103" s="69">
        <v>141</v>
      </c>
      <c r="B3103" s="6" t="s">
        <v>907</v>
      </c>
      <c r="C3103" s="62" t="s">
        <v>23</v>
      </c>
      <c r="D3103" s="36">
        <v>1</v>
      </c>
      <c r="E3103" s="127">
        <v>1120</v>
      </c>
      <c r="F3103" s="130">
        <v>1155</v>
      </c>
      <c r="G3103" s="130">
        <v>1166.55</v>
      </c>
      <c r="H3103" s="31">
        <f t="shared" si="845"/>
        <v>1147.1833333333334</v>
      </c>
      <c r="I3103" s="32">
        <f t="shared" si="846"/>
        <v>24.239447876000238</v>
      </c>
      <c r="J3103" s="32">
        <f t="shared" si="847"/>
        <v>2.1129532805858031</v>
      </c>
      <c r="K3103" s="33">
        <f t="shared" si="848"/>
        <v>1147.1833333333334</v>
      </c>
      <c r="L3103" s="33">
        <f t="shared" si="849"/>
        <v>1147.1833333333334</v>
      </c>
      <c r="M3103" s="33">
        <f t="shared" si="850"/>
        <v>1147.18</v>
      </c>
      <c r="N3103" s="33">
        <f t="shared" si="851"/>
        <v>1147.18</v>
      </c>
      <c r="O3103" s="50">
        <f t="shared" si="852"/>
        <v>1120</v>
      </c>
      <c r="P3103" s="50">
        <f t="shared" si="853"/>
        <v>1155</v>
      </c>
      <c r="Q3103" s="50">
        <f t="shared" si="854"/>
        <v>1166.55</v>
      </c>
    </row>
    <row r="3104" spans="1:17" ht="30.75" thickBot="1" x14ac:dyDescent="0.3">
      <c r="A3104" s="76">
        <v>142</v>
      </c>
      <c r="B3104" s="6" t="s">
        <v>908</v>
      </c>
      <c r="C3104" s="77" t="s">
        <v>23</v>
      </c>
      <c r="D3104" s="56">
        <v>1</v>
      </c>
      <c r="E3104" s="127">
        <v>1120</v>
      </c>
      <c r="F3104" s="130">
        <v>1155</v>
      </c>
      <c r="G3104" s="130">
        <v>1166.55</v>
      </c>
      <c r="H3104" s="57">
        <f t="shared" si="845"/>
        <v>1147.1833333333334</v>
      </c>
      <c r="I3104" s="58">
        <f t="shared" si="846"/>
        <v>24.239447876000238</v>
      </c>
      <c r="J3104" s="58">
        <f t="shared" si="847"/>
        <v>2.1129532805858031</v>
      </c>
      <c r="K3104" s="59">
        <f t="shared" si="848"/>
        <v>1147.1833333333334</v>
      </c>
      <c r="L3104" s="59">
        <f t="shared" si="849"/>
        <v>1147.1833333333334</v>
      </c>
      <c r="M3104" s="59">
        <f t="shared" si="850"/>
        <v>1147.18</v>
      </c>
      <c r="N3104" s="59">
        <f t="shared" si="851"/>
        <v>1147.18</v>
      </c>
      <c r="O3104" s="50">
        <f t="shared" si="852"/>
        <v>1120</v>
      </c>
      <c r="P3104" s="50">
        <f t="shared" si="853"/>
        <v>1155</v>
      </c>
      <c r="Q3104" s="50">
        <f t="shared" si="854"/>
        <v>1166.55</v>
      </c>
    </row>
    <row r="3105" spans="1:17" ht="30.75" thickBot="1" x14ac:dyDescent="0.3">
      <c r="A3105" s="69">
        <v>143</v>
      </c>
      <c r="B3105" s="6" t="s">
        <v>909</v>
      </c>
      <c r="C3105" s="62" t="s">
        <v>23</v>
      </c>
      <c r="D3105" s="36">
        <v>1</v>
      </c>
      <c r="E3105" s="127">
        <v>5865</v>
      </c>
      <c r="F3105" s="130">
        <v>6042</v>
      </c>
      <c r="G3105" s="130">
        <v>6102.42</v>
      </c>
      <c r="H3105" s="31">
        <f t="shared" si="845"/>
        <v>6003.1399999999994</v>
      </c>
      <c r="I3105" s="32">
        <f t="shared" si="846"/>
        <v>123.38816312758695</v>
      </c>
      <c r="J3105" s="32">
        <f t="shared" si="847"/>
        <v>2.0553937294080593</v>
      </c>
      <c r="K3105" s="33">
        <f t="shared" si="848"/>
        <v>6003.1399999999994</v>
      </c>
      <c r="L3105" s="33">
        <f t="shared" si="849"/>
        <v>6003.1399999999994</v>
      </c>
      <c r="M3105" s="33">
        <f t="shared" si="850"/>
        <v>6003.14</v>
      </c>
      <c r="N3105" s="33">
        <f t="shared" si="851"/>
        <v>6003.14</v>
      </c>
      <c r="O3105" s="50">
        <f t="shared" si="852"/>
        <v>5865</v>
      </c>
      <c r="P3105" s="50">
        <f t="shared" si="853"/>
        <v>6042</v>
      </c>
      <c r="Q3105" s="50">
        <f t="shared" si="854"/>
        <v>6102.42</v>
      </c>
    </row>
    <row r="3106" spans="1:17" ht="24.75" thickBot="1" x14ac:dyDescent="0.3">
      <c r="A3106" s="69">
        <v>144</v>
      </c>
      <c r="B3106" s="6" t="s">
        <v>910</v>
      </c>
      <c r="C3106" s="62" t="s">
        <v>23</v>
      </c>
      <c r="D3106" s="36">
        <v>1</v>
      </c>
      <c r="E3106" s="127">
        <v>4320</v>
      </c>
      <c r="F3106" s="130">
        <v>4449</v>
      </c>
      <c r="G3106" s="130">
        <v>4493.49</v>
      </c>
      <c r="H3106" s="31">
        <f t="shared" ref="H3106:H3170" si="855">AVERAGE(E3106:G3106)</f>
        <v>4420.83</v>
      </c>
      <c r="I3106" s="32">
        <f t="shared" ref="I3106:I3170" si="856">SQRT(VAR(E3106:G3106))</f>
        <v>90.110247474968034</v>
      </c>
      <c r="J3106" s="32">
        <f t="shared" ref="J3106:J3170" si="857">I3106/H3106*100</f>
        <v>2.0383106220996519</v>
      </c>
      <c r="K3106" s="33">
        <f t="shared" ref="K3106:K3170" si="858">D3106*SUM(E3106:G3106)/COLUMNS(E3106:G3106)</f>
        <v>4420.83</v>
      </c>
      <c r="L3106" s="33">
        <f t="shared" ref="L3106:L3170" si="859">K3106/D3106</f>
        <v>4420.83</v>
      </c>
      <c r="M3106" s="33">
        <f t="shared" ref="M3106:M3170" si="860">ROUND(L3106,2)</f>
        <v>4420.83</v>
      </c>
      <c r="N3106" s="33">
        <f t="shared" ref="N3106:N3170" si="861">M3106*D3106</f>
        <v>4420.83</v>
      </c>
      <c r="O3106" s="50">
        <f t="shared" si="852"/>
        <v>4320</v>
      </c>
      <c r="P3106" s="50">
        <f t="shared" si="853"/>
        <v>4449</v>
      </c>
      <c r="Q3106" s="50">
        <f t="shared" si="854"/>
        <v>4493.49</v>
      </c>
    </row>
    <row r="3107" spans="1:17" ht="30.75" thickBot="1" x14ac:dyDescent="0.3">
      <c r="A3107" s="69">
        <v>145</v>
      </c>
      <c r="B3107" s="6" t="s">
        <v>911</v>
      </c>
      <c r="C3107" s="62" t="s">
        <v>23</v>
      </c>
      <c r="D3107" s="36">
        <v>1</v>
      </c>
      <c r="E3107" s="127">
        <v>4905</v>
      </c>
      <c r="F3107" s="130">
        <v>5052</v>
      </c>
      <c r="G3107" s="130">
        <v>5102.5200000000004</v>
      </c>
      <c r="H3107" s="31">
        <f t="shared" si="855"/>
        <v>5019.84</v>
      </c>
      <c r="I3107" s="32">
        <f t="shared" si="856"/>
        <v>102.61206946553625</v>
      </c>
      <c r="J3107" s="32">
        <f t="shared" si="857"/>
        <v>2.0441302803582633</v>
      </c>
      <c r="K3107" s="33">
        <f t="shared" si="858"/>
        <v>5019.84</v>
      </c>
      <c r="L3107" s="33">
        <f t="shared" si="859"/>
        <v>5019.84</v>
      </c>
      <c r="M3107" s="33">
        <f t="shared" si="860"/>
        <v>5019.84</v>
      </c>
      <c r="N3107" s="33">
        <f t="shared" si="861"/>
        <v>5019.84</v>
      </c>
      <c r="O3107" s="50">
        <f t="shared" si="852"/>
        <v>4905</v>
      </c>
      <c r="P3107" s="50">
        <f t="shared" si="853"/>
        <v>5052</v>
      </c>
      <c r="Q3107" s="50">
        <f t="shared" si="854"/>
        <v>5102.5200000000004</v>
      </c>
    </row>
    <row r="3108" spans="1:17" ht="24.75" thickBot="1" x14ac:dyDescent="0.3">
      <c r="A3108" s="69">
        <v>146</v>
      </c>
      <c r="B3108" s="6" t="s">
        <v>912</v>
      </c>
      <c r="C3108" s="62" t="s">
        <v>23</v>
      </c>
      <c r="D3108" s="36">
        <v>1</v>
      </c>
      <c r="E3108" s="127">
        <v>4705</v>
      </c>
      <c r="F3108" s="130">
        <v>4845</v>
      </c>
      <c r="G3108" s="130">
        <v>4893.45</v>
      </c>
      <c r="H3108" s="31">
        <f t="shared" si="855"/>
        <v>4814.4833333333336</v>
      </c>
      <c r="I3108" s="32">
        <f t="shared" si="856"/>
        <v>97.861130349763073</v>
      </c>
      <c r="J3108" s="32">
        <f t="shared" si="857"/>
        <v>2.0326403390414978</v>
      </c>
      <c r="K3108" s="33">
        <f t="shared" si="858"/>
        <v>4814.4833333333336</v>
      </c>
      <c r="L3108" s="33">
        <f t="shared" si="859"/>
        <v>4814.4833333333336</v>
      </c>
      <c r="M3108" s="33">
        <f t="shared" si="860"/>
        <v>4814.4799999999996</v>
      </c>
      <c r="N3108" s="33">
        <f t="shared" si="861"/>
        <v>4814.4799999999996</v>
      </c>
      <c r="O3108" s="50">
        <f t="shared" si="852"/>
        <v>4705</v>
      </c>
      <c r="P3108" s="50">
        <f t="shared" si="853"/>
        <v>4845</v>
      </c>
      <c r="Q3108" s="50">
        <f t="shared" si="854"/>
        <v>4893.45</v>
      </c>
    </row>
    <row r="3109" spans="1:17" ht="30.75" thickBot="1" x14ac:dyDescent="0.3">
      <c r="A3109" s="69">
        <v>147</v>
      </c>
      <c r="B3109" s="6" t="s">
        <v>913</v>
      </c>
      <c r="C3109" s="62" t="s">
        <v>23</v>
      </c>
      <c r="D3109" s="36">
        <v>1</v>
      </c>
      <c r="E3109" s="127">
        <v>1800</v>
      </c>
      <c r="F3109" s="130">
        <v>1854</v>
      </c>
      <c r="G3109" s="130">
        <v>1872.54</v>
      </c>
      <c r="H3109" s="31">
        <f t="shared" si="855"/>
        <v>1842.18</v>
      </c>
      <c r="I3109" s="32">
        <f t="shared" si="856"/>
        <v>37.686830591069864</v>
      </c>
      <c r="J3109" s="32">
        <f t="shared" si="857"/>
        <v>2.0457735178467829</v>
      </c>
      <c r="K3109" s="33">
        <f t="shared" si="858"/>
        <v>1842.18</v>
      </c>
      <c r="L3109" s="33">
        <f t="shared" si="859"/>
        <v>1842.18</v>
      </c>
      <c r="M3109" s="33">
        <f t="shared" si="860"/>
        <v>1842.18</v>
      </c>
      <c r="N3109" s="33">
        <f t="shared" si="861"/>
        <v>1842.18</v>
      </c>
      <c r="O3109" s="50">
        <f t="shared" si="852"/>
        <v>1800</v>
      </c>
      <c r="P3109" s="50">
        <f t="shared" si="853"/>
        <v>1854</v>
      </c>
      <c r="Q3109" s="50">
        <f t="shared" si="854"/>
        <v>1872.54</v>
      </c>
    </row>
    <row r="3110" spans="1:17" ht="30.75" thickBot="1" x14ac:dyDescent="0.3">
      <c r="A3110" s="69">
        <v>148</v>
      </c>
      <c r="B3110" s="6" t="s">
        <v>914</v>
      </c>
      <c r="C3110" s="62" t="s">
        <v>23</v>
      </c>
      <c r="D3110" s="36">
        <v>1</v>
      </c>
      <c r="E3110" s="127">
        <v>580</v>
      </c>
      <c r="F3110" s="130">
        <v>597</v>
      </c>
      <c r="G3110" s="130">
        <v>602.97</v>
      </c>
      <c r="H3110" s="31">
        <f t="shared" si="855"/>
        <v>593.32333333333338</v>
      </c>
      <c r="I3110" s="32">
        <f t="shared" si="856"/>
        <v>11.918205961189528</v>
      </c>
      <c r="J3110" s="32">
        <f t="shared" si="857"/>
        <v>2.0087202527890122</v>
      </c>
      <c r="K3110" s="33">
        <f t="shared" si="858"/>
        <v>593.32333333333338</v>
      </c>
      <c r="L3110" s="33">
        <f t="shared" si="859"/>
        <v>593.32333333333338</v>
      </c>
      <c r="M3110" s="33">
        <f t="shared" si="860"/>
        <v>593.32000000000005</v>
      </c>
      <c r="N3110" s="33">
        <f t="shared" si="861"/>
        <v>593.32000000000005</v>
      </c>
      <c r="O3110" s="50">
        <f t="shared" si="852"/>
        <v>580</v>
      </c>
      <c r="P3110" s="50">
        <f t="shared" si="853"/>
        <v>597</v>
      </c>
      <c r="Q3110" s="50">
        <f t="shared" si="854"/>
        <v>602.97</v>
      </c>
    </row>
    <row r="3111" spans="1:17" ht="30.75" thickBot="1" x14ac:dyDescent="0.3">
      <c r="A3111" s="69">
        <v>149</v>
      </c>
      <c r="B3111" s="6" t="s">
        <v>915</v>
      </c>
      <c r="C3111" s="62" t="s">
        <v>23</v>
      </c>
      <c r="D3111" s="36">
        <v>1</v>
      </c>
      <c r="E3111" s="127">
        <v>580</v>
      </c>
      <c r="F3111" s="130">
        <v>597</v>
      </c>
      <c r="G3111" s="130">
        <v>602.97</v>
      </c>
      <c r="H3111" s="31">
        <f t="shared" si="855"/>
        <v>593.32333333333338</v>
      </c>
      <c r="I3111" s="32">
        <f t="shared" si="856"/>
        <v>11.918205961189528</v>
      </c>
      <c r="J3111" s="32">
        <f t="shared" si="857"/>
        <v>2.0087202527890122</v>
      </c>
      <c r="K3111" s="33">
        <f t="shared" si="858"/>
        <v>593.32333333333338</v>
      </c>
      <c r="L3111" s="33">
        <f t="shared" si="859"/>
        <v>593.32333333333338</v>
      </c>
      <c r="M3111" s="33">
        <f t="shared" si="860"/>
        <v>593.32000000000005</v>
      </c>
      <c r="N3111" s="33">
        <f t="shared" si="861"/>
        <v>593.32000000000005</v>
      </c>
      <c r="O3111" s="50">
        <f t="shared" si="852"/>
        <v>580</v>
      </c>
      <c r="P3111" s="50">
        <f t="shared" si="853"/>
        <v>597</v>
      </c>
      <c r="Q3111" s="50">
        <f t="shared" si="854"/>
        <v>602.97</v>
      </c>
    </row>
    <row r="3112" spans="1:17" ht="24.75" thickBot="1" x14ac:dyDescent="0.3">
      <c r="A3112" s="69">
        <v>150</v>
      </c>
      <c r="B3112" s="6" t="s">
        <v>916</v>
      </c>
      <c r="C3112" s="62" t="s">
        <v>23</v>
      </c>
      <c r="D3112" s="36">
        <v>1</v>
      </c>
      <c r="E3112" s="127">
        <v>800</v>
      </c>
      <c r="F3112" s="130">
        <v>825</v>
      </c>
      <c r="G3112" s="130">
        <v>833.25</v>
      </c>
      <c r="H3112" s="31">
        <f t="shared" si="855"/>
        <v>819.41666666666663</v>
      </c>
      <c r="I3112" s="32">
        <f t="shared" si="856"/>
        <v>17.313891340000183</v>
      </c>
      <c r="J3112" s="32">
        <f t="shared" si="857"/>
        <v>2.1129532805858049</v>
      </c>
      <c r="K3112" s="33">
        <f t="shared" si="858"/>
        <v>819.41666666666663</v>
      </c>
      <c r="L3112" s="33">
        <f t="shared" si="859"/>
        <v>819.41666666666663</v>
      </c>
      <c r="M3112" s="33">
        <f t="shared" si="860"/>
        <v>819.42</v>
      </c>
      <c r="N3112" s="33">
        <f t="shared" si="861"/>
        <v>819.42</v>
      </c>
      <c r="O3112" s="50">
        <f t="shared" si="852"/>
        <v>800</v>
      </c>
      <c r="P3112" s="50">
        <f t="shared" si="853"/>
        <v>825</v>
      </c>
      <c r="Q3112" s="50">
        <f t="shared" si="854"/>
        <v>833.25</v>
      </c>
    </row>
    <row r="3113" spans="1:17" ht="30.75" thickBot="1" x14ac:dyDescent="0.3">
      <c r="A3113" s="69">
        <v>151</v>
      </c>
      <c r="B3113" s="6" t="s">
        <v>781</v>
      </c>
      <c r="C3113" s="62" t="s">
        <v>23</v>
      </c>
      <c r="D3113" s="36">
        <v>1</v>
      </c>
      <c r="E3113" s="127">
        <v>400</v>
      </c>
      <c r="F3113" s="130">
        <v>411</v>
      </c>
      <c r="G3113" s="130">
        <v>415.11</v>
      </c>
      <c r="H3113" s="31">
        <f t="shared" si="855"/>
        <v>408.70333333333338</v>
      </c>
      <c r="I3113" s="32">
        <f t="shared" si="856"/>
        <v>7.812428133002788</v>
      </c>
      <c r="J3113" s="32">
        <f t="shared" si="857"/>
        <v>1.911515638809598</v>
      </c>
      <c r="K3113" s="33">
        <f t="shared" si="858"/>
        <v>408.70333333333338</v>
      </c>
      <c r="L3113" s="33">
        <f t="shared" si="859"/>
        <v>408.70333333333338</v>
      </c>
      <c r="M3113" s="33">
        <f t="shared" si="860"/>
        <v>408.7</v>
      </c>
      <c r="N3113" s="33">
        <f t="shared" si="861"/>
        <v>408.7</v>
      </c>
      <c r="O3113" s="50">
        <f t="shared" si="852"/>
        <v>400</v>
      </c>
      <c r="P3113" s="50">
        <f t="shared" si="853"/>
        <v>411</v>
      </c>
      <c r="Q3113" s="50">
        <f t="shared" si="854"/>
        <v>415.11</v>
      </c>
    </row>
    <row r="3114" spans="1:17" ht="30.75" thickBot="1" x14ac:dyDescent="0.3">
      <c r="A3114" s="69">
        <v>152</v>
      </c>
      <c r="B3114" s="6" t="s">
        <v>782</v>
      </c>
      <c r="C3114" s="62" t="s">
        <v>23</v>
      </c>
      <c r="D3114" s="36">
        <v>1</v>
      </c>
      <c r="E3114" s="127">
        <v>400</v>
      </c>
      <c r="F3114" s="130">
        <v>411</v>
      </c>
      <c r="G3114" s="130">
        <v>415.11</v>
      </c>
      <c r="H3114" s="31">
        <f t="shared" si="855"/>
        <v>408.70333333333338</v>
      </c>
      <c r="I3114" s="32">
        <f t="shared" si="856"/>
        <v>7.812428133002788</v>
      </c>
      <c r="J3114" s="32">
        <f t="shared" si="857"/>
        <v>1.911515638809598</v>
      </c>
      <c r="K3114" s="33">
        <f t="shared" si="858"/>
        <v>408.70333333333338</v>
      </c>
      <c r="L3114" s="33">
        <f t="shared" si="859"/>
        <v>408.70333333333338</v>
      </c>
      <c r="M3114" s="33">
        <f t="shared" si="860"/>
        <v>408.7</v>
      </c>
      <c r="N3114" s="33">
        <f t="shared" si="861"/>
        <v>408.7</v>
      </c>
      <c r="O3114" s="50">
        <f t="shared" si="852"/>
        <v>400</v>
      </c>
      <c r="P3114" s="50">
        <f t="shared" si="853"/>
        <v>411</v>
      </c>
      <c r="Q3114" s="50">
        <f t="shared" si="854"/>
        <v>415.11</v>
      </c>
    </row>
    <row r="3115" spans="1:17" ht="30.75" thickBot="1" x14ac:dyDescent="0.3">
      <c r="A3115" s="69">
        <v>153</v>
      </c>
      <c r="B3115" s="6" t="s">
        <v>917</v>
      </c>
      <c r="C3115" s="62" t="s">
        <v>23</v>
      </c>
      <c r="D3115" s="36">
        <v>1</v>
      </c>
      <c r="E3115" s="127">
        <v>2800</v>
      </c>
      <c r="F3115" s="130">
        <v>2883</v>
      </c>
      <c r="G3115" s="130">
        <v>2911.83</v>
      </c>
      <c r="H3115" s="31">
        <f t="shared" si="855"/>
        <v>2864.9433333333332</v>
      </c>
      <c r="I3115" s="32">
        <f t="shared" si="856"/>
        <v>58.060482544785401</v>
      </c>
      <c r="J3115" s="32">
        <f t="shared" si="857"/>
        <v>2.0265839770461569</v>
      </c>
      <c r="K3115" s="33">
        <f t="shared" si="858"/>
        <v>2864.9433333333332</v>
      </c>
      <c r="L3115" s="33">
        <f t="shared" si="859"/>
        <v>2864.9433333333332</v>
      </c>
      <c r="M3115" s="33">
        <f t="shared" si="860"/>
        <v>2864.94</v>
      </c>
      <c r="N3115" s="33">
        <f t="shared" si="861"/>
        <v>2864.94</v>
      </c>
      <c r="O3115" s="50">
        <f t="shared" si="852"/>
        <v>2800</v>
      </c>
      <c r="P3115" s="50">
        <f t="shared" si="853"/>
        <v>2883</v>
      </c>
      <c r="Q3115" s="50">
        <f t="shared" si="854"/>
        <v>2911.83</v>
      </c>
    </row>
    <row r="3116" spans="1:17" ht="24.75" thickBot="1" x14ac:dyDescent="0.3">
      <c r="A3116" s="69">
        <v>154</v>
      </c>
      <c r="B3116" s="6" t="s">
        <v>918</v>
      </c>
      <c r="C3116" s="62" t="s">
        <v>23</v>
      </c>
      <c r="D3116" s="36">
        <v>1</v>
      </c>
      <c r="E3116" s="127">
        <v>2360</v>
      </c>
      <c r="F3116" s="130">
        <v>2430</v>
      </c>
      <c r="G3116" s="130">
        <v>2454.3000000000002</v>
      </c>
      <c r="H3116" s="31">
        <f t="shared" si="855"/>
        <v>2414.7666666666669</v>
      </c>
      <c r="I3116" s="32">
        <f t="shared" si="856"/>
        <v>48.960834687874154</v>
      </c>
      <c r="J3116" s="32">
        <f t="shared" si="857"/>
        <v>2.0275596546750196</v>
      </c>
      <c r="K3116" s="33">
        <f t="shared" si="858"/>
        <v>2414.7666666666669</v>
      </c>
      <c r="L3116" s="33">
        <f t="shared" si="859"/>
        <v>2414.7666666666669</v>
      </c>
      <c r="M3116" s="33">
        <f t="shared" si="860"/>
        <v>2414.77</v>
      </c>
      <c r="N3116" s="33">
        <f t="shared" si="861"/>
        <v>2414.77</v>
      </c>
      <c r="O3116" s="50">
        <f t="shared" si="852"/>
        <v>2360</v>
      </c>
      <c r="P3116" s="50">
        <f t="shared" si="853"/>
        <v>2430</v>
      </c>
      <c r="Q3116" s="50">
        <f t="shared" si="854"/>
        <v>2454.3000000000002</v>
      </c>
    </row>
    <row r="3117" spans="1:17" ht="24.75" thickBot="1" x14ac:dyDescent="0.3">
      <c r="A3117" s="69">
        <v>155</v>
      </c>
      <c r="B3117" s="6" t="s">
        <v>919</v>
      </c>
      <c r="C3117" s="62" t="s">
        <v>23</v>
      </c>
      <c r="D3117" s="36">
        <v>1</v>
      </c>
      <c r="E3117" s="127">
        <v>1560</v>
      </c>
      <c r="F3117" s="130">
        <v>1608</v>
      </c>
      <c r="G3117" s="130">
        <v>1624.08</v>
      </c>
      <c r="H3117" s="31">
        <f t="shared" si="855"/>
        <v>1597.36</v>
      </c>
      <c r="I3117" s="32">
        <f t="shared" si="856"/>
        <v>33.3386982349341</v>
      </c>
      <c r="J3117" s="32">
        <f t="shared" si="857"/>
        <v>2.0871123751023002</v>
      </c>
      <c r="K3117" s="33">
        <f t="shared" si="858"/>
        <v>1597.36</v>
      </c>
      <c r="L3117" s="33">
        <f t="shared" si="859"/>
        <v>1597.36</v>
      </c>
      <c r="M3117" s="33">
        <f t="shared" si="860"/>
        <v>1597.36</v>
      </c>
      <c r="N3117" s="33">
        <f t="shared" si="861"/>
        <v>1597.36</v>
      </c>
      <c r="O3117" s="50">
        <f t="shared" si="852"/>
        <v>1560</v>
      </c>
      <c r="P3117" s="50">
        <f t="shared" si="853"/>
        <v>1608</v>
      </c>
      <c r="Q3117" s="50">
        <f t="shared" si="854"/>
        <v>1624.08</v>
      </c>
    </row>
    <row r="3118" spans="1:17" ht="30.75" thickBot="1" x14ac:dyDescent="0.3">
      <c r="A3118" s="69">
        <v>156</v>
      </c>
      <c r="B3118" s="6" t="s">
        <v>920</v>
      </c>
      <c r="C3118" s="62" t="s">
        <v>23</v>
      </c>
      <c r="D3118" s="36">
        <v>1</v>
      </c>
      <c r="E3118" s="127">
        <v>2000</v>
      </c>
      <c r="F3118" s="130">
        <v>2061</v>
      </c>
      <c r="G3118" s="130">
        <v>2081.61</v>
      </c>
      <c r="H3118" s="31">
        <f t="shared" si="855"/>
        <v>2047.5366666666669</v>
      </c>
      <c r="I3118" s="32">
        <f t="shared" si="856"/>
        <v>42.438120049471294</v>
      </c>
      <c r="J3118" s="32">
        <f t="shared" si="857"/>
        <v>2.0726427389727471</v>
      </c>
      <c r="K3118" s="33">
        <f t="shared" si="858"/>
        <v>2047.5366666666669</v>
      </c>
      <c r="L3118" s="33">
        <f t="shared" si="859"/>
        <v>2047.5366666666669</v>
      </c>
      <c r="M3118" s="33">
        <f t="shared" si="860"/>
        <v>2047.54</v>
      </c>
      <c r="N3118" s="33">
        <f t="shared" si="861"/>
        <v>2047.54</v>
      </c>
      <c r="O3118" s="50">
        <f t="shared" si="852"/>
        <v>2000</v>
      </c>
      <c r="P3118" s="50">
        <f t="shared" si="853"/>
        <v>2061</v>
      </c>
      <c r="Q3118" s="50">
        <f t="shared" si="854"/>
        <v>2081.61</v>
      </c>
    </row>
    <row r="3119" spans="1:17" ht="30.75" thickBot="1" x14ac:dyDescent="0.3">
      <c r="A3119" s="69">
        <v>157</v>
      </c>
      <c r="B3119" s="6" t="s">
        <v>921</v>
      </c>
      <c r="C3119" s="62" t="s">
        <v>23</v>
      </c>
      <c r="D3119" s="36">
        <v>1</v>
      </c>
      <c r="E3119" s="127">
        <v>1840</v>
      </c>
      <c r="F3119" s="130">
        <v>1896</v>
      </c>
      <c r="G3119" s="130">
        <v>1914.96</v>
      </c>
      <c r="H3119" s="31">
        <f t="shared" si="855"/>
        <v>1883.6533333333334</v>
      </c>
      <c r="I3119" s="32">
        <f t="shared" si="856"/>
        <v>38.975383684235034</v>
      </c>
      <c r="J3119" s="32">
        <f t="shared" si="857"/>
        <v>2.0691378288415616</v>
      </c>
      <c r="K3119" s="33">
        <f t="shared" si="858"/>
        <v>1883.6533333333334</v>
      </c>
      <c r="L3119" s="33">
        <f t="shared" si="859"/>
        <v>1883.6533333333334</v>
      </c>
      <c r="M3119" s="33">
        <f t="shared" si="860"/>
        <v>1883.65</v>
      </c>
      <c r="N3119" s="33">
        <f t="shared" si="861"/>
        <v>1883.65</v>
      </c>
      <c r="O3119" s="50">
        <f t="shared" si="852"/>
        <v>1840</v>
      </c>
      <c r="P3119" s="50">
        <f t="shared" si="853"/>
        <v>1896</v>
      </c>
      <c r="Q3119" s="50">
        <f t="shared" si="854"/>
        <v>1914.96</v>
      </c>
    </row>
    <row r="3120" spans="1:17" ht="30.75" thickBot="1" x14ac:dyDescent="0.3">
      <c r="A3120" s="69">
        <v>158</v>
      </c>
      <c r="B3120" s="6" t="s">
        <v>922</v>
      </c>
      <c r="C3120" s="62" t="s">
        <v>23</v>
      </c>
      <c r="D3120" s="36">
        <v>1</v>
      </c>
      <c r="E3120" s="127">
        <v>1200</v>
      </c>
      <c r="F3120" s="130">
        <v>1236</v>
      </c>
      <c r="G3120" s="130">
        <v>1248.3599999999999</v>
      </c>
      <c r="H3120" s="31">
        <f t="shared" si="855"/>
        <v>1228.1199999999999</v>
      </c>
      <c r="I3120" s="32">
        <f t="shared" si="856"/>
        <v>25.124553727379876</v>
      </c>
      <c r="J3120" s="32">
        <f t="shared" si="857"/>
        <v>2.0457735178467806</v>
      </c>
      <c r="K3120" s="33">
        <f t="shared" si="858"/>
        <v>1228.1199999999999</v>
      </c>
      <c r="L3120" s="33">
        <f t="shared" si="859"/>
        <v>1228.1199999999999</v>
      </c>
      <c r="M3120" s="33">
        <f t="shared" si="860"/>
        <v>1228.1199999999999</v>
      </c>
      <c r="N3120" s="33">
        <f t="shared" si="861"/>
        <v>1228.1199999999999</v>
      </c>
      <c r="O3120" s="50">
        <f t="shared" si="852"/>
        <v>1200</v>
      </c>
      <c r="P3120" s="50">
        <f t="shared" si="853"/>
        <v>1236</v>
      </c>
      <c r="Q3120" s="50">
        <f t="shared" si="854"/>
        <v>1248.3599999999999</v>
      </c>
    </row>
    <row r="3121" spans="1:20" ht="30.75" thickBot="1" x14ac:dyDescent="0.3">
      <c r="A3121" s="76">
        <v>159</v>
      </c>
      <c r="B3121" s="6" t="s">
        <v>923</v>
      </c>
      <c r="C3121" s="77" t="s">
        <v>23</v>
      </c>
      <c r="D3121" s="56">
        <v>1</v>
      </c>
      <c r="E3121" s="127">
        <v>1440</v>
      </c>
      <c r="F3121" s="130">
        <v>1482</v>
      </c>
      <c r="G3121" s="130">
        <v>1496.82</v>
      </c>
      <c r="H3121" s="57">
        <f t="shared" si="855"/>
        <v>1472.9399999999998</v>
      </c>
      <c r="I3121" s="58">
        <f t="shared" si="856"/>
        <v>29.47356103357717</v>
      </c>
      <c r="J3121" s="58">
        <f t="shared" si="857"/>
        <v>2.0010021476487281</v>
      </c>
      <c r="K3121" s="59">
        <f t="shared" si="858"/>
        <v>1472.9399999999998</v>
      </c>
      <c r="L3121" s="59">
        <f t="shared" si="859"/>
        <v>1472.9399999999998</v>
      </c>
      <c r="M3121" s="59">
        <f t="shared" si="860"/>
        <v>1472.94</v>
      </c>
      <c r="N3121" s="59">
        <f t="shared" si="861"/>
        <v>1472.94</v>
      </c>
      <c r="O3121" s="50">
        <f t="shared" si="852"/>
        <v>1440</v>
      </c>
      <c r="P3121" s="50">
        <f t="shared" si="853"/>
        <v>1482</v>
      </c>
      <c r="Q3121" s="50">
        <f t="shared" si="854"/>
        <v>1496.82</v>
      </c>
    </row>
    <row r="3122" spans="1:20" ht="24.75" thickBot="1" x14ac:dyDescent="0.3">
      <c r="A3122" s="69">
        <v>160</v>
      </c>
      <c r="B3122" s="6" t="s">
        <v>924</v>
      </c>
      <c r="C3122" s="62" t="s">
        <v>23</v>
      </c>
      <c r="D3122" s="36">
        <v>1</v>
      </c>
      <c r="E3122" s="127">
        <v>540</v>
      </c>
      <c r="F3122" s="130">
        <v>555</v>
      </c>
      <c r="G3122" s="130">
        <v>560.54999999999995</v>
      </c>
      <c r="H3122" s="31">
        <f t="shared" si="855"/>
        <v>551.85</v>
      </c>
      <c r="I3122" s="32">
        <f t="shared" si="856"/>
        <v>10.630968911627932</v>
      </c>
      <c r="J3122" s="32">
        <f t="shared" si="857"/>
        <v>1.9264236498374432</v>
      </c>
      <c r="K3122" s="33">
        <f t="shared" si="858"/>
        <v>551.85</v>
      </c>
      <c r="L3122" s="33">
        <f t="shared" si="859"/>
        <v>551.85</v>
      </c>
      <c r="M3122" s="33">
        <f t="shared" si="860"/>
        <v>551.85</v>
      </c>
      <c r="N3122" s="33">
        <f t="shared" si="861"/>
        <v>551.85</v>
      </c>
      <c r="O3122" s="50">
        <f t="shared" si="852"/>
        <v>540</v>
      </c>
      <c r="P3122" s="50">
        <f t="shared" si="853"/>
        <v>555</v>
      </c>
      <c r="Q3122" s="50">
        <f t="shared" si="854"/>
        <v>560.54999999999995</v>
      </c>
    </row>
    <row r="3123" spans="1:20" ht="24.75" thickBot="1" x14ac:dyDescent="0.3">
      <c r="A3123" s="69">
        <v>161</v>
      </c>
      <c r="B3123" s="6" t="s">
        <v>925</v>
      </c>
      <c r="C3123" s="62" t="s">
        <v>23</v>
      </c>
      <c r="D3123" s="36">
        <v>1</v>
      </c>
      <c r="E3123" s="127">
        <v>3960</v>
      </c>
      <c r="F3123" s="130">
        <v>4080</v>
      </c>
      <c r="G3123" s="130">
        <v>4120.8</v>
      </c>
      <c r="H3123" s="31">
        <f t="shared" si="855"/>
        <v>4053.6</v>
      </c>
      <c r="I3123" s="32">
        <f t="shared" si="856"/>
        <v>83.587558882886469</v>
      </c>
      <c r="J3123" s="32">
        <f t="shared" si="857"/>
        <v>2.0620574028736547</v>
      </c>
      <c r="K3123" s="33">
        <f t="shared" si="858"/>
        <v>4053.6</v>
      </c>
      <c r="L3123" s="33">
        <f t="shared" si="859"/>
        <v>4053.6</v>
      </c>
      <c r="M3123" s="33">
        <f t="shared" si="860"/>
        <v>4053.6</v>
      </c>
      <c r="N3123" s="33">
        <f t="shared" si="861"/>
        <v>4053.6</v>
      </c>
      <c r="O3123" s="50">
        <f t="shared" si="852"/>
        <v>3960</v>
      </c>
      <c r="P3123" s="50">
        <f t="shared" si="853"/>
        <v>4080</v>
      </c>
      <c r="Q3123" s="50">
        <f t="shared" si="854"/>
        <v>4120.8</v>
      </c>
    </row>
    <row r="3124" spans="1:20" ht="30.75" thickBot="1" x14ac:dyDescent="0.3">
      <c r="A3124" s="69">
        <v>162</v>
      </c>
      <c r="B3124" s="6" t="s">
        <v>926</v>
      </c>
      <c r="C3124" s="62" t="s">
        <v>23</v>
      </c>
      <c r="D3124" s="36">
        <v>1</v>
      </c>
      <c r="E3124" s="127">
        <v>3600</v>
      </c>
      <c r="F3124" s="130">
        <v>3708</v>
      </c>
      <c r="G3124" s="130">
        <v>3745.08</v>
      </c>
      <c r="H3124" s="31">
        <f t="shared" si="855"/>
        <v>3684.36</v>
      </c>
      <c r="I3124" s="32">
        <f t="shared" si="856"/>
        <v>75.373661182139728</v>
      </c>
      <c r="J3124" s="32">
        <f t="shared" si="857"/>
        <v>2.0457735178467829</v>
      </c>
      <c r="K3124" s="33">
        <f t="shared" si="858"/>
        <v>3684.36</v>
      </c>
      <c r="L3124" s="33">
        <f t="shared" si="859"/>
        <v>3684.36</v>
      </c>
      <c r="M3124" s="33">
        <f t="shared" si="860"/>
        <v>3684.36</v>
      </c>
      <c r="N3124" s="33">
        <f t="shared" si="861"/>
        <v>3684.36</v>
      </c>
      <c r="O3124" s="50">
        <f t="shared" si="852"/>
        <v>3600</v>
      </c>
      <c r="P3124" s="50">
        <f t="shared" si="853"/>
        <v>3708</v>
      </c>
      <c r="Q3124" s="50">
        <f t="shared" si="854"/>
        <v>3745.08</v>
      </c>
    </row>
    <row r="3125" spans="1:20" ht="30.75" thickBot="1" x14ac:dyDescent="0.3">
      <c r="A3125" s="69">
        <v>163</v>
      </c>
      <c r="B3125" s="6" t="s">
        <v>927</v>
      </c>
      <c r="C3125" s="62" t="s">
        <v>23</v>
      </c>
      <c r="D3125" s="36">
        <v>1</v>
      </c>
      <c r="E3125" s="127">
        <v>1680</v>
      </c>
      <c r="F3125" s="130">
        <v>1731</v>
      </c>
      <c r="G3125" s="130">
        <v>1748.31</v>
      </c>
      <c r="H3125" s="31">
        <f t="shared" si="855"/>
        <v>1719.7699999999998</v>
      </c>
      <c r="I3125" s="32">
        <f t="shared" si="856"/>
        <v>35.512655490683855</v>
      </c>
      <c r="J3125" s="32">
        <f t="shared" si="857"/>
        <v>2.0649654018086059</v>
      </c>
      <c r="K3125" s="33">
        <f t="shared" si="858"/>
        <v>1719.7699999999998</v>
      </c>
      <c r="L3125" s="33">
        <f t="shared" si="859"/>
        <v>1719.7699999999998</v>
      </c>
      <c r="M3125" s="33">
        <f t="shared" si="860"/>
        <v>1719.77</v>
      </c>
      <c r="N3125" s="33">
        <f t="shared" si="861"/>
        <v>1719.77</v>
      </c>
      <c r="O3125" s="50">
        <f t="shared" si="852"/>
        <v>1680</v>
      </c>
      <c r="P3125" s="50">
        <f t="shared" si="853"/>
        <v>1731</v>
      </c>
      <c r="Q3125" s="50">
        <f t="shared" si="854"/>
        <v>1748.31</v>
      </c>
    </row>
    <row r="3126" spans="1:20" ht="30.75" thickBot="1" x14ac:dyDescent="0.3">
      <c r="A3126" s="69">
        <v>164</v>
      </c>
      <c r="B3126" s="6" t="s">
        <v>928</v>
      </c>
      <c r="C3126" s="62" t="s">
        <v>23</v>
      </c>
      <c r="D3126" s="36">
        <v>1</v>
      </c>
      <c r="E3126" s="127">
        <v>1520</v>
      </c>
      <c r="F3126" s="130">
        <v>1566</v>
      </c>
      <c r="G3126" s="130">
        <v>1581.66</v>
      </c>
      <c r="H3126" s="31">
        <f t="shared" si="855"/>
        <v>1555.8866666666665</v>
      </c>
      <c r="I3126" s="32">
        <f t="shared" si="856"/>
        <v>32.04993811746499</v>
      </c>
      <c r="J3126" s="32">
        <f t="shared" si="857"/>
        <v>2.059914697137216</v>
      </c>
      <c r="K3126" s="33">
        <f t="shared" si="858"/>
        <v>1555.8866666666665</v>
      </c>
      <c r="L3126" s="33">
        <f t="shared" si="859"/>
        <v>1555.8866666666665</v>
      </c>
      <c r="M3126" s="33">
        <f t="shared" si="860"/>
        <v>1555.89</v>
      </c>
      <c r="N3126" s="33">
        <f t="shared" si="861"/>
        <v>1555.89</v>
      </c>
      <c r="O3126" s="50">
        <f t="shared" si="852"/>
        <v>1520</v>
      </c>
      <c r="P3126" s="50">
        <f t="shared" si="853"/>
        <v>1566</v>
      </c>
      <c r="Q3126" s="50">
        <f t="shared" si="854"/>
        <v>1581.66</v>
      </c>
    </row>
    <row r="3127" spans="1:20" ht="30.75" thickBot="1" x14ac:dyDescent="0.3">
      <c r="A3127" s="69">
        <v>165</v>
      </c>
      <c r="B3127" s="6" t="s">
        <v>929</v>
      </c>
      <c r="C3127" s="62" t="s">
        <v>23</v>
      </c>
      <c r="D3127" s="36">
        <v>1</v>
      </c>
      <c r="E3127" s="127">
        <v>3240</v>
      </c>
      <c r="F3127" s="130">
        <v>3336</v>
      </c>
      <c r="G3127" s="130">
        <v>3369.36</v>
      </c>
      <c r="H3127" s="31">
        <f t="shared" si="855"/>
        <v>3315.1200000000003</v>
      </c>
      <c r="I3127" s="32">
        <f t="shared" si="856"/>
        <v>67.160131030247456</v>
      </c>
      <c r="J3127" s="32">
        <f t="shared" si="857"/>
        <v>2.02587330263301</v>
      </c>
      <c r="K3127" s="33">
        <f t="shared" si="858"/>
        <v>3315.1200000000003</v>
      </c>
      <c r="L3127" s="33">
        <f t="shared" si="859"/>
        <v>3315.1200000000003</v>
      </c>
      <c r="M3127" s="33">
        <f t="shared" si="860"/>
        <v>3315.12</v>
      </c>
      <c r="N3127" s="33">
        <f t="shared" si="861"/>
        <v>3315.12</v>
      </c>
      <c r="O3127" s="50">
        <f t="shared" si="852"/>
        <v>3240</v>
      </c>
      <c r="P3127" s="50">
        <f t="shared" si="853"/>
        <v>3336</v>
      </c>
      <c r="Q3127" s="50">
        <f t="shared" si="854"/>
        <v>3369.36</v>
      </c>
    </row>
    <row r="3128" spans="1:20" ht="30.75" thickBot="1" x14ac:dyDescent="0.3">
      <c r="A3128" s="69">
        <v>166</v>
      </c>
      <c r="B3128" s="6" t="s">
        <v>930</v>
      </c>
      <c r="C3128" s="62" t="s">
        <v>23</v>
      </c>
      <c r="D3128" s="36">
        <v>1</v>
      </c>
      <c r="E3128" s="127">
        <v>2240</v>
      </c>
      <c r="F3128" s="130">
        <v>2307</v>
      </c>
      <c r="G3128" s="130">
        <v>2330.0700000000002</v>
      </c>
      <c r="H3128" s="31">
        <f t="shared" si="855"/>
        <v>2292.3566666666666</v>
      </c>
      <c r="I3128" s="32">
        <f t="shared" si="856"/>
        <v>46.786447111672622</v>
      </c>
      <c r="J3128" s="32">
        <f t="shared" si="857"/>
        <v>2.0409759001292391</v>
      </c>
      <c r="K3128" s="33">
        <f t="shared" si="858"/>
        <v>2292.3566666666666</v>
      </c>
      <c r="L3128" s="33">
        <f t="shared" si="859"/>
        <v>2292.3566666666666</v>
      </c>
      <c r="M3128" s="33">
        <f t="shared" si="860"/>
        <v>2292.36</v>
      </c>
      <c r="N3128" s="33">
        <f t="shared" si="861"/>
        <v>2292.36</v>
      </c>
      <c r="O3128" s="50">
        <f t="shared" si="852"/>
        <v>2240</v>
      </c>
      <c r="P3128" s="50">
        <f t="shared" si="853"/>
        <v>2307</v>
      </c>
      <c r="Q3128" s="50">
        <f t="shared" si="854"/>
        <v>2330.0700000000002</v>
      </c>
    </row>
    <row r="3129" spans="1:20" ht="45.75" thickBot="1" x14ac:dyDescent="0.3">
      <c r="A3129" s="69">
        <v>167</v>
      </c>
      <c r="B3129" s="6" t="s">
        <v>931</v>
      </c>
      <c r="C3129" s="62" t="s">
        <v>23</v>
      </c>
      <c r="D3129" s="36">
        <v>1</v>
      </c>
      <c r="E3129" s="127">
        <v>1840</v>
      </c>
      <c r="F3129" s="130">
        <v>1896</v>
      </c>
      <c r="G3129" s="130">
        <v>1914.96</v>
      </c>
      <c r="H3129" s="31">
        <f t="shared" si="855"/>
        <v>1883.6533333333334</v>
      </c>
      <c r="I3129" s="32">
        <f t="shared" si="856"/>
        <v>38.975383684235034</v>
      </c>
      <c r="J3129" s="32">
        <f t="shared" si="857"/>
        <v>2.0691378288415616</v>
      </c>
      <c r="K3129" s="33">
        <f t="shared" si="858"/>
        <v>1883.6533333333334</v>
      </c>
      <c r="L3129" s="33">
        <f t="shared" si="859"/>
        <v>1883.6533333333334</v>
      </c>
      <c r="M3129" s="33">
        <f t="shared" si="860"/>
        <v>1883.65</v>
      </c>
      <c r="N3129" s="33">
        <f t="shared" si="861"/>
        <v>1883.65</v>
      </c>
      <c r="O3129" s="50">
        <f t="shared" si="852"/>
        <v>1840</v>
      </c>
      <c r="P3129" s="50">
        <f t="shared" si="853"/>
        <v>1896</v>
      </c>
      <c r="Q3129" s="50">
        <f t="shared" si="854"/>
        <v>1914.96</v>
      </c>
    </row>
    <row r="3130" spans="1:20" ht="45.75" thickBot="1" x14ac:dyDescent="0.3">
      <c r="A3130" s="69">
        <v>168</v>
      </c>
      <c r="B3130" s="6" t="s">
        <v>932</v>
      </c>
      <c r="C3130" s="62" t="s">
        <v>23</v>
      </c>
      <c r="D3130" s="36">
        <v>1</v>
      </c>
      <c r="E3130" s="127">
        <v>1600</v>
      </c>
      <c r="F3130" s="130">
        <v>1647</v>
      </c>
      <c r="G3130" s="130">
        <v>1663.47</v>
      </c>
      <c r="H3130" s="31">
        <f t="shared" si="855"/>
        <v>1636.8233333333335</v>
      </c>
      <c r="I3130" s="32">
        <f t="shared" si="856"/>
        <v>32.936053700061493</v>
      </c>
      <c r="J3130" s="32">
        <f t="shared" si="857"/>
        <v>2.0121935598870264</v>
      </c>
      <c r="K3130" s="33">
        <f t="shared" si="858"/>
        <v>1636.8233333333335</v>
      </c>
      <c r="L3130" s="33">
        <f t="shared" si="859"/>
        <v>1636.8233333333335</v>
      </c>
      <c r="M3130" s="33">
        <f t="shared" si="860"/>
        <v>1636.82</v>
      </c>
      <c r="N3130" s="33">
        <f t="shared" si="861"/>
        <v>1636.82</v>
      </c>
      <c r="O3130" s="50">
        <f t="shared" si="852"/>
        <v>1600</v>
      </c>
      <c r="P3130" s="50">
        <f t="shared" si="853"/>
        <v>1647</v>
      </c>
      <c r="Q3130" s="50">
        <f t="shared" si="854"/>
        <v>1663.47</v>
      </c>
    </row>
    <row r="3131" spans="1:20" ht="45.75" thickBot="1" x14ac:dyDescent="0.3">
      <c r="A3131" s="69">
        <v>169</v>
      </c>
      <c r="B3131" s="6" t="s">
        <v>933</v>
      </c>
      <c r="C3131" s="62" t="s">
        <v>23</v>
      </c>
      <c r="D3131" s="36">
        <v>1</v>
      </c>
      <c r="E3131" s="127">
        <v>720</v>
      </c>
      <c r="F3131" s="130">
        <v>741</v>
      </c>
      <c r="G3131" s="130">
        <v>748.41</v>
      </c>
      <c r="H3131" s="31">
        <f t="shared" si="855"/>
        <v>736.46999999999991</v>
      </c>
      <c r="I3131" s="32">
        <f t="shared" si="856"/>
        <v>14.736780516788585</v>
      </c>
      <c r="J3131" s="32">
        <f t="shared" si="857"/>
        <v>2.0010021476487281</v>
      </c>
      <c r="K3131" s="33">
        <f t="shared" si="858"/>
        <v>736.46999999999991</v>
      </c>
      <c r="L3131" s="33">
        <f t="shared" si="859"/>
        <v>736.46999999999991</v>
      </c>
      <c r="M3131" s="33">
        <f t="shared" si="860"/>
        <v>736.47</v>
      </c>
      <c r="N3131" s="33">
        <f t="shared" si="861"/>
        <v>736.47</v>
      </c>
      <c r="O3131" s="50">
        <f t="shared" si="852"/>
        <v>720</v>
      </c>
      <c r="P3131" s="50">
        <f t="shared" si="853"/>
        <v>741</v>
      </c>
      <c r="Q3131" s="50">
        <f t="shared" si="854"/>
        <v>748.41</v>
      </c>
    </row>
    <row r="3132" spans="1:20" ht="45.75" thickBot="1" x14ac:dyDescent="0.3">
      <c r="A3132" s="69">
        <v>170</v>
      </c>
      <c r="B3132" s="6" t="s">
        <v>934</v>
      </c>
      <c r="C3132" s="62" t="s">
        <v>23</v>
      </c>
      <c r="D3132" s="36">
        <v>1</v>
      </c>
      <c r="E3132" s="127">
        <v>1880</v>
      </c>
      <c r="F3132" s="130">
        <v>1935</v>
      </c>
      <c r="G3132" s="130">
        <v>1954.35</v>
      </c>
      <c r="H3132" s="31">
        <f t="shared" si="855"/>
        <v>1923.1166666666668</v>
      </c>
      <c r="I3132" s="32">
        <f t="shared" si="856"/>
        <v>38.573188011017841</v>
      </c>
      <c r="J3132" s="32">
        <f t="shared" si="857"/>
        <v>2.0057643241102294</v>
      </c>
      <c r="K3132" s="33">
        <f t="shared" si="858"/>
        <v>1923.1166666666668</v>
      </c>
      <c r="L3132" s="33">
        <f t="shared" si="859"/>
        <v>1923.1166666666668</v>
      </c>
      <c r="M3132" s="33">
        <f t="shared" si="860"/>
        <v>1923.12</v>
      </c>
      <c r="N3132" s="33">
        <f t="shared" si="861"/>
        <v>1923.12</v>
      </c>
      <c r="O3132" s="50">
        <f t="shared" si="852"/>
        <v>1880</v>
      </c>
      <c r="P3132" s="50">
        <f t="shared" si="853"/>
        <v>1935</v>
      </c>
      <c r="Q3132" s="50">
        <f t="shared" si="854"/>
        <v>1954.35</v>
      </c>
    </row>
    <row r="3133" spans="1:20" ht="15.75" thickBot="1" x14ac:dyDescent="0.3">
      <c r="A3133" s="167" t="s">
        <v>802</v>
      </c>
      <c r="B3133" s="158"/>
      <c r="C3133" s="158"/>
      <c r="D3133" s="158"/>
      <c r="E3133" s="158"/>
      <c r="F3133" s="158"/>
      <c r="G3133" s="158"/>
      <c r="H3133" s="158"/>
      <c r="I3133" s="158"/>
      <c r="J3133" s="158"/>
      <c r="K3133" s="158"/>
      <c r="L3133" s="158"/>
      <c r="M3133" s="158"/>
      <c r="N3133" s="168"/>
      <c r="O3133" s="50"/>
      <c r="P3133" s="50"/>
      <c r="Q3133" s="50"/>
      <c r="R3133" s="135">
        <f>SUM(O3033:O3132)</f>
        <v>235865</v>
      </c>
      <c r="S3133" s="135">
        <f>SUM(P3033:P3132)</f>
        <v>242937</v>
      </c>
      <c r="T3133" s="134">
        <f>SUM(Q3033:Q3132)</f>
        <v>245366.36999999988</v>
      </c>
    </row>
    <row r="3134" spans="1:20" ht="24.75" thickBot="1" x14ac:dyDescent="0.3">
      <c r="A3134" s="69">
        <v>171</v>
      </c>
      <c r="B3134" s="6" t="s">
        <v>935</v>
      </c>
      <c r="C3134" s="62" t="s">
        <v>23</v>
      </c>
      <c r="D3134" s="36">
        <v>1</v>
      </c>
      <c r="E3134" s="126">
        <v>2400</v>
      </c>
      <c r="F3134" s="130">
        <v>2472</v>
      </c>
      <c r="G3134" s="130">
        <v>2496.7199999999998</v>
      </c>
      <c r="H3134" s="31">
        <f t="shared" si="855"/>
        <v>2456.2399999999998</v>
      </c>
      <c r="I3134" s="32">
        <f t="shared" si="856"/>
        <v>50.249107454759752</v>
      </c>
      <c r="J3134" s="32">
        <f t="shared" si="857"/>
        <v>2.0457735178467806</v>
      </c>
      <c r="K3134" s="33">
        <f t="shared" si="858"/>
        <v>2456.2399999999998</v>
      </c>
      <c r="L3134" s="33">
        <f t="shared" si="859"/>
        <v>2456.2399999999998</v>
      </c>
      <c r="M3134" s="33">
        <f t="shared" si="860"/>
        <v>2456.2399999999998</v>
      </c>
      <c r="N3134" s="33">
        <f t="shared" si="861"/>
        <v>2456.2399999999998</v>
      </c>
      <c r="O3134" s="50">
        <f t="shared" si="852"/>
        <v>2400</v>
      </c>
      <c r="P3134" s="50">
        <f t="shared" si="853"/>
        <v>2472</v>
      </c>
      <c r="Q3134" s="50">
        <f t="shared" si="854"/>
        <v>2496.7199999999998</v>
      </c>
    </row>
    <row r="3135" spans="1:20" ht="24.75" thickBot="1" x14ac:dyDescent="0.3">
      <c r="A3135" s="69">
        <v>172</v>
      </c>
      <c r="B3135" s="6" t="s">
        <v>792</v>
      </c>
      <c r="C3135" s="62" t="s">
        <v>23</v>
      </c>
      <c r="D3135" s="36">
        <v>1</v>
      </c>
      <c r="E3135" s="127">
        <v>2760</v>
      </c>
      <c r="F3135" s="130">
        <v>2844</v>
      </c>
      <c r="G3135" s="130">
        <v>2872.44</v>
      </c>
      <c r="H3135" s="31">
        <f t="shared" si="855"/>
        <v>2825.48</v>
      </c>
      <c r="I3135" s="32">
        <f t="shared" si="856"/>
        <v>58.463075526352554</v>
      </c>
      <c r="J3135" s="32">
        <f t="shared" si="857"/>
        <v>2.0691378288415616</v>
      </c>
      <c r="K3135" s="33">
        <f t="shared" si="858"/>
        <v>2825.48</v>
      </c>
      <c r="L3135" s="33">
        <f t="shared" si="859"/>
        <v>2825.48</v>
      </c>
      <c r="M3135" s="33">
        <f t="shared" si="860"/>
        <v>2825.48</v>
      </c>
      <c r="N3135" s="33">
        <f t="shared" si="861"/>
        <v>2825.48</v>
      </c>
      <c r="O3135" s="50">
        <f t="shared" si="852"/>
        <v>2760</v>
      </c>
      <c r="P3135" s="50">
        <f t="shared" si="853"/>
        <v>2844</v>
      </c>
      <c r="Q3135" s="50">
        <f t="shared" si="854"/>
        <v>2872.44</v>
      </c>
    </row>
    <row r="3136" spans="1:20" ht="30.75" thickBot="1" x14ac:dyDescent="0.3">
      <c r="A3136" s="69">
        <v>173</v>
      </c>
      <c r="B3136" s="6" t="s">
        <v>936</v>
      </c>
      <c r="C3136" s="62" t="s">
        <v>23</v>
      </c>
      <c r="D3136" s="36">
        <v>1</v>
      </c>
      <c r="E3136" s="127">
        <v>880</v>
      </c>
      <c r="F3136" s="130">
        <v>906</v>
      </c>
      <c r="G3136" s="130">
        <v>915.06000000000006</v>
      </c>
      <c r="H3136" s="31">
        <f t="shared" si="855"/>
        <v>900.35333333333335</v>
      </c>
      <c r="I3136" s="32">
        <f t="shared" si="856"/>
        <v>18.199300352852418</v>
      </c>
      <c r="J3136" s="32">
        <f t="shared" si="857"/>
        <v>2.0213509162535175</v>
      </c>
      <c r="K3136" s="33">
        <f t="shared" si="858"/>
        <v>900.35333333333335</v>
      </c>
      <c r="L3136" s="33">
        <f t="shared" si="859"/>
        <v>900.35333333333335</v>
      </c>
      <c r="M3136" s="33">
        <f t="shared" si="860"/>
        <v>900.35</v>
      </c>
      <c r="N3136" s="33">
        <f t="shared" si="861"/>
        <v>900.35</v>
      </c>
      <c r="O3136" s="50">
        <f t="shared" si="852"/>
        <v>880</v>
      </c>
      <c r="P3136" s="50">
        <f t="shared" si="853"/>
        <v>906</v>
      </c>
      <c r="Q3136" s="50">
        <f t="shared" si="854"/>
        <v>915.06000000000006</v>
      </c>
    </row>
    <row r="3137" spans="1:17" ht="30.75" thickBot="1" x14ac:dyDescent="0.3">
      <c r="A3137" s="69">
        <v>174</v>
      </c>
      <c r="B3137" s="6" t="s">
        <v>937</v>
      </c>
      <c r="C3137" s="62" t="s">
        <v>23</v>
      </c>
      <c r="D3137" s="36">
        <v>1</v>
      </c>
      <c r="E3137" s="127">
        <v>280</v>
      </c>
      <c r="F3137" s="130">
        <v>288</v>
      </c>
      <c r="G3137" s="130">
        <v>290.88</v>
      </c>
      <c r="H3137" s="31">
        <f t="shared" si="855"/>
        <v>286.29333333333335</v>
      </c>
      <c r="I3137" s="32">
        <f t="shared" si="856"/>
        <v>5.6372097116688247</v>
      </c>
      <c r="J3137" s="32">
        <f t="shared" si="857"/>
        <v>1.9690328258902843</v>
      </c>
      <c r="K3137" s="33">
        <f t="shared" si="858"/>
        <v>286.29333333333335</v>
      </c>
      <c r="L3137" s="33">
        <f t="shared" si="859"/>
        <v>286.29333333333335</v>
      </c>
      <c r="M3137" s="33">
        <f t="shared" si="860"/>
        <v>286.29000000000002</v>
      </c>
      <c r="N3137" s="33">
        <f t="shared" si="861"/>
        <v>286.29000000000002</v>
      </c>
      <c r="O3137" s="50">
        <f t="shared" si="852"/>
        <v>280</v>
      </c>
      <c r="P3137" s="50">
        <f t="shared" si="853"/>
        <v>288</v>
      </c>
      <c r="Q3137" s="50">
        <f t="shared" si="854"/>
        <v>290.88</v>
      </c>
    </row>
    <row r="3138" spans="1:17" ht="24.75" thickBot="1" x14ac:dyDescent="0.3">
      <c r="A3138" s="69">
        <v>175</v>
      </c>
      <c r="B3138" s="6" t="s">
        <v>136</v>
      </c>
      <c r="C3138" s="62" t="s">
        <v>23</v>
      </c>
      <c r="D3138" s="36">
        <v>1</v>
      </c>
      <c r="E3138" s="127">
        <v>5200</v>
      </c>
      <c r="F3138" s="130">
        <v>5355</v>
      </c>
      <c r="G3138" s="130">
        <v>5408.55</v>
      </c>
      <c r="H3138" s="31">
        <f t="shared" si="855"/>
        <v>5321.1833333333334</v>
      </c>
      <c r="I3138" s="32">
        <f t="shared" si="856"/>
        <v>108.30951404808975</v>
      </c>
      <c r="J3138" s="32">
        <f t="shared" si="857"/>
        <v>2.0354403760082769</v>
      </c>
      <c r="K3138" s="33">
        <f t="shared" si="858"/>
        <v>5321.1833333333334</v>
      </c>
      <c r="L3138" s="33">
        <f t="shared" si="859"/>
        <v>5321.1833333333334</v>
      </c>
      <c r="M3138" s="33">
        <f t="shared" si="860"/>
        <v>5321.18</v>
      </c>
      <c r="N3138" s="33">
        <f t="shared" si="861"/>
        <v>5321.18</v>
      </c>
      <c r="O3138" s="50">
        <f t="shared" si="852"/>
        <v>5200</v>
      </c>
      <c r="P3138" s="50">
        <f t="shared" si="853"/>
        <v>5355</v>
      </c>
      <c r="Q3138" s="50">
        <f t="shared" si="854"/>
        <v>5408.55</v>
      </c>
    </row>
    <row r="3139" spans="1:17" ht="30.75" thickBot="1" x14ac:dyDescent="0.3">
      <c r="A3139" s="76">
        <v>176</v>
      </c>
      <c r="B3139" s="6" t="s">
        <v>938</v>
      </c>
      <c r="C3139" s="77" t="s">
        <v>23</v>
      </c>
      <c r="D3139" s="56">
        <v>1</v>
      </c>
      <c r="E3139" s="127">
        <v>1800</v>
      </c>
      <c r="F3139" s="130">
        <v>1854</v>
      </c>
      <c r="G3139" s="130">
        <v>1872.54</v>
      </c>
      <c r="H3139" s="57">
        <f t="shared" si="855"/>
        <v>1842.18</v>
      </c>
      <c r="I3139" s="58">
        <f t="shared" si="856"/>
        <v>37.686830591069864</v>
      </c>
      <c r="J3139" s="58">
        <f t="shared" si="857"/>
        <v>2.0457735178467829</v>
      </c>
      <c r="K3139" s="59">
        <f t="shared" si="858"/>
        <v>1842.18</v>
      </c>
      <c r="L3139" s="59">
        <f t="shared" si="859"/>
        <v>1842.18</v>
      </c>
      <c r="M3139" s="59">
        <f t="shared" si="860"/>
        <v>1842.18</v>
      </c>
      <c r="N3139" s="59">
        <f t="shared" si="861"/>
        <v>1842.18</v>
      </c>
      <c r="O3139" s="50">
        <f t="shared" si="852"/>
        <v>1800</v>
      </c>
      <c r="P3139" s="50">
        <f t="shared" si="853"/>
        <v>1854</v>
      </c>
      <c r="Q3139" s="50">
        <f t="shared" si="854"/>
        <v>1872.54</v>
      </c>
    </row>
    <row r="3140" spans="1:17" ht="30.75" thickBot="1" x14ac:dyDescent="0.3">
      <c r="A3140" s="69">
        <v>177</v>
      </c>
      <c r="B3140" s="6" t="s">
        <v>939</v>
      </c>
      <c r="C3140" s="62" t="s">
        <v>23</v>
      </c>
      <c r="D3140" s="36">
        <v>1</v>
      </c>
      <c r="E3140" s="127">
        <v>1160</v>
      </c>
      <c r="F3140" s="130">
        <v>1194</v>
      </c>
      <c r="G3140" s="130">
        <v>1205.94</v>
      </c>
      <c r="H3140" s="31">
        <f t="shared" si="855"/>
        <v>1186.6466666666668</v>
      </c>
      <c r="I3140" s="32">
        <f t="shared" si="856"/>
        <v>23.836411922379057</v>
      </c>
      <c r="J3140" s="32">
        <f t="shared" si="857"/>
        <v>2.0087202527890122</v>
      </c>
      <c r="K3140" s="33">
        <f t="shared" si="858"/>
        <v>1186.6466666666668</v>
      </c>
      <c r="L3140" s="33">
        <f t="shared" si="859"/>
        <v>1186.6466666666668</v>
      </c>
      <c r="M3140" s="33">
        <f t="shared" si="860"/>
        <v>1186.6500000000001</v>
      </c>
      <c r="N3140" s="33">
        <f t="shared" si="861"/>
        <v>1186.6500000000001</v>
      </c>
      <c r="O3140" s="50">
        <f t="shared" si="852"/>
        <v>1160</v>
      </c>
      <c r="P3140" s="50">
        <f t="shared" si="853"/>
        <v>1194</v>
      </c>
      <c r="Q3140" s="50">
        <f t="shared" si="854"/>
        <v>1205.94</v>
      </c>
    </row>
    <row r="3141" spans="1:17" ht="30.75" thickBot="1" x14ac:dyDescent="0.3">
      <c r="A3141" s="69">
        <v>178</v>
      </c>
      <c r="B3141" s="6" t="s">
        <v>940</v>
      </c>
      <c r="C3141" s="62" t="s">
        <v>23</v>
      </c>
      <c r="D3141" s="36">
        <v>1</v>
      </c>
      <c r="E3141" s="127">
        <v>1200</v>
      </c>
      <c r="F3141" s="130">
        <v>1236</v>
      </c>
      <c r="G3141" s="130">
        <v>1248.3599999999999</v>
      </c>
      <c r="H3141" s="31">
        <f t="shared" si="855"/>
        <v>1228.1199999999999</v>
      </c>
      <c r="I3141" s="32">
        <f t="shared" si="856"/>
        <v>25.124553727379876</v>
      </c>
      <c r="J3141" s="32">
        <f t="shared" si="857"/>
        <v>2.0457735178467806</v>
      </c>
      <c r="K3141" s="33">
        <f t="shared" si="858"/>
        <v>1228.1199999999999</v>
      </c>
      <c r="L3141" s="33">
        <f t="shared" si="859"/>
        <v>1228.1199999999999</v>
      </c>
      <c r="M3141" s="33">
        <f t="shared" si="860"/>
        <v>1228.1199999999999</v>
      </c>
      <c r="N3141" s="33">
        <f t="shared" si="861"/>
        <v>1228.1199999999999</v>
      </c>
      <c r="O3141" s="50">
        <f t="shared" si="852"/>
        <v>1200</v>
      </c>
      <c r="P3141" s="50">
        <f t="shared" si="853"/>
        <v>1236</v>
      </c>
      <c r="Q3141" s="50">
        <f t="shared" si="854"/>
        <v>1248.3599999999999</v>
      </c>
    </row>
    <row r="3142" spans="1:17" ht="30.75" thickBot="1" x14ac:dyDescent="0.3">
      <c r="A3142" s="69">
        <v>179</v>
      </c>
      <c r="B3142" s="6" t="s">
        <v>941</v>
      </c>
      <c r="C3142" s="62" t="s">
        <v>23</v>
      </c>
      <c r="D3142" s="36">
        <v>1</v>
      </c>
      <c r="E3142" s="127">
        <v>1040</v>
      </c>
      <c r="F3142" s="130">
        <v>1071</v>
      </c>
      <c r="G3142" s="130">
        <v>1081.71</v>
      </c>
      <c r="H3142" s="31">
        <f t="shared" si="855"/>
        <v>1064.2366666666667</v>
      </c>
      <c r="I3142" s="32">
        <f t="shared" si="856"/>
        <v>21.661902809617949</v>
      </c>
      <c r="J3142" s="32">
        <f t="shared" si="857"/>
        <v>2.0354403760082764</v>
      </c>
      <c r="K3142" s="33">
        <f t="shared" si="858"/>
        <v>1064.2366666666667</v>
      </c>
      <c r="L3142" s="33">
        <f t="shared" si="859"/>
        <v>1064.2366666666667</v>
      </c>
      <c r="M3142" s="33">
        <f t="shared" si="860"/>
        <v>1064.24</v>
      </c>
      <c r="N3142" s="33">
        <f t="shared" si="861"/>
        <v>1064.24</v>
      </c>
      <c r="O3142" s="50">
        <f t="shared" si="852"/>
        <v>1040</v>
      </c>
      <c r="P3142" s="50">
        <f t="shared" si="853"/>
        <v>1071</v>
      </c>
      <c r="Q3142" s="50">
        <f t="shared" si="854"/>
        <v>1081.71</v>
      </c>
    </row>
    <row r="3143" spans="1:17" ht="24.75" thickBot="1" x14ac:dyDescent="0.3">
      <c r="A3143" s="69">
        <v>180</v>
      </c>
      <c r="B3143" s="6" t="s">
        <v>105</v>
      </c>
      <c r="C3143" s="62" t="s">
        <v>23</v>
      </c>
      <c r="D3143" s="36">
        <v>1</v>
      </c>
      <c r="E3143" s="127">
        <v>3400</v>
      </c>
      <c r="F3143" s="130">
        <v>3501</v>
      </c>
      <c r="G3143" s="130">
        <v>3536.01</v>
      </c>
      <c r="H3143" s="31">
        <f t="shared" si="855"/>
        <v>3479.0033333333336</v>
      </c>
      <c r="I3143" s="32">
        <f t="shared" si="856"/>
        <v>70.62273028801242</v>
      </c>
      <c r="J3143" s="32">
        <f t="shared" si="857"/>
        <v>2.0299701817286486</v>
      </c>
      <c r="K3143" s="33">
        <f t="shared" si="858"/>
        <v>3479.0033333333336</v>
      </c>
      <c r="L3143" s="33">
        <f t="shared" si="859"/>
        <v>3479.0033333333336</v>
      </c>
      <c r="M3143" s="33">
        <f t="shared" si="860"/>
        <v>3479</v>
      </c>
      <c r="N3143" s="33">
        <f t="shared" si="861"/>
        <v>3479</v>
      </c>
      <c r="O3143" s="50">
        <f t="shared" si="852"/>
        <v>3400</v>
      </c>
      <c r="P3143" s="50">
        <f t="shared" si="853"/>
        <v>3501</v>
      </c>
      <c r="Q3143" s="50">
        <f t="shared" si="854"/>
        <v>3536.01</v>
      </c>
    </row>
    <row r="3144" spans="1:17" ht="45.75" thickBot="1" x14ac:dyDescent="0.3">
      <c r="A3144" s="69">
        <v>181</v>
      </c>
      <c r="B3144" s="6" t="s">
        <v>942</v>
      </c>
      <c r="C3144" s="62" t="s">
        <v>23</v>
      </c>
      <c r="D3144" s="36">
        <v>1</v>
      </c>
      <c r="E3144" s="127">
        <v>600</v>
      </c>
      <c r="F3144" s="130">
        <v>618</v>
      </c>
      <c r="G3144" s="130">
        <v>624.17999999999995</v>
      </c>
      <c r="H3144" s="31">
        <f t="shared" si="855"/>
        <v>614.05999999999995</v>
      </c>
      <c r="I3144" s="32">
        <f t="shared" si="856"/>
        <v>12.562276863689938</v>
      </c>
      <c r="J3144" s="32">
        <f t="shared" si="857"/>
        <v>2.0457735178467806</v>
      </c>
      <c r="K3144" s="33">
        <f t="shared" si="858"/>
        <v>614.05999999999995</v>
      </c>
      <c r="L3144" s="33">
        <f t="shared" si="859"/>
        <v>614.05999999999995</v>
      </c>
      <c r="M3144" s="33">
        <f t="shared" si="860"/>
        <v>614.05999999999995</v>
      </c>
      <c r="N3144" s="33">
        <f t="shared" si="861"/>
        <v>614.05999999999995</v>
      </c>
      <c r="O3144" s="50">
        <f t="shared" si="852"/>
        <v>600</v>
      </c>
      <c r="P3144" s="50">
        <f t="shared" si="853"/>
        <v>618</v>
      </c>
      <c r="Q3144" s="50">
        <f t="shared" si="854"/>
        <v>624.17999999999995</v>
      </c>
    </row>
    <row r="3145" spans="1:17" ht="45.75" thickBot="1" x14ac:dyDescent="0.3">
      <c r="A3145" s="69">
        <v>182</v>
      </c>
      <c r="B3145" s="6" t="s">
        <v>943</v>
      </c>
      <c r="C3145" s="62" t="s">
        <v>23</v>
      </c>
      <c r="D3145" s="36">
        <v>1</v>
      </c>
      <c r="E3145" s="127">
        <v>360</v>
      </c>
      <c r="F3145" s="130">
        <v>372</v>
      </c>
      <c r="G3145" s="130">
        <v>375.72</v>
      </c>
      <c r="H3145" s="31">
        <f t="shared" si="855"/>
        <v>369.24</v>
      </c>
      <c r="I3145" s="32">
        <f t="shared" si="856"/>
        <v>8.2154001728461274</v>
      </c>
      <c r="J3145" s="32">
        <f t="shared" si="857"/>
        <v>2.2249485897644155</v>
      </c>
      <c r="K3145" s="33">
        <f t="shared" si="858"/>
        <v>369.24</v>
      </c>
      <c r="L3145" s="33">
        <f t="shared" si="859"/>
        <v>369.24</v>
      </c>
      <c r="M3145" s="33">
        <f t="shared" si="860"/>
        <v>369.24</v>
      </c>
      <c r="N3145" s="33">
        <f t="shared" si="861"/>
        <v>369.24</v>
      </c>
      <c r="O3145" s="50">
        <f t="shared" si="852"/>
        <v>360</v>
      </c>
      <c r="P3145" s="50">
        <f t="shared" si="853"/>
        <v>372</v>
      </c>
      <c r="Q3145" s="50">
        <f t="shared" si="854"/>
        <v>375.72</v>
      </c>
    </row>
    <row r="3146" spans="1:17" ht="30.75" thickBot="1" x14ac:dyDescent="0.3">
      <c r="A3146" s="69">
        <v>183</v>
      </c>
      <c r="B3146" s="6" t="s">
        <v>944</v>
      </c>
      <c r="C3146" s="62" t="s">
        <v>23</v>
      </c>
      <c r="D3146" s="36">
        <v>1</v>
      </c>
      <c r="E3146" s="127">
        <v>40</v>
      </c>
      <c r="F3146" s="130">
        <v>42</v>
      </c>
      <c r="G3146" s="130">
        <v>42.42</v>
      </c>
      <c r="H3146" s="31">
        <f t="shared" si="855"/>
        <v>41.473333333333336</v>
      </c>
      <c r="I3146" s="32">
        <f t="shared" si="856"/>
        <v>1.2931099463438269</v>
      </c>
      <c r="J3146" s="32">
        <f t="shared" si="857"/>
        <v>3.1179310713964639</v>
      </c>
      <c r="K3146" s="33">
        <f t="shared" si="858"/>
        <v>41.473333333333336</v>
      </c>
      <c r="L3146" s="33">
        <f t="shared" si="859"/>
        <v>41.473333333333336</v>
      </c>
      <c r="M3146" s="33">
        <f t="shared" si="860"/>
        <v>41.47</v>
      </c>
      <c r="N3146" s="33">
        <f t="shared" si="861"/>
        <v>41.47</v>
      </c>
      <c r="O3146" s="50">
        <f t="shared" si="852"/>
        <v>40</v>
      </c>
      <c r="P3146" s="50">
        <f t="shared" si="853"/>
        <v>42</v>
      </c>
      <c r="Q3146" s="50">
        <f t="shared" si="854"/>
        <v>42.42</v>
      </c>
    </row>
    <row r="3147" spans="1:17" ht="30.75" thickBot="1" x14ac:dyDescent="0.3">
      <c r="A3147" s="69">
        <v>184</v>
      </c>
      <c r="B3147" s="6" t="s">
        <v>945</v>
      </c>
      <c r="C3147" s="62" t="s">
        <v>23</v>
      </c>
      <c r="D3147" s="36">
        <v>1</v>
      </c>
      <c r="E3147" s="127">
        <v>65</v>
      </c>
      <c r="F3147" s="130">
        <v>66</v>
      </c>
      <c r="G3147" s="130">
        <v>66.66</v>
      </c>
      <c r="H3147" s="31">
        <f t="shared" si="855"/>
        <v>65.88666666666667</v>
      </c>
      <c r="I3147" s="32">
        <f t="shared" si="856"/>
        <v>0.83578306595272123</v>
      </c>
      <c r="J3147" s="32">
        <f t="shared" si="857"/>
        <v>1.2685162389244984</v>
      </c>
      <c r="K3147" s="33">
        <f t="shared" si="858"/>
        <v>65.88666666666667</v>
      </c>
      <c r="L3147" s="33">
        <f t="shared" si="859"/>
        <v>65.88666666666667</v>
      </c>
      <c r="M3147" s="33">
        <f t="shared" si="860"/>
        <v>65.89</v>
      </c>
      <c r="N3147" s="33">
        <f t="shared" si="861"/>
        <v>65.89</v>
      </c>
      <c r="O3147" s="50">
        <f t="shared" ref="O3147:O3210" si="862">E3147*D3147</f>
        <v>65</v>
      </c>
      <c r="P3147" s="50">
        <f t="shared" ref="P3147:P3210" si="863">F3147*D3147</f>
        <v>66</v>
      </c>
      <c r="Q3147" s="50">
        <f t="shared" ref="Q3147:Q3210" si="864">G3147*D3147</f>
        <v>66.66</v>
      </c>
    </row>
    <row r="3148" spans="1:17" ht="24.75" thickBot="1" x14ac:dyDescent="0.3">
      <c r="A3148" s="69">
        <v>185</v>
      </c>
      <c r="B3148" s="6" t="s">
        <v>946</v>
      </c>
      <c r="C3148" s="62" t="s">
        <v>23</v>
      </c>
      <c r="D3148" s="36">
        <v>1</v>
      </c>
      <c r="E3148" s="127">
        <v>120</v>
      </c>
      <c r="F3148" s="130">
        <v>123</v>
      </c>
      <c r="G3148" s="130">
        <v>124.23</v>
      </c>
      <c r="H3148" s="31">
        <f t="shared" si="855"/>
        <v>122.41000000000001</v>
      </c>
      <c r="I3148" s="32">
        <f t="shared" si="856"/>
        <v>2.175844663573208</v>
      </c>
      <c r="J3148" s="32">
        <f t="shared" si="857"/>
        <v>1.7775056478826958</v>
      </c>
      <c r="K3148" s="33">
        <f t="shared" si="858"/>
        <v>122.41000000000001</v>
      </c>
      <c r="L3148" s="33">
        <f t="shared" si="859"/>
        <v>122.41000000000001</v>
      </c>
      <c r="M3148" s="33">
        <f t="shared" si="860"/>
        <v>122.41</v>
      </c>
      <c r="N3148" s="33">
        <f t="shared" si="861"/>
        <v>122.41</v>
      </c>
      <c r="O3148" s="50">
        <f t="shared" si="862"/>
        <v>120</v>
      </c>
      <c r="P3148" s="50">
        <f t="shared" si="863"/>
        <v>123</v>
      </c>
      <c r="Q3148" s="50">
        <f t="shared" si="864"/>
        <v>124.23</v>
      </c>
    </row>
    <row r="3149" spans="1:17" ht="30.75" thickBot="1" x14ac:dyDescent="0.3">
      <c r="A3149" s="69">
        <v>186</v>
      </c>
      <c r="B3149" s="6" t="s">
        <v>947</v>
      </c>
      <c r="C3149" s="62" t="s">
        <v>23</v>
      </c>
      <c r="D3149" s="36">
        <v>1</v>
      </c>
      <c r="E3149" s="127">
        <v>1800</v>
      </c>
      <c r="F3149" s="130">
        <v>1854</v>
      </c>
      <c r="G3149" s="130">
        <v>1872.54</v>
      </c>
      <c r="H3149" s="31">
        <f t="shared" si="855"/>
        <v>1842.18</v>
      </c>
      <c r="I3149" s="32">
        <f t="shared" si="856"/>
        <v>37.686830591069864</v>
      </c>
      <c r="J3149" s="32">
        <f t="shared" si="857"/>
        <v>2.0457735178467829</v>
      </c>
      <c r="K3149" s="33">
        <f t="shared" si="858"/>
        <v>1842.18</v>
      </c>
      <c r="L3149" s="33">
        <f t="shared" si="859"/>
        <v>1842.18</v>
      </c>
      <c r="M3149" s="33">
        <f t="shared" si="860"/>
        <v>1842.18</v>
      </c>
      <c r="N3149" s="33">
        <f t="shared" si="861"/>
        <v>1842.18</v>
      </c>
      <c r="O3149" s="50">
        <f t="shared" si="862"/>
        <v>1800</v>
      </c>
      <c r="P3149" s="50">
        <f t="shared" si="863"/>
        <v>1854</v>
      </c>
      <c r="Q3149" s="50">
        <f t="shared" si="864"/>
        <v>1872.54</v>
      </c>
    </row>
    <row r="3150" spans="1:17" ht="30.75" thickBot="1" x14ac:dyDescent="0.3">
      <c r="A3150" s="69">
        <v>187</v>
      </c>
      <c r="B3150" s="6" t="s">
        <v>1053</v>
      </c>
      <c r="C3150" s="62" t="s">
        <v>23</v>
      </c>
      <c r="D3150" s="36">
        <v>1</v>
      </c>
      <c r="E3150" s="127">
        <v>4720</v>
      </c>
      <c r="F3150" s="130">
        <v>4863</v>
      </c>
      <c r="G3150" s="130">
        <v>4911.63</v>
      </c>
      <c r="H3150" s="31">
        <f t="shared" si="855"/>
        <v>4831.543333333334</v>
      </c>
      <c r="I3150" s="32">
        <f t="shared" si="856"/>
        <v>99.612527491944221</v>
      </c>
      <c r="J3150" s="32">
        <f t="shared" si="857"/>
        <v>2.0617123891802178</v>
      </c>
      <c r="K3150" s="33">
        <f t="shared" si="858"/>
        <v>4831.543333333334</v>
      </c>
      <c r="L3150" s="33">
        <f t="shared" si="859"/>
        <v>4831.543333333334</v>
      </c>
      <c r="M3150" s="33">
        <f t="shared" si="860"/>
        <v>4831.54</v>
      </c>
      <c r="N3150" s="33">
        <f t="shared" si="861"/>
        <v>4831.54</v>
      </c>
      <c r="O3150" s="50">
        <f t="shared" si="862"/>
        <v>4720</v>
      </c>
      <c r="P3150" s="50">
        <f t="shared" si="863"/>
        <v>4863</v>
      </c>
      <c r="Q3150" s="50">
        <f t="shared" si="864"/>
        <v>4911.63</v>
      </c>
    </row>
    <row r="3151" spans="1:17" ht="30.75" thickBot="1" x14ac:dyDescent="0.3">
      <c r="A3151" s="69">
        <v>188</v>
      </c>
      <c r="B3151" s="6" t="s">
        <v>1054</v>
      </c>
      <c r="C3151" s="62" t="s">
        <v>23</v>
      </c>
      <c r="D3151" s="36">
        <v>1</v>
      </c>
      <c r="E3151" s="127">
        <v>4640</v>
      </c>
      <c r="F3151" s="130">
        <v>4779</v>
      </c>
      <c r="G3151" s="130">
        <v>4826.79</v>
      </c>
      <c r="H3151" s="31">
        <f t="shared" si="855"/>
        <v>4748.5966666666673</v>
      </c>
      <c r="I3151" s="32">
        <f t="shared" si="856"/>
        <v>97.035550358275032</v>
      </c>
      <c r="J3151" s="32">
        <f t="shared" si="857"/>
        <v>2.0434574079417502</v>
      </c>
      <c r="K3151" s="33">
        <f t="shared" si="858"/>
        <v>4748.5966666666673</v>
      </c>
      <c r="L3151" s="33">
        <f t="shared" si="859"/>
        <v>4748.5966666666673</v>
      </c>
      <c r="M3151" s="33">
        <f t="shared" si="860"/>
        <v>4748.6000000000004</v>
      </c>
      <c r="N3151" s="33">
        <f t="shared" si="861"/>
        <v>4748.6000000000004</v>
      </c>
      <c r="O3151" s="50">
        <f t="shared" si="862"/>
        <v>4640</v>
      </c>
      <c r="P3151" s="50">
        <f t="shared" si="863"/>
        <v>4779</v>
      </c>
      <c r="Q3151" s="50">
        <f t="shared" si="864"/>
        <v>4826.79</v>
      </c>
    </row>
    <row r="3152" spans="1:17" ht="30.75" thickBot="1" x14ac:dyDescent="0.3">
      <c r="A3152" s="69">
        <v>189</v>
      </c>
      <c r="B3152" s="6" t="s">
        <v>950</v>
      </c>
      <c r="C3152" s="62" t="s">
        <v>23</v>
      </c>
      <c r="D3152" s="36">
        <v>1</v>
      </c>
      <c r="E3152" s="127">
        <v>360</v>
      </c>
      <c r="F3152" s="130">
        <v>372</v>
      </c>
      <c r="G3152" s="130">
        <v>375.72</v>
      </c>
      <c r="H3152" s="31">
        <f t="shared" si="855"/>
        <v>369.24</v>
      </c>
      <c r="I3152" s="32">
        <f t="shared" si="856"/>
        <v>8.2154001728461274</v>
      </c>
      <c r="J3152" s="32">
        <f t="shared" si="857"/>
        <v>2.2249485897644155</v>
      </c>
      <c r="K3152" s="33">
        <f t="shared" si="858"/>
        <v>369.24</v>
      </c>
      <c r="L3152" s="33">
        <f t="shared" si="859"/>
        <v>369.24</v>
      </c>
      <c r="M3152" s="33">
        <f t="shared" si="860"/>
        <v>369.24</v>
      </c>
      <c r="N3152" s="33">
        <f t="shared" si="861"/>
        <v>369.24</v>
      </c>
      <c r="O3152" s="50">
        <f t="shared" si="862"/>
        <v>360</v>
      </c>
      <c r="P3152" s="50">
        <f t="shared" si="863"/>
        <v>372</v>
      </c>
      <c r="Q3152" s="50">
        <f t="shared" si="864"/>
        <v>375.72</v>
      </c>
    </row>
    <row r="3153" spans="1:17" ht="45.75" thickBot="1" x14ac:dyDescent="0.3">
      <c r="A3153" s="69">
        <v>190</v>
      </c>
      <c r="B3153" s="6" t="s">
        <v>951</v>
      </c>
      <c r="C3153" s="62" t="s">
        <v>23</v>
      </c>
      <c r="D3153" s="36">
        <v>1</v>
      </c>
      <c r="E3153" s="127">
        <v>1920</v>
      </c>
      <c r="F3153" s="130">
        <v>1977</v>
      </c>
      <c r="G3153" s="130">
        <v>1996.77</v>
      </c>
      <c r="H3153" s="31">
        <f t="shared" si="855"/>
        <v>1964.5900000000001</v>
      </c>
      <c r="I3153" s="32">
        <f t="shared" si="856"/>
        <v>39.861187889976378</v>
      </c>
      <c r="J3153" s="32">
        <f t="shared" si="857"/>
        <v>2.0289825301959379</v>
      </c>
      <c r="K3153" s="33">
        <f t="shared" si="858"/>
        <v>1964.5900000000001</v>
      </c>
      <c r="L3153" s="33">
        <f t="shared" si="859"/>
        <v>1964.5900000000001</v>
      </c>
      <c r="M3153" s="33">
        <f t="shared" si="860"/>
        <v>1964.59</v>
      </c>
      <c r="N3153" s="33">
        <f t="shared" si="861"/>
        <v>1964.59</v>
      </c>
      <c r="O3153" s="50">
        <f t="shared" si="862"/>
        <v>1920</v>
      </c>
      <c r="P3153" s="50">
        <f t="shared" si="863"/>
        <v>1977</v>
      </c>
      <c r="Q3153" s="50">
        <f t="shared" si="864"/>
        <v>1996.77</v>
      </c>
    </row>
    <row r="3154" spans="1:17" ht="30.75" thickBot="1" x14ac:dyDescent="0.3">
      <c r="A3154" s="69">
        <v>191</v>
      </c>
      <c r="B3154" s="6" t="s">
        <v>952</v>
      </c>
      <c r="C3154" s="62" t="s">
        <v>23</v>
      </c>
      <c r="D3154" s="36">
        <v>1</v>
      </c>
      <c r="E3154" s="127">
        <v>785</v>
      </c>
      <c r="F3154" s="130">
        <v>810</v>
      </c>
      <c r="G3154" s="130">
        <v>818.1</v>
      </c>
      <c r="H3154" s="31">
        <f t="shared" si="855"/>
        <v>804.36666666666667</v>
      </c>
      <c r="I3154" s="32">
        <f t="shared" si="856"/>
        <v>17.254081642710911</v>
      </c>
      <c r="J3154" s="32">
        <f t="shared" si="857"/>
        <v>2.1450517976102415</v>
      </c>
      <c r="K3154" s="33">
        <f t="shared" si="858"/>
        <v>804.36666666666667</v>
      </c>
      <c r="L3154" s="33">
        <f t="shared" si="859"/>
        <v>804.36666666666667</v>
      </c>
      <c r="M3154" s="33">
        <f t="shared" si="860"/>
        <v>804.37</v>
      </c>
      <c r="N3154" s="33">
        <f t="shared" si="861"/>
        <v>804.37</v>
      </c>
      <c r="O3154" s="50">
        <f t="shared" si="862"/>
        <v>785</v>
      </c>
      <c r="P3154" s="50">
        <f t="shared" si="863"/>
        <v>810</v>
      </c>
      <c r="Q3154" s="50">
        <f t="shared" si="864"/>
        <v>818.1</v>
      </c>
    </row>
    <row r="3155" spans="1:17" ht="30.75" thickBot="1" x14ac:dyDescent="0.3">
      <c r="A3155" s="69">
        <v>192</v>
      </c>
      <c r="B3155" s="6" t="s">
        <v>953</v>
      </c>
      <c r="C3155" s="62" t="s">
        <v>23</v>
      </c>
      <c r="D3155" s="36">
        <v>1</v>
      </c>
      <c r="E3155" s="127">
        <v>1040</v>
      </c>
      <c r="F3155" s="130">
        <v>1071</v>
      </c>
      <c r="G3155" s="130">
        <v>1081.71</v>
      </c>
      <c r="H3155" s="31">
        <f t="shared" si="855"/>
        <v>1064.2366666666667</v>
      </c>
      <c r="I3155" s="32">
        <f t="shared" si="856"/>
        <v>21.661902809617949</v>
      </c>
      <c r="J3155" s="32">
        <f t="shared" si="857"/>
        <v>2.0354403760082764</v>
      </c>
      <c r="K3155" s="33">
        <f t="shared" si="858"/>
        <v>1064.2366666666667</v>
      </c>
      <c r="L3155" s="33">
        <f t="shared" si="859"/>
        <v>1064.2366666666667</v>
      </c>
      <c r="M3155" s="33">
        <f t="shared" si="860"/>
        <v>1064.24</v>
      </c>
      <c r="N3155" s="33">
        <f t="shared" si="861"/>
        <v>1064.24</v>
      </c>
      <c r="O3155" s="50">
        <f t="shared" si="862"/>
        <v>1040</v>
      </c>
      <c r="P3155" s="50">
        <f t="shared" si="863"/>
        <v>1071</v>
      </c>
      <c r="Q3155" s="50">
        <f t="shared" si="864"/>
        <v>1081.71</v>
      </c>
    </row>
    <row r="3156" spans="1:17" ht="30.75" thickBot="1" x14ac:dyDescent="0.3">
      <c r="A3156" s="76">
        <v>193</v>
      </c>
      <c r="B3156" s="6" t="s">
        <v>954</v>
      </c>
      <c r="C3156" s="77" t="s">
        <v>23</v>
      </c>
      <c r="D3156" s="56">
        <v>1</v>
      </c>
      <c r="E3156" s="127">
        <v>1880</v>
      </c>
      <c r="F3156" s="130">
        <v>1935</v>
      </c>
      <c r="G3156" s="130">
        <v>1954.35</v>
      </c>
      <c r="H3156" s="57">
        <f t="shared" si="855"/>
        <v>1923.1166666666668</v>
      </c>
      <c r="I3156" s="58">
        <f t="shared" si="856"/>
        <v>38.573188011017841</v>
      </c>
      <c r="J3156" s="58">
        <f t="shared" si="857"/>
        <v>2.0057643241102294</v>
      </c>
      <c r="K3156" s="59">
        <f t="shared" si="858"/>
        <v>1923.1166666666668</v>
      </c>
      <c r="L3156" s="59">
        <f t="shared" si="859"/>
        <v>1923.1166666666668</v>
      </c>
      <c r="M3156" s="59">
        <f t="shared" si="860"/>
        <v>1923.12</v>
      </c>
      <c r="N3156" s="59">
        <f t="shared" si="861"/>
        <v>1923.12</v>
      </c>
      <c r="O3156" s="50">
        <f t="shared" si="862"/>
        <v>1880</v>
      </c>
      <c r="P3156" s="50">
        <f t="shared" si="863"/>
        <v>1935</v>
      </c>
      <c r="Q3156" s="50">
        <f t="shared" si="864"/>
        <v>1954.35</v>
      </c>
    </row>
    <row r="3157" spans="1:17" ht="45.75" thickBot="1" x14ac:dyDescent="0.3">
      <c r="A3157" s="69">
        <v>194</v>
      </c>
      <c r="B3157" s="6" t="s">
        <v>955</v>
      </c>
      <c r="C3157" s="62" t="s">
        <v>23</v>
      </c>
      <c r="D3157" s="36">
        <v>1</v>
      </c>
      <c r="E3157" s="127">
        <v>440</v>
      </c>
      <c r="F3157" s="130">
        <v>453</v>
      </c>
      <c r="G3157" s="130">
        <v>457.53000000000003</v>
      </c>
      <c r="H3157" s="31">
        <f t="shared" si="855"/>
        <v>450.17666666666668</v>
      </c>
      <c r="I3157" s="32">
        <f t="shared" si="856"/>
        <v>9.0996501764262092</v>
      </c>
      <c r="J3157" s="32">
        <f t="shared" si="857"/>
        <v>2.0213509162535175</v>
      </c>
      <c r="K3157" s="33">
        <f t="shared" si="858"/>
        <v>450.17666666666668</v>
      </c>
      <c r="L3157" s="33">
        <f t="shared" si="859"/>
        <v>450.17666666666668</v>
      </c>
      <c r="M3157" s="33">
        <f t="shared" si="860"/>
        <v>450.18</v>
      </c>
      <c r="N3157" s="33">
        <f t="shared" si="861"/>
        <v>450.18</v>
      </c>
      <c r="O3157" s="50">
        <f t="shared" si="862"/>
        <v>440</v>
      </c>
      <c r="P3157" s="50">
        <f t="shared" si="863"/>
        <v>453</v>
      </c>
      <c r="Q3157" s="50">
        <f t="shared" si="864"/>
        <v>457.53000000000003</v>
      </c>
    </row>
    <row r="3158" spans="1:17" ht="30.75" thickBot="1" x14ac:dyDescent="0.3">
      <c r="A3158" s="69">
        <v>195</v>
      </c>
      <c r="B3158" s="6" t="s">
        <v>956</v>
      </c>
      <c r="C3158" s="62" t="s">
        <v>23</v>
      </c>
      <c r="D3158" s="36">
        <v>1</v>
      </c>
      <c r="E3158" s="127">
        <v>505</v>
      </c>
      <c r="F3158" s="130">
        <v>519</v>
      </c>
      <c r="G3158" s="130">
        <v>524.19000000000005</v>
      </c>
      <c r="H3158" s="31">
        <f t="shared" si="855"/>
        <v>516.06333333333339</v>
      </c>
      <c r="I3158" s="32">
        <f t="shared" si="856"/>
        <v>9.9263303054720975</v>
      </c>
      <c r="J3158" s="32">
        <f t="shared" si="857"/>
        <v>1.9234713385576894</v>
      </c>
      <c r="K3158" s="33">
        <f t="shared" si="858"/>
        <v>516.06333333333339</v>
      </c>
      <c r="L3158" s="33">
        <f t="shared" si="859"/>
        <v>516.06333333333339</v>
      </c>
      <c r="M3158" s="33">
        <f t="shared" si="860"/>
        <v>516.05999999999995</v>
      </c>
      <c r="N3158" s="33">
        <f t="shared" si="861"/>
        <v>516.05999999999995</v>
      </c>
      <c r="O3158" s="50">
        <f t="shared" si="862"/>
        <v>505</v>
      </c>
      <c r="P3158" s="50">
        <f t="shared" si="863"/>
        <v>519</v>
      </c>
      <c r="Q3158" s="50">
        <f t="shared" si="864"/>
        <v>524.19000000000005</v>
      </c>
    </row>
    <row r="3159" spans="1:17" ht="24.75" thickBot="1" x14ac:dyDescent="0.3">
      <c r="A3159" s="69">
        <v>196</v>
      </c>
      <c r="B3159" s="6" t="s">
        <v>957</v>
      </c>
      <c r="C3159" s="62" t="s">
        <v>23</v>
      </c>
      <c r="D3159" s="36">
        <v>1</v>
      </c>
      <c r="E3159" s="127">
        <v>63360</v>
      </c>
      <c r="F3159" s="130">
        <v>65262</v>
      </c>
      <c r="G3159" s="130">
        <v>65914.62</v>
      </c>
      <c r="H3159" s="31">
        <f t="shared" si="855"/>
        <v>64845.54</v>
      </c>
      <c r="I3159" s="32">
        <f t="shared" si="856"/>
        <v>1327.2528149527486</v>
      </c>
      <c r="J3159" s="32">
        <f t="shared" si="857"/>
        <v>2.0467912133243837</v>
      </c>
      <c r="K3159" s="33">
        <f t="shared" si="858"/>
        <v>64845.54</v>
      </c>
      <c r="L3159" s="33">
        <f t="shared" si="859"/>
        <v>64845.54</v>
      </c>
      <c r="M3159" s="33">
        <f t="shared" si="860"/>
        <v>64845.54</v>
      </c>
      <c r="N3159" s="33">
        <f t="shared" si="861"/>
        <v>64845.54</v>
      </c>
      <c r="O3159" s="50">
        <f t="shared" si="862"/>
        <v>63360</v>
      </c>
      <c r="P3159" s="50">
        <f t="shared" si="863"/>
        <v>65262</v>
      </c>
      <c r="Q3159" s="50">
        <f t="shared" si="864"/>
        <v>65914.62</v>
      </c>
    </row>
    <row r="3160" spans="1:17" ht="24.75" thickBot="1" x14ac:dyDescent="0.3">
      <c r="A3160" s="69">
        <v>197</v>
      </c>
      <c r="B3160" s="6" t="s">
        <v>1055</v>
      </c>
      <c r="C3160" s="62" t="s">
        <v>23</v>
      </c>
      <c r="D3160" s="36">
        <v>1</v>
      </c>
      <c r="E3160" s="127">
        <v>1200</v>
      </c>
      <c r="F3160" s="130">
        <v>1236</v>
      </c>
      <c r="G3160" s="130">
        <v>1248.3599999999999</v>
      </c>
      <c r="H3160" s="31">
        <f t="shared" si="855"/>
        <v>1228.1199999999999</v>
      </c>
      <c r="I3160" s="32">
        <f t="shared" si="856"/>
        <v>25.124553727379876</v>
      </c>
      <c r="J3160" s="32">
        <f t="shared" si="857"/>
        <v>2.0457735178467806</v>
      </c>
      <c r="K3160" s="33">
        <f t="shared" si="858"/>
        <v>1228.1199999999999</v>
      </c>
      <c r="L3160" s="33">
        <f t="shared" si="859"/>
        <v>1228.1199999999999</v>
      </c>
      <c r="M3160" s="33">
        <f t="shared" si="860"/>
        <v>1228.1199999999999</v>
      </c>
      <c r="N3160" s="33">
        <f t="shared" si="861"/>
        <v>1228.1199999999999</v>
      </c>
      <c r="O3160" s="50">
        <f t="shared" si="862"/>
        <v>1200</v>
      </c>
      <c r="P3160" s="50">
        <f t="shared" si="863"/>
        <v>1236</v>
      </c>
      <c r="Q3160" s="50">
        <f t="shared" si="864"/>
        <v>1248.3599999999999</v>
      </c>
    </row>
    <row r="3161" spans="1:17" ht="24.75" thickBot="1" x14ac:dyDescent="0.3">
      <c r="A3161" s="69">
        <v>198</v>
      </c>
      <c r="B3161" s="6" t="s">
        <v>789</v>
      </c>
      <c r="C3161" s="62" t="s">
        <v>23</v>
      </c>
      <c r="D3161" s="36">
        <v>1</v>
      </c>
      <c r="E3161" s="127">
        <v>1720</v>
      </c>
      <c r="F3161" s="130">
        <v>1773</v>
      </c>
      <c r="G3161" s="130">
        <v>1790.73</v>
      </c>
      <c r="H3161" s="31">
        <f t="shared" si="855"/>
        <v>1761.2433333333331</v>
      </c>
      <c r="I3161" s="32">
        <f t="shared" si="856"/>
        <v>36.801462380363823</v>
      </c>
      <c r="J3161" s="32">
        <f t="shared" si="857"/>
        <v>2.0895160642404416</v>
      </c>
      <c r="K3161" s="33">
        <f t="shared" si="858"/>
        <v>1761.2433333333331</v>
      </c>
      <c r="L3161" s="33">
        <f t="shared" si="859"/>
        <v>1761.2433333333331</v>
      </c>
      <c r="M3161" s="33">
        <f t="shared" si="860"/>
        <v>1761.24</v>
      </c>
      <c r="N3161" s="33">
        <f t="shared" si="861"/>
        <v>1761.24</v>
      </c>
      <c r="O3161" s="50">
        <f t="shared" si="862"/>
        <v>1720</v>
      </c>
      <c r="P3161" s="50">
        <f t="shared" si="863"/>
        <v>1773</v>
      </c>
      <c r="Q3161" s="50">
        <f t="shared" si="864"/>
        <v>1790.73</v>
      </c>
    </row>
    <row r="3162" spans="1:17" ht="30.75" thickBot="1" x14ac:dyDescent="0.3">
      <c r="A3162" s="69">
        <v>199</v>
      </c>
      <c r="B3162" s="6" t="s">
        <v>959</v>
      </c>
      <c r="C3162" s="62" t="s">
        <v>23</v>
      </c>
      <c r="D3162" s="36">
        <v>1</v>
      </c>
      <c r="E3162" s="127">
        <v>1800</v>
      </c>
      <c r="F3162" s="130">
        <v>1854</v>
      </c>
      <c r="G3162" s="130">
        <v>1872.54</v>
      </c>
      <c r="H3162" s="31">
        <f t="shared" si="855"/>
        <v>1842.18</v>
      </c>
      <c r="I3162" s="32">
        <f t="shared" si="856"/>
        <v>37.686830591069864</v>
      </c>
      <c r="J3162" s="32">
        <f t="shared" si="857"/>
        <v>2.0457735178467829</v>
      </c>
      <c r="K3162" s="33">
        <f t="shared" si="858"/>
        <v>1842.18</v>
      </c>
      <c r="L3162" s="33">
        <f t="shared" si="859"/>
        <v>1842.18</v>
      </c>
      <c r="M3162" s="33">
        <f t="shared" si="860"/>
        <v>1842.18</v>
      </c>
      <c r="N3162" s="33">
        <f t="shared" si="861"/>
        <v>1842.18</v>
      </c>
      <c r="O3162" s="50">
        <f t="shared" si="862"/>
        <v>1800</v>
      </c>
      <c r="P3162" s="50">
        <f t="shared" si="863"/>
        <v>1854</v>
      </c>
      <c r="Q3162" s="50">
        <f t="shared" si="864"/>
        <v>1872.54</v>
      </c>
    </row>
    <row r="3163" spans="1:17" ht="60.75" thickBot="1" x14ac:dyDescent="0.3">
      <c r="A3163" s="69">
        <v>200</v>
      </c>
      <c r="B3163" s="6" t="s">
        <v>960</v>
      </c>
      <c r="C3163" s="62" t="s">
        <v>23</v>
      </c>
      <c r="D3163" s="36">
        <v>1</v>
      </c>
      <c r="E3163" s="127">
        <v>1600</v>
      </c>
      <c r="F3163" s="130">
        <v>1647</v>
      </c>
      <c r="G3163" s="130">
        <v>1663.47</v>
      </c>
      <c r="H3163" s="31">
        <f t="shared" si="855"/>
        <v>1636.8233333333335</v>
      </c>
      <c r="I3163" s="32">
        <f t="shared" si="856"/>
        <v>32.936053700061493</v>
      </c>
      <c r="J3163" s="32">
        <f t="shared" si="857"/>
        <v>2.0121935598870264</v>
      </c>
      <c r="K3163" s="33">
        <f t="shared" si="858"/>
        <v>1636.8233333333335</v>
      </c>
      <c r="L3163" s="33">
        <f t="shared" si="859"/>
        <v>1636.8233333333335</v>
      </c>
      <c r="M3163" s="33">
        <f t="shared" si="860"/>
        <v>1636.82</v>
      </c>
      <c r="N3163" s="33">
        <f t="shared" si="861"/>
        <v>1636.82</v>
      </c>
      <c r="O3163" s="50">
        <f t="shared" si="862"/>
        <v>1600</v>
      </c>
      <c r="P3163" s="50">
        <f t="shared" si="863"/>
        <v>1647</v>
      </c>
      <c r="Q3163" s="50">
        <f t="shared" si="864"/>
        <v>1663.47</v>
      </c>
    </row>
    <row r="3164" spans="1:17" ht="45.75" thickBot="1" x14ac:dyDescent="0.3">
      <c r="A3164" s="69">
        <v>201</v>
      </c>
      <c r="B3164" s="6" t="s">
        <v>961</v>
      </c>
      <c r="C3164" s="62" t="s">
        <v>23</v>
      </c>
      <c r="D3164" s="36">
        <v>1</v>
      </c>
      <c r="E3164" s="127">
        <v>1440</v>
      </c>
      <c r="F3164" s="130">
        <v>1482</v>
      </c>
      <c r="G3164" s="130">
        <v>1496.82</v>
      </c>
      <c r="H3164" s="31">
        <f t="shared" si="855"/>
        <v>1472.9399999999998</v>
      </c>
      <c r="I3164" s="32">
        <f t="shared" si="856"/>
        <v>29.47356103357717</v>
      </c>
      <c r="J3164" s="32">
        <f t="shared" si="857"/>
        <v>2.0010021476487281</v>
      </c>
      <c r="K3164" s="33">
        <f t="shared" si="858"/>
        <v>1472.9399999999998</v>
      </c>
      <c r="L3164" s="33">
        <f t="shared" si="859"/>
        <v>1472.9399999999998</v>
      </c>
      <c r="M3164" s="33">
        <f t="shared" si="860"/>
        <v>1472.94</v>
      </c>
      <c r="N3164" s="33">
        <f t="shared" si="861"/>
        <v>1472.94</v>
      </c>
      <c r="O3164" s="50">
        <f t="shared" si="862"/>
        <v>1440</v>
      </c>
      <c r="P3164" s="50">
        <f t="shared" si="863"/>
        <v>1482</v>
      </c>
      <c r="Q3164" s="50">
        <f t="shared" si="864"/>
        <v>1496.82</v>
      </c>
    </row>
    <row r="3165" spans="1:17" ht="30.75" thickBot="1" x14ac:dyDescent="0.3">
      <c r="A3165" s="69">
        <v>202</v>
      </c>
      <c r="B3165" s="6" t="s">
        <v>962</v>
      </c>
      <c r="C3165" s="62" t="s">
        <v>23</v>
      </c>
      <c r="D3165" s="36">
        <v>1</v>
      </c>
      <c r="E3165" s="127">
        <v>1840</v>
      </c>
      <c r="F3165" s="130">
        <v>1896</v>
      </c>
      <c r="G3165" s="130">
        <v>1914.96</v>
      </c>
      <c r="H3165" s="31">
        <f t="shared" si="855"/>
        <v>1883.6533333333334</v>
      </c>
      <c r="I3165" s="32">
        <f t="shared" si="856"/>
        <v>38.975383684235034</v>
      </c>
      <c r="J3165" s="32">
        <f t="shared" si="857"/>
        <v>2.0691378288415616</v>
      </c>
      <c r="K3165" s="33">
        <f t="shared" si="858"/>
        <v>1883.6533333333334</v>
      </c>
      <c r="L3165" s="33">
        <f t="shared" si="859"/>
        <v>1883.6533333333334</v>
      </c>
      <c r="M3165" s="33">
        <f t="shared" si="860"/>
        <v>1883.65</v>
      </c>
      <c r="N3165" s="33">
        <f t="shared" si="861"/>
        <v>1883.65</v>
      </c>
      <c r="O3165" s="50">
        <f t="shared" si="862"/>
        <v>1840</v>
      </c>
      <c r="P3165" s="50">
        <f t="shared" si="863"/>
        <v>1896</v>
      </c>
      <c r="Q3165" s="50">
        <f t="shared" si="864"/>
        <v>1914.96</v>
      </c>
    </row>
    <row r="3166" spans="1:17" ht="30.75" thickBot="1" x14ac:dyDescent="0.3">
      <c r="A3166" s="69">
        <v>203</v>
      </c>
      <c r="B3166" s="6" t="s">
        <v>963</v>
      </c>
      <c r="C3166" s="62" t="s">
        <v>23</v>
      </c>
      <c r="D3166" s="36">
        <v>1</v>
      </c>
      <c r="E3166" s="127">
        <v>1280</v>
      </c>
      <c r="F3166" s="130">
        <v>1317</v>
      </c>
      <c r="G3166" s="130">
        <v>1330.17</v>
      </c>
      <c r="H3166" s="31">
        <f t="shared" si="855"/>
        <v>1309.0566666666666</v>
      </c>
      <c r="I3166" s="32">
        <f t="shared" si="856"/>
        <v>26.011144406452686</v>
      </c>
      <c r="J3166" s="32">
        <f t="shared" si="857"/>
        <v>1.9870143950824144</v>
      </c>
      <c r="K3166" s="33">
        <f t="shared" si="858"/>
        <v>1309.0566666666666</v>
      </c>
      <c r="L3166" s="33">
        <f t="shared" si="859"/>
        <v>1309.0566666666666</v>
      </c>
      <c r="M3166" s="33">
        <f t="shared" si="860"/>
        <v>1309.06</v>
      </c>
      <c r="N3166" s="33">
        <f t="shared" si="861"/>
        <v>1309.06</v>
      </c>
      <c r="O3166" s="50">
        <f t="shared" si="862"/>
        <v>1280</v>
      </c>
      <c r="P3166" s="50">
        <f t="shared" si="863"/>
        <v>1317</v>
      </c>
      <c r="Q3166" s="50">
        <f t="shared" si="864"/>
        <v>1330.17</v>
      </c>
    </row>
    <row r="3167" spans="1:17" ht="45.75" thickBot="1" x14ac:dyDescent="0.3">
      <c r="A3167" s="69">
        <v>204</v>
      </c>
      <c r="B3167" s="6" t="s">
        <v>964</v>
      </c>
      <c r="C3167" s="62" t="s">
        <v>23</v>
      </c>
      <c r="D3167" s="36">
        <v>1</v>
      </c>
      <c r="E3167" s="127">
        <v>1140</v>
      </c>
      <c r="F3167" s="130">
        <v>1173</v>
      </c>
      <c r="G3167" s="130">
        <v>1184.73</v>
      </c>
      <c r="H3167" s="31">
        <f t="shared" si="855"/>
        <v>1165.9100000000001</v>
      </c>
      <c r="I3167" s="32">
        <f t="shared" si="856"/>
        <v>23.192548372268202</v>
      </c>
      <c r="J3167" s="32">
        <f t="shared" si="857"/>
        <v>1.9892228707420128</v>
      </c>
      <c r="K3167" s="33">
        <f t="shared" si="858"/>
        <v>1165.9100000000001</v>
      </c>
      <c r="L3167" s="33">
        <f t="shared" si="859"/>
        <v>1165.9100000000001</v>
      </c>
      <c r="M3167" s="33">
        <f t="shared" si="860"/>
        <v>1165.9100000000001</v>
      </c>
      <c r="N3167" s="33">
        <f t="shared" si="861"/>
        <v>1165.9100000000001</v>
      </c>
      <c r="O3167" s="50">
        <f t="shared" si="862"/>
        <v>1140</v>
      </c>
      <c r="P3167" s="50">
        <f t="shared" si="863"/>
        <v>1173</v>
      </c>
      <c r="Q3167" s="50">
        <f t="shared" si="864"/>
        <v>1184.73</v>
      </c>
    </row>
    <row r="3168" spans="1:17" ht="30.75" thickBot="1" x14ac:dyDescent="0.3">
      <c r="A3168" s="69">
        <v>205</v>
      </c>
      <c r="B3168" s="6" t="s">
        <v>965</v>
      </c>
      <c r="C3168" s="62" t="s">
        <v>23</v>
      </c>
      <c r="D3168" s="36">
        <v>1</v>
      </c>
      <c r="E3168" s="127">
        <v>1760</v>
      </c>
      <c r="F3168" s="130">
        <v>1812</v>
      </c>
      <c r="G3168" s="130">
        <v>1830.1200000000001</v>
      </c>
      <c r="H3168" s="31">
        <f t="shared" si="855"/>
        <v>1800.7066666666667</v>
      </c>
      <c r="I3168" s="32">
        <f t="shared" si="856"/>
        <v>36.398600705704837</v>
      </c>
      <c r="J3168" s="32">
        <f t="shared" si="857"/>
        <v>2.0213509162535175</v>
      </c>
      <c r="K3168" s="33">
        <f t="shared" si="858"/>
        <v>1800.7066666666667</v>
      </c>
      <c r="L3168" s="33">
        <f t="shared" si="859"/>
        <v>1800.7066666666667</v>
      </c>
      <c r="M3168" s="33">
        <f t="shared" si="860"/>
        <v>1800.71</v>
      </c>
      <c r="N3168" s="33">
        <f t="shared" si="861"/>
        <v>1800.71</v>
      </c>
      <c r="O3168" s="50">
        <f t="shared" si="862"/>
        <v>1760</v>
      </c>
      <c r="P3168" s="50">
        <f t="shared" si="863"/>
        <v>1812</v>
      </c>
      <c r="Q3168" s="50">
        <f t="shared" si="864"/>
        <v>1830.1200000000001</v>
      </c>
    </row>
    <row r="3169" spans="1:17" ht="30.75" thickBot="1" x14ac:dyDescent="0.3">
      <c r="A3169" s="69">
        <v>206</v>
      </c>
      <c r="B3169" s="6" t="s">
        <v>966</v>
      </c>
      <c r="C3169" s="62" t="s">
        <v>23</v>
      </c>
      <c r="D3169" s="36">
        <v>1</v>
      </c>
      <c r="E3169" s="127">
        <v>1600</v>
      </c>
      <c r="F3169" s="130">
        <v>1647</v>
      </c>
      <c r="G3169" s="130">
        <v>1663.47</v>
      </c>
      <c r="H3169" s="31">
        <f t="shared" si="855"/>
        <v>1636.8233333333335</v>
      </c>
      <c r="I3169" s="32">
        <f t="shared" si="856"/>
        <v>32.936053700061493</v>
      </c>
      <c r="J3169" s="32">
        <f t="shared" si="857"/>
        <v>2.0121935598870264</v>
      </c>
      <c r="K3169" s="33">
        <f t="shared" si="858"/>
        <v>1636.8233333333335</v>
      </c>
      <c r="L3169" s="33">
        <f t="shared" si="859"/>
        <v>1636.8233333333335</v>
      </c>
      <c r="M3169" s="33">
        <f t="shared" si="860"/>
        <v>1636.82</v>
      </c>
      <c r="N3169" s="33">
        <f t="shared" si="861"/>
        <v>1636.82</v>
      </c>
      <c r="O3169" s="50">
        <f t="shared" si="862"/>
        <v>1600</v>
      </c>
      <c r="P3169" s="50">
        <f t="shared" si="863"/>
        <v>1647</v>
      </c>
      <c r="Q3169" s="50">
        <f t="shared" si="864"/>
        <v>1663.47</v>
      </c>
    </row>
    <row r="3170" spans="1:17" ht="24.75" thickBot="1" x14ac:dyDescent="0.3">
      <c r="A3170" s="69">
        <v>207</v>
      </c>
      <c r="B3170" s="6" t="s">
        <v>313</v>
      </c>
      <c r="C3170" s="62" t="s">
        <v>23</v>
      </c>
      <c r="D3170" s="36">
        <v>1</v>
      </c>
      <c r="E3170" s="127">
        <v>690</v>
      </c>
      <c r="F3170" s="130">
        <v>711</v>
      </c>
      <c r="G3170" s="130">
        <v>718.11</v>
      </c>
      <c r="H3170" s="31">
        <f t="shared" si="855"/>
        <v>706.37</v>
      </c>
      <c r="I3170" s="32">
        <f t="shared" si="856"/>
        <v>14.615768881588139</v>
      </c>
      <c r="J3170" s="32">
        <f t="shared" si="857"/>
        <v>2.0691378288415616</v>
      </c>
      <c r="K3170" s="33">
        <f t="shared" si="858"/>
        <v>706.37</v>
      </c>
      <c r="L3170" s="33">
        <f t="shared" si="859"/>
        <v>706.37</v>
      </c>
      <c r="M3170" s="33">
        <f t="shared" si="860"/>
        <v>706.37</v>
      </c>
      <c r="N3170" s="33">
        <f t="shared" si="861"/>
        <v>706.37</v>
      </c>
      <c r="O3170" s="50">
        <f t="shared" si="862"/>
        <v>690</v>
      </c>
      <c r="P3170" s="50">
        <f t="shared" si="863"/>
        <v>711</v>
      </c>
      <c r="Q3170" s="50">
        <f t="shared" si="864"/>
        <v>718.11</v>
      </c>
    </row>
    <row r="3171" spans="1:17" ht="30.75" thickBot="1" x14ac:dyDescent="0.3">
      <c r="A3171" s="69">
        <v>208</v>
      </c>
      <c r="B3171" s="6" t="s">
        <v>967</v>
      </c>
      <c r="C3171" s="62" t="s">
        <v>23</v>
      </c>
      <c r="D3171" s="36">
        <v>1</v>
      </c>
      <c r="E3171" s="127">
        <v>220</v>
      </c>
      <c r="F3171" s="130">
        <v>228</v>
      </c>
      <c r="G3171" s="130">
        <v>230.28</v>
      </c>
      <c r="H3171" s="31">
        <f t="shared" ref="H3171:H3249" si="865">AVERAGE(E3171:G3171)</f>
        <v>226.09333333333333</v>
      </c>
      <c r="I3171" s="32">
        <f t="shared" ref="I3171:I3249" si="866">SQRT(VAR(E3171:G3171))</f>
        <v>5.3987158967048208</v>
      </c>
      <c r="J3171" s="32">
        <f t="shared" ref="J3171:J3249" si="867">I3171/H3171*100</f>
        <v>2.3878262207516752</v>
      </c>
      <c r="K3171" s="33">
        <f t="shared" ref="K3171:K3249" si="868">D3171*SUM(E3171:G3171)/COLUMNS(E3171:G3171)</f>
        <v>226.09333333333333</v>
      </c>
      <c r="L3171" s="33">
        <f t="shared" ref="L3171:L3249" si="869">K3171/D3171</f>
        <v>226.09333333333333</v>
      </c>
      <c r="M3171" s="33">
        <f t="shared" ref="M3171:M3249" si="870">ROUND(L3171,2)</f>
        <v>226.09</v>
      </c>
      <c r="N3171" s="33">
        <f t="shared" ref="N3171:N3249" si="871">M3171*D3171</f>
        <v>226.09</v>
      </c>
      <c r="O3171" s="50">
        <f t="shared" si="862"/>
        <v>220</v>
      </c>
      <c r="P3171" s="50">
        <f t="shared" si="863"/>
        <v>228</v>
      </c>
      <c r="Q3171" s="50">
        <f t="shared" si="864"/>
        <v>230.28</v>
      </c>
    </row>
    <row r="3172" spans="1:17" ht="30.75" thickBot="1" x14ac:dyDescent="0.3">
      <c r="A3172" s="69">
        <v>209</v>
      </c>
      <c r="B3172" s="6" t="s">
        <v>968</v>
      </c>
      <c r="C3172" s="62" t="s">
        <v>23</v>
      </c>
      <c r="D3172" s="36">
        <v>1</v>
      </c>
      <c r="E3172" s="127">
        <v>680</v>
      </c>
      <c r="F3172" s="130">
        <v>699</v>
      </c>
      <c r="G3172" s="130">
        <v>705.99</v>
      </c>
      <c r="H3172" s="31">
        <f t="shared" si="865"/>
        <v>694.99666666666656</v>
      </c>
      <c r="I3172" s="32">
        <f t="shared" si="866"/>
        <v>13.449536547157804</v>
      </c>
      <c r="J3172" s="32">
        <f t="shared" si="867"/>
        <v>1.9351943962068603</v>
      </c>
      <c r="K3172" s="33">
        <f t="shared" si="868"/>
        <v>694.99666666666656</v>
      </c>
      <c r="L3172" s="33">
        <f t="shared" si="869"/>
        <v>694.99666666666656</v>
      </c>
      <c r="M3172" s="33">
        <f t="shared" si="870"/>
        <v>695</v>
      </c>
      <c r="N3172" s="33">
        <f t="shared" si="871"/>
        <v>695</v>
      </c>
      <c r="O3172" s="50">
        <f t="shared" si="862"/>
        <v>680</v>
      </c>
      <c r="P3172" s="50">
        <f t="shared" si="863"/>
        <v>699</v>
      </c>
      <c r="Q3172" s="50">
        <f t="shared" si="864"/>
        <v>705.99</v>
      </c>
    </row>
    <row r="3173" spans="1:17" ht="30.75" thickBot="1" x14ac:dyDescent="0.3">
      <c r="A3173" s="76">
        <v>210</v>
      </c>
      <c r="B3173" s="6" t="s">
        <v>969</v>
      </c>
      <c r="C3173" s="77" t="s">
        <v>23</v>
      </c>
      <c r="D3173" s="56">
        <v>1</v>
      </c>
      <c r="E3173" s="127">
        <v>680</v>
      </c>
      <c r="F3173" s="130">
        <v>699</v>
      </c>
      <c r="G3173" s="130">
        <v>705.99</v>
      </c>
      <c r="H3173" s="57">
        <f t="shared" si="865"/>
        <v>694.99666666666656</v>
      </c>
      <c r="I3173" s="58">
        <f t="shared" si="866"/>
        <v>13.449536547157804</v>
      </c>
      <c r="J3173" s="58">
        <f t="shared" si="867"/>
        <v>1.9351943962068603</v>
      </c>
      <c r="K3173" s="59">
        <f t="shared" si="868"/>
        <v>694.99666666666656</v>
      </c>
      <c r="L3173" s="59">
        <f t="shared" si="869"/>
        <v>694.99666666666656</v>
      </c>
      <c r="M3173" s="59">
        <f t="shared" si="870"/>
        <v>695</v>
      </c>
      <c r="N3173" s="59">
        <f t="shared" si="871"/>
        <v>695</v>
      </c>
      <c r="O3173" s="50">
        <f t="shared" si="862"/>
        <v>680</v>
      </c>
      <c r="P3173" s="50">
        <f t="shared" si="863"/>
        <v>699</v>
      </c>
      <c r="Q3173" s="50">
        <f t="shared" si="864"/>
        <v>705.99</v>
      </c>
    </row>
    <row r="3174" spans="1:17" ht="30.75" thickBot="1" x14ac:dyDescent="0.3">
      <c r="A3174" s="69">
        <v>211</v>
      </c>
      <c r="B3174" s="6" t="s">
        <v>970</v>
      </c>
      <c r="C3174" s="62" t="s">
        <v>23</v>
      </c>
      <c r="D3174" s="36">
        <v>1</v>
      </c>
      <c r="E3174" s="127">
        <v>2200</v>
      </c>
      <c r="F3174" s="130">
        <v>2265</v>
      </c>
      <c r="G3174" s="130">
        <v>2287.65</v>
      </c>
      <c r="H3174" s="31">
        <f t="shared" si="865"/>
        <v>2250.8833333333332</v>
      </c>
      <c r="I3174" s="32">
        <f t="shared" si="866"/>
        <v>45.498250882131025</v>
      </c>
      <c r="J3174" s="32">
        <f t="shared" si="867"/>
        <v>2.0213509162535162</v>
      </c>
      <c r="K3174" s="33">
        <f t="shared" si="868"/>
        <v>2250.8833333333332</v>
      </c>
      <c r="L3174" s="33">
        <f t="shared" si="869"/>
        <v>2250.8833333333332</v>
      </c>
      <c r="M3174" s="33">
        <f t="shared" si="870"/>
        <v>2250.88</v>
      </c>
      <c r="N3174" s="33">
        <f t="shared" si="871"/>
        <v>2250.88</v>
      </c>
      <c r="O3174" s="50">
        <f t="shared" si="862"/>
        <v>2200</v>
      </c>
      <c r="P3174" s="50">
        <f t="shared" si="863"/>
        <v>2265</v>
      </c>
      <c r="Q3174" s="50">
        <f t="shared" si="864"/>
        <v>2287.65</v>
      </c>
    </row>
    <row r="3175" spans="1:17" ht="30.75" thickBot="1" x14ac:dyDescent="0.3">
      <c r="A3175" s="69">
        <v>212</v>
      </c>
      <c r="B3175" s="6" t="s">
        <v>971</v>
      </c>
      <c r="C3175" s="62" t="s">
        <v>23</v>
      </c>
      <c r="D3175" s="36">
        <v>1</v>
      </c>
      <c r="E3175" s="127">
        <v>2200</v>
      </c>
      <c r="F3175" s="130">
        <v>2265</v>
      </c>
      <c r="G3175" s="130">
        <v>2287.65</v>
      </c>
      <c r="H3175" s="31">
        <f t="shared" si="865"/>
        <v>2250.8833333333332</v>
      </c>
      <c r="I3175" s="32">
        <f t="shared" si="866"/>
        <v>45.498250882131025</v>
      </c>
      <c r="J3175" s="32">
        <f t="shared" si="867"/>
        <v>2.0213509162535162</v>
      </c>
      <c r="K3175" s="33">
        <f t="shared" si="868"/>
        <v>2250.8833333333332</v>
      </c>
      <c r="L3175" s="33">
        <f t="shared" si="869"/>
        <v>2250.8833333333332</v>
      </c>
      <c r="M3175" s="33">
        <f t="shared" si="870"/>
        <v>2250.88</v>
      </c>
      <c r="N3175" s="33">
        <f t="shared" si="871"/>
        <v>2250.88</v>
      </c>
      <c r="O3175" s="50">
        <f t="shared" si="862"/>
        <v>2200</v>
      </c>
      <c r="P3175" s="50">
        <f t="shared" si="863"/>
        <v>2265</v>
      </c>
      <c r="Q3175" s="50">
        <f t="shared" si="864"/>
        <v>2287.65</v>
      </c>
    </row>
    <row r="3176" spans="1:17" ht="24.75" thickBot="1" x14ac:dyDescent="0.3">
      <c r="A3176" s="69">
        <v>213</v>
      </c>
      <c r="B3176" s="6" t="s">
        <v>972</v>
      </c>
      <c r="C3176" s="62" t="s">
        <v>23</v>
      </c>
      <c r="D3176" s="36">
        <v>1</v>
      </c>
      <c r="E3176" s="127">
        <v>880</v>
      </c>
      <c r="F3176" s="130">
        <v>906</v>
      </c>
      <c r="G3176" s="130">
        <v>915.06000000000006</v>
      </c>
      <c r="H3176" s="31">
        <f t="shared" si="865"/>
        <v>900.35333333333335</v>
      </c>
      <c r="I3176" s="32">
        <f t="shared" si="866"/>
        <v>18.199300352852418</v>
      </c>
      <c r="J3176" s="32">
        <f t="shared" si="867"/>
        <v>2.0213509162535175</v>
      </c>
      <c r="K3176" s="33">
        <f t="shared" si="868"/>
        <v>900.35333333333335</v>
      </c>
      <c r="L3176" s="33">
        <f t="shared" si="869"/>
        <v>900.35333333333335</v>
      </c>
      <c r="M3176" s="33">
        <f t="shared" si="870"/>
        <v>900.35</v>
      </c>
      <c r="N3176" s="33">
        <f t="shared" si="871"/>
        <v>900.35</v>
      </c>
      <c r="O3176" s="50">
        <f t="shared" si="862"/>
        <v>880</v>
      </c>
      <c r="P3176" s="50">
        <f t="shared" si="863"/>
        <v>906</v>
      </c>
      <c r="Q3176" s="50">
        <f t="shared" si="864"/>
        <v>915.06000000000006</v>
      </c>
    </row>
    <row r="3177" spans="1:17" ht="30.75" thickBot="1" x14ac:dyDescent="0.3">
      <c r="A3177" s="69">
        <v>214</v>
      </c>
      <c r="B3177" s="6" t="s">
        <v>973</v>
      </c>
      <c r="C3177" s="62" t="s">
        <v>23</v>
      </c>
      <c r="D3177" s="36">
        <v>1</v>
      </c>
      <c r="E3177" s="127">
        <v>880</v>
      </c>
      <c r="F3177" s="130">
        <v>906</v>
      </c>
      <c r="G3177" s="130">
        <v>915.06000000000006</v>
      </c>
      <c r="H3177" s="31">
        <f t="shared" si="865"/>
        <v>900.35333333333335</v>
      </c>
      <c r="I3177" s="32">
        <f t="shared" si="866"/>
        <v>18.199300352852418</v>
      </c>
      <c r="J3177" s="32">
        <f t="shared" si="867"/>
        <v>2.0213509162535175</v>
      </c>
      <c r="K3177" s="33">
        <f t="shared" si="868"/>
        <v>900.35333333333335</v>
      </c>
      <c r="L3177" s="33">
        <f t="shared" si="869"/>
        <v>900.35333333333335</v>
      </c>
      <c r="M3177" s="33">
        <f t="shared" si="870"/>
        <v>900.35</v>
      </c>
      <c r="N3177" s="33">
        <f t="shared" si="871"/>
        <v>900.35</v>
      </c>
      <c r="O3177" s="50">
        <f t="shared" si="862"/>
        <v>880</v>
      </c>
      <c r="P3177" s="50">
        <f t="shared" si="863"/>
        <v>906</v>
      </c>
      <c r="Q3177" s="50">
        <f t="shared" si="864"/>
        <v>915.06000000000006</v>
      </c>
    </row>
    <row r="3178" spans="1:17" ht="45.75" thickBot="1" x14ac:dyDescent="0.3">
      <c r="A3178" s="69">
        <v>215</v>
      </c>
      <c r="B3178" s="6" t="s">
        <v>974</v>
      </c>
      <c r="C3178" s="62" t="s">
        <v>23</v>
      </c>
      <c r="D3178" s="36">
        <v>1</v>
      </c>
      <c r="E3178" s="127">
        <v>480</v>
      </c>
      <c r="F3178" s="130">
        <v>495</v>
      </c>
      <c r="G3178" s="130">
        <v>499.95</v>
      </c>
      <c r="H3178" s="31">
        <f t="shared" si="865"/>
        <v>491.65000000000003</v>
      </c>
      <c r="I3178" s="32">
        <f t="shared" si="866"/>
        <v>10.388334804000106</v>
      </c>
      <c r="J3178" s="32">
        <f t="shared" si="867"/>
        <v>2.112953280585804</v>
      </c>
      <c r="K3178" s="33">
        <f t="shared" si="868"/>
        <v>491.65000000000003</v>
      </c>
      <c r="L3178" s="33">
        <f t="shared" si="869"/>
        <v>491.65000000000003</v>
      </c>
      <c r="M3178" s="33">
        <f t="shared" si="870"/>
        <v>491.65</v>
      </c>
      <c r="N3178" s="33">
        <f t="shared" si="871"/>
        <v>491.65</v>
      </c>
      <c r="O3178" s="50">
        <f t="shared" si="862"/>
        <v>480</v>
      </c>
      <c r="P3178" s="50">
        <f t="shared" si="863"/>
        <v>495</v>
      </c>
      <c r="Q3178" s="50">
        <f t="shared" si="864"/>
        <v>499.95</v>
      </c>
    </row>
    <row r="3179" spans="1:17" ht="45.75" thickBot="1" x14ac:dyDescent="0.3">
      <c r="A3179" s="69">
        <v>216</v>
      </c>
      <c r="B3179" s="6" t="s">
        <v>975</v>
      </c>
      <c r="C3179" s="62" t="s">
        <v>23</v>
      </c>
      <c r="D3179" s="36">
        <v>1</v>
      </c>
      <c r="E3179" s="127">
        <v>480</v>
      </c>
      <c r="F3179" s="130">
        <v>495</v>
      </c>
      <c r="G3179" s="130">
        <v>499.95</v>
      </c>
      <c r="H3179" s="31">
        <f t="shared" si="865"/>
        <v>491.65000000000003</v>
      </c>
      <c r="I3179" s="32">
        <f t="shared" si="866"/>
        <v>10.388334804000106</v>
      </c>
      <c r="J3179" s="32">
        <f t="shared" si="867"/>
        <v>2.112953280585804</v>
      </c>
      <c r="K3179" s="33">
        <f t="shared" si="868"/>
        <v>491.65000000000003</v>
      </c>
      <c r="L3179" s="33">
        <f t="shared" si="869"/>
        <v>491.65000000000003</v>
      </c>
      <c r="M3179" s="33">
        <f t="shared" si="870"/>
        <v>491.65</v>
      </c>
      <c r="N3179" s="33">
        <f t="shared" si="871"/>
        <v>491.65</v>
      </c>
      <c r="O3179" s="50">
        <f t="shared" si="862"/>
        <v>480</v>
      </c>
      <c r="P3179" s="50">
        <f t="shared" si="863"/>
        <v>495</v>
      </c>
      <c r="Q3179" s="50">
        <f t="shared" si="864"/>
        <v>499.95</v>
      </c>
    </row>
    <row r="3180" spans="1:17" ht="30.75" thickBot="1" x14ac:dyDescent="0.3">
      <c r="A3180" s="69">
        <v>217</v>
      </c>
      <c r="B3180" s="6" t="s">
        <v>976</v>
      </c>
      <c r="C3180" s="62" t="s">
        <v>23</v>
      </c>
      <c r="D3180" s="36">
        <v>1</v>
      </c>
      <c r="E3180" s="127">
        <v>280</v>
      </c>
      <c r="F3180" s="130">
        <v>288</v>
      </c>
      <c r="G3180" s="130">
        <v>290.88</v>
      </c>
      <c r="H3180" s="31">
        <f t="shared" si="865"/>
        <v>286.29333333333335</v>
      </c>
      <c r="I3180" s="32">
        <f t="shared" si="866"/>
        <v>5.6372097116688247</v>
      </c>
      <c r="J3180" s="32">
        <f t="shared" si="867"/>
        <v>1.9690328258902843</v>
      </c>
      <c r="K3180" s="33">
        <f t="shared" si="868"/>
        <v>286.29333333333335</v>
      </c>
      <c r="L3180" s="33">
        <f t="shared" si="869"/>
        <v>286.29333333333335</v>
      </c>
      <c r="M3180" s="33">
        <f t="shared" si="870"/>
        <v>286.29000000000002</v>
      </c>
      <c r="N3180" s="33">
        <f t="shared" si="871"/>
        <v>286.29000000000002</v>
      </c>
      <c r="O3180" s="50">
        <f t="shared" si="862"/>
        <v>280</v>
      </c>
      <c r="P3180" s="50">
        <f t="shared" si="863"/>
        <v>288</v>
      </c>
      <c r="Q3180" s="50">
        <f t="shared" si="864"/>
        <v>290.88</v>
      </c>
    </row>
    <row r="3181" spans="1:17" ht="24.75" thickBot="1" x14ac:dyDescent="0.3">
      <c r="A3181" s="69">
        <v>218</v>
      </c>
      <c r="B3181" s="6" t="s">
        <v>977</v>
      </c>
      <c r="C3181" s="62" t="s">
        <v>23</v>
      </c>
      <c r="D3181" s="36">
        <v>1</v>
      </c>
      <c r="E3181" s="127">
        <v>1640</v>
      </c>
      <c r="F3181" s="130">
        <v>1689</v>
      </c>
      <c r="G3181" s="130">
        <v>1705.89</v>
      </c>
      <c r="H3181" s="31">
        <f t="shared" si="865"/>
        <v>1678.2966666666669</v>
      </c>
      <c r="I3181" s="32">
        <f t="shared" si="866"/>
        <v>34.224173230822338</v>
      </c>
      <c r="J3181" s="32">
        <f t="shared" si="867"/>
        <v>2.0392207117229373</v>
      </c>
      <c r="K3181" s="33">
        <f t="shared" si="868"/>
        <v>1678.2966666666669</v>
      </c>
      <c r="L3181" s="33">
        <f t="shared" si="869"/>
        <v>1678.2966666666669</v>
      </c>
      <c r="M3181" s="33">
        <f t="shared" si="870"/>
        <v>1678.3</v>
      </c>
      <c r="N3181" s="33">
        <f t="shared" si="871"/>
        <v>1678.3</v>
      </c>
      <c r="O3181" s="50">
        <f t="shared" si="862"/>
        <v>1640</v>
      </c>
      <c r="P3181" s="50">
        <f t="shared" si="863"/>
        <v>1689</v>
      </c>
      <c r="Q3181" s="50">
        <f t="shared" si="864"/>
        <v>1705.89</v>
      </c>
    </row>
    <row r="3182" spans="1:17" ht="24.75" thickBot="1" x14ac:dyDescent="0.3">
      <c r="A3182" s="69">
        <v>219</v>
      </c>
      <c r="B3182" s="6" t="s">
        <v>978</v>
      </c>
      <c r="C3182" s="62" t="s">
        <v>23</v>
      </c>
      <c r="D3182" s="36">
        <v>1</v>
      </c>
      <c r="E3182" s="127">
        <v>1880</v>
      </c>
      <c r="F3182" s="130">
        <v>1935</v>
      </c>
      <c r="G3182" s="130">
        <v>1954.35</v>
      </c>
      <c r="H3182" s="31">
        <f t="shared" si="865"/>
        <v>1923.1166666666668</v>
      </c>
      <c r="I3182" s="32">
        <f t="shared" si="866"/>
        <v>38.573188011017841</v>
      </c>
      <c r="J3182" s="32">
        <f t="shared" si="867"/>
        <v>2.0057643241102294</v>
      </c>
      <c r="K3182" s="33">
        <f t="shared" si="868"/>
        <v>1923.1166666666668</v>
      </c>
      <c r="L3182" s="33">
        <f t="shared" si="869"/>
        <v>1923.1166666666668</v>
      </c>
      <c r="M3182" s="33">
        <f t="shared" si="870"/>
        <v>1923.12</v>
      </c>
      <c r="N3182" s="33">
        <f t="shared" si="871"/>
        <v>1923.12</v>
      </c>
      <c r="O3182" s="50">
        <f t="shared" si="862"/>
        <v>1880</v>
      </c>
      <c r="P3182" s="50">
        <f t="shared" si="863"/>
        <v>1935</v>
      </c>
      <c r="Q3182" s="50">
        <f t="shared" si="864"/>
        <v>1954.35</v>
      </c>
    </row>
    <row r="3183" spans="1:17" ht="30.75" thickBot="1" x14ac:dyDescent="0.3">
      <c r="A3183" s="69">
        <v>220</v>
      </c>
      <c r="B3183" s="6" t="s">
        <v>979</v>
      </c>
      <c r="C3183" s="62" t="s">
        <v>23</v>
      </c>
      <c r="D3183" s="36">
        <v>1</v>
      </c>
      <c r="E3183" s="127">
        <v>2680</v>
      </c>
      <c r="F3183" s="130">
        <v>2760</v>
      </c>
      <c r="G3183" s="130">
        <v>2787.6</v>
      </c>
      <c r="H3183" s="31">
        <f t="shared" si="865"/>
        <v>2742.5333333333333</v>
      </c>
      <c r="I3183" s="32">
        <f t="shared" si="866"/>
        <v>55.886074592275037</v>
      </c>
      <c r="J3183" s="32">
        <f t="shared" si="867"/>
        <v>2.0377537043223435</v>
      </c>
      <c r="K3183" s="33">
        <f t="shared" si="868"/>
        <v>2742.5333333333333</v>
      </c>
      <c r="L3183" s="33">
        <f t="shared" si="869"/>
        <v>2742.5333333333333</v>
      </c>
      <c r="M3183" s="33">
        <f t="shared" si="870"/>
        <v>2742.53</v>
      </c>
      <c r="N3183" s="33">
        <f t="shared" si="871"/>
        <v>2742.53</v>
      </c>
      <c r="O3183" s="50">
        <f t="shared" si="862"/>
        <v>2680</v>
      </c>
      <c r="P3183" s="50">
        <f t="shared" si="863"/>
        <v>2760</v>
      </c>
      <c r="Q3183" s="50">
        <f t="shared" si="864"/>
        <v>2787.6</v>
      </c>
    </row>
    <row r="3184" spans="1:17" ht="30.75" thickBot="1" x14ac:dyDescent="0.3">
      <c r="A3184" s="69">
        <v>221</v>
      </c>
      <c r="B3184" s="6" t="s">
        <v>980</v>
      </c>
      <c r="C3184" s="62" t="s">
        <v>23</v>
      </c>
      <c r="D3184" s="36">
        <v>1</v>
      </c>
      <c r="E3184" s="127">
        <v>1880</v>
      </c>
      <c r="F3184" s="130">
        <v>1935</v>
      </c>
      <c r="G3184" s="130">
        <v>1954.35</v>
      </c>
      <c r="H3184" s="31">
        <f t="shared" si="865"/>
        <v>1923.1166666666668</v>
      </c>
      <c r="I3184" s="32">
        <f t="shared" si="866"/>
        <v>38.573188011017841</v>
      </c>
      <c r="J3184" s="32">
        <f t="shared" si="867"/>
        <v>2.0057643241102294</v>
      </c>
      <c r="K3184" s="33">
        <f t="shared" si="868"/>
        <v>1923.1166666666668</v>
      </c>
      <c r="L3184" s="33">
        <f t="shared" si="869"/>
        <v>1923.1166666666668</v>
      </c>
      <c r="M3184" s="33">
        <f t="shared" si="870"/>
        <v>1923.12</v>
      </c>
      <c r="N3184" s="33">
        <f t="shared" si="871"/>
        <v>1923.12</v>
      </c>
      <c r="O3184" s="50">
        <f t="shared" si="862"/>
        <v>1880</v>
      </c>
      <c r="P3184" s="50">
        <f t="shared" si="863"/>
        <v>1935</v>
      </c>
      <c r="Q3184" s="50">
        <f t="shared" si="864"/>
        <v>1954.35</v>
      </c>
    </row>
    <row r="3185" spans="1:17" ht="30.75" thickBot="1" x14ac:dyDescent="0.3">
      <c r="A3185" s="69">
        <v>222</v>
      </c>
      <c r="B3185" s="6" t="s">
        <v>981</v>
      </c>
      <c r="C3185" s="62" t="s">
        <v>23</v>
      </c>
      <c r="D3185" s="36">
        <v>1</v>
      </c>
      <c r="E3185" s="127">
        <v>760</v>
      </c>
      <c r="F3185" s="130">
        <v>783</v>
      </c>
      <c r="G3185" s="130">
        <v>790.83</v>
      </c>
      <c r="H3185" s="31">
        <f t="shared" si="865"/>
        <v>777.94333333333327</v>
      </c>
      <c r="I3185" s="32">
        <f t="shared" si="866"/>
        <v>16.024969058732495</v>
      </c>
      <c r="J3185" s="32">
        <f t="shared" si="867"/>
        <v>2.059914697137216</v>
      </c>
      <c r="K3185" s="33">
        <f t="shared" si="868"/>
        <v>777.94333333333327</v>
      </c>
      <c r="L3185" s="33">
        <f t="shared" si="869"/>
        <v>777.94333333333327</v>
      </c>
      <c r="M3185" s="33">
        <f t="shared" si="870"/>
        <v>777.94</v>
      </c>
      <c r="N3185" s="33">
        <f t="shared" si="871"/>
        <v>777.94</v>
      </c>
      <c r="O3185" s="50">
        <f t="shared" si="862"/>
        <v>760</v>
      </c>
      <c r="P3185" s="50">
        <f t="shared" si="863"/>
        <v>783</v>
      </c>
      <c r="Q3185" s="50">
        <f t="shared" si="864"/>
        <v>790.83</v>
      </c>
    </row>
    <row r="3186" spans="1:17" ht="30.75" thickBot="1" x14ac:dyDescent="0.3">
      <c r="A3186" s="69">
        <v>223</v>
      </c>
      <c r="B3186" s="6" t="s">
        <v>982</v>
      </c>
      <c r="C3186" s="62" t="s">
        <v>23</v>
      </c>
      <c r="D3186" s="36">
        <v>1</v>
      </c>
      <c r="E3186" s="127">
        <v>2040</v>
      </c>
      <c r="F3186" s="130">
        <v>2100</v>
      </c>
      <c r="G3186" s="130">
        <v>2121</v>
      </c>
      <c r="H3186" s="31">
        <f t="shared" si="865"/>
        <v>2087</v>
      </c>
      <c r="I3186" s="32">
        <f t="shared" si="866"/>
        <v>42.035699113967404</v>
      </c>
      <c r="J3186" s="32">
        <f t="shared" si="867"/>
        <v>2.014168620698007</v>
      </c>
      <c r="K3186" s="33">
        <f t="shared" si="868"/>
        <v>2087</v>
      </c>
      <c r="L3186" s="33">
        <f t="shared" si="869"/>
        <v>2087</v>
      </c>
      <c r="M3186" s="33">
        <f t="shared" si="870"/>
        <v>2087</v>
      </c>
      <c r="N3186" s="33">
        <f t="shared" si="871"/>
        <v>2087</v>
      </c>
      <c r="O3186" s="50">
        <f t="shared" si="862"/>
        <v>2040</v>
      </c>
      <c r="P3186" s="50">
        <f t="shared" si="863"/>
        <v>2100</v>
      </c>
      <c r="Q3186" s="50">
        <f t="shared" si="864"/>
        <v>2121</v>
      </c>
    </row>
    <row r="3187" spans="1:17" ht="45.75" thickBot="1" x14ac:dyDescent="0.3">
      <c r="A3187" s="69">
        <v>224</v>
      </c>
      <c r="B3187" s="6" t="s">
        <v>983</v>
      </c>
      <c r="C3187" s="62" t="s">
        <v>23</v>
      </c>
      <c r="D3187" s="36">
        <v>1</v>
      </c>
      <c r="E3187" s="127">
        <v>240</v>
      </c>
      <c r="F3187" s="130">
        <v>246</v>
      </c>
      <c r="G3187" s="130">
        <v>248.46</v>
      </c>
      <c r="H3187" s="31">
        <f t="shared" si="865"/>
        <v>244.82000000000002</v>
      </c>
      <c r="I3187" s="32">
        <f t="shared" si="866"/>
        <v>4.3516893271464161</v>
      </c>
      <c r="J3187" s="32">
        <f t="shared" si="867"/>
        <v>1.7775056478826958</v>
      </c>
      <c r="K3187" s="33">
        <f t="shared" si="868"/>
        <v>244.82000000000002</v>
      </c>
      <c r="L3187" s="33">
        <f t="shared" si="869"/>
        <v>244.82000000000002</v>
      </c>
      <c r="M3187" s="33">
        <f t="shared" si="870"/>
        <v>244.82</v>
      </c>
      <c r="N3187" s="33">
        <f t="shared" si="871"/>
        <v>244.82</v>
      </c>
      <c r="O3187" s="50">
        <f t="shared" si="862"/>
        <v>240</v>
      </c>
      <c r="P3187" s="50">
        <f t="shared" si="863"/>
        <v>246</v>
      </c>
      <c r="Q3187" s="50">
        <f t="shared" si="864"/>
        <v>248.46</v>
      </c>
    </row>
    <row r="3188" spans="1:17" ht="30.75" thickBot="1" x14ac:dyDescent="0.3">
      <c r="A3188" s="69">
        <v>225</v>
      </c>
      <c r="B3188" s="6" t="s">
        <v>984</v>
      </c>
      <c r="C3188" s="62" t="s">
        <v>23</v>
      </c>
      <c r="D3188" s="36">
        <v>1</v>
      </c>
      <c r="E3188" s="127">
        <v>200</v>
      </c>
      <c r="F3188" s="130">
        <v>207</v>
      </c>
      <c r="G3188" s="130">
        <v>209.07</v>
      </c>
      <c r="H3188" s="31">
        <f t="shared" si="865"/>
        <v>205.35666666666665</v>
      </c>
      <c r="I3188" s="32">
        <f t="shared" si="866"/>
        <v>4.7530656773637485</v>
      </c>
      <c r="J3188" s="32">
        <f t="shared" si="867"/>
        <v>2.3145416968999055</v>
      </c>
      <c r="K3188" s="33">
        <f t="shared" si="868"/>
        <v>205.35666666666665</v>
      </c>
      <c r="L3188" s="33">
        <f t="shared" si="869"/>
        <v>205.35666666666665</v>
      </c>
      <c r="M3188" s="33">
        <f t="shared" si="870"/>
        <v>205.36</v>
      </c>
      <c r="N3188" s="33">
        <f t="shared" si="871"/>
        <v>205.36</v>
      </c>
      <c r="O3188" s="50">
        <f t="shared" si="862"/>
        <v>200</v>
      </c>
      <c r="P3188" s="50">
        <f t="shared" si="863"/>
        <v>207</v>
      </c>
      <c r="Q3188" s="50">
        <f t="shared" si="864"/>
        <v>209.07</v>
      </c>
    </row>
    <row r="3189" spans="1:17" ht="30.75" thickBot="1" x14ac:dyDescent="0.3">
      <c r="A3189" s="76">
        <v>226</v>
      </c>
      <c r="B3189" s="6" t="s">
        <v>985</v>
      </c>
      <c r="C3189" s="77" t="s">
        <v>23</v>
      </c>
      <c r="D3189" s="56">
        <v>1</v>
      </c>
      <c r="E3189" s="127">
        <v>120</v>
      </c>
      <c r="F3189" s="130">
        <v>123</v>
      </c>
      <c r="G3189" s="130">
        <v>124.23</v>
      </c>
      <c r="H3189" s="57">
        <f t="shared" si="865"/>
        <v>122.41000000000001</v>
      </c>
      <c r="I3189" s="58">
        <f t="shared" si="866"/>
        <v>2.175844663573208</v>
      </c>
      <c r="J3189" s="58">
        <f t="shared" si="867"/>
        <v>1.7775056478826958</v>
      </c>
      <c r="K3189" s="59">
        <f t="shared" si="868"/>
        <v>122.41000000000001</v>
      </c>
      <c r="L3189" s="59">
        <f t="shared" si="869"/>
        <v>122.41000000000001</v>
      </c>
      <c r="M3189" s="59">
        <f t="shared" si="870"/>
        <v>122.41</v>
      </c>
      <c r="N3189" s="59">
        <f t="shared" si="871"/>
        <v>122.41</v>
      </c>
      <c r="O3189" s="50">
        <f t="shared" si="862"/>
        <v>120</v>
      </c>
      <c r="P3189" s="50">
        <f t="shared" si="863"/>
        <v>123</v>
      </c>
      <c r="Q3189" s="50">
        <f t="shared" si="864"/>
        <v>124.23</v>
      </c>
    </row>
    <row r="3190" spans="1:17" ht="45.75" thickBot="1" x14ac:dyDescent="0.3">
      <c r="A3190" s="69">
        <v>227</v>
      </c>
      <c r="B3190" s="6" t="s">
        <v>986</v>
      </c>
      <c r="C3190" s="62" t="s">
        <v>23</v>
      </c>
      <c r="D3190" s="36">
        <v>1</v>
      </c>
      <c r="E3190" s="127">
        <v>265</v>
      </c>
      <c r="F3190" s="130">
        <v>273</v>
      </c>
      <c r="G3190" s="130">
        <v>275.73</v>
      </c>
      <c r="H3190" s="31">
        <f t="shared" si="865"/>
        <v>271.24333333333334</v>
      </c>
      <c r="I3190" s="32">
        <f t="shared" si="866"/>
        <v>5.576525202429683</v>
      </c>
      <c r="J3190" s="32">
        <f t="shared" si="867"/>
        <v>2.0559123551164449</v>
      </c>
      <c r="K3190" s="33">
        <f t="shared" si="868"/>
        <v>271.24333333333334</v>
      </c>
      <c r="L3190" s="33">
        <f t="shared" si="869"/>
        <v>271.24333333333334</v>
      </c>
      <c r="M3190" s="33">
        <f t="shared" si="870"/>
        <v>271.24</v>
      </c>
      <c r="N3190" s="33">
        <f t="shared" si="871"/>
        <v>271.24</v>
      </c>
      <c r="O3190" s="50">
        <f t="shared" si="862"/>
        <v>265</v>
      </c>
      <c r="P3190" s="50">
        <f t="shared" si="863"/>
        <v>273</v>
      </c>
      <c r="Q3190" s="50">
        <f t="shared" si="864"/>
        <v>275.73</v>
      </c>
    </row>
    <row r="3191" spans="1:17" ht="30.75" thickBot="1" x14ac:dyDescent="0.3">
      <c r="A3191" s="69">
        <v>228</v>
      </c>
      <c r="B3191" s="6" t="s">
        <v>987</v>
      </c>
      <c r="C3191" s="62" t="s">
        <v>23</v>
      </c>
      <c r="D3191" s="36">
        <v>1</v>
      </c>
      <c r="E3191" s="127">
        <v>160</v>
      </c>
      <c r="F3191" s="130">
        <v>165</v>
      </c>
      <c r="G3191" s="130">
        <v>166.65</v>
      </c>
      <c r="H3191" s="31">
        <f t="shared" si="865"/>
        <v>163.88333333333333</v>
      </c>
      <c r="I3191" s="32">
        <f t="shared" si="866"/>
        <v>3.4627782680000387</v>
      </c>
      <c r="J3191" s="32">
        <f t="shared" si="867"/>
        <v>2.1129532805858062</v>
      </c>
      <c r="K3191" s="33">
        <f t="shared" si="868"/>
        <v>163.88333333333333</v>
      </c>
      <c r="L3191" s="33">
        <f t="shared" si="869"/>
        <v>163.88333333333333</v>
      </c>
      <c r="M3191" s="33">
        <f t="shared" si="870"/>
        <v>163.88</v>
      </c>
      <c r="N3191" s="33">
        <f t="shared" si="871"/>
        <v>163.88</v>
      </c>
      <c r="O3191" s="50">
        <f t="shared" si="862"/>
        <v>160</v>
      </c>
      <c r="P3191" s="50">
        <f t="shared" si="863"/>
        <v>165</v>
      </c>
      <c r="Q3191" s="50">
        <f t="shared" si="864"/>
        <v>166.65</v>
      </c>
    </row>
    <row r="3192" spans="1:17" ht="30.75" thickBot="1" x14ac:dyDescent="0.3">
      <c r="A3192" s="69">
        <v>229</v>
      </c>
      <c r="B3192" s="6" t="s">
        <v>988</v>
      </c>
      <c r="C3192" s="62" t="s">
        <v>23</v>
      </c>
      <c r="D3192" s="36">
        <v>1</v>
      </c>
      <c r="E3192" s="127">
        <v>320</v>
      </c>
      <c r="F3192" s="130">
        <v>330</v>
      </c>
      <c r="G3192" s="130">
        <v>333.3</v>
      </c>
      <c r="H3192" s="31">
        <f t="shared" si="865"/>
        <v>327.76666666666665</v>
      </c>
      <c r="I3192" s="32">
        <f t="shared" si="866"/>
        <v>6.9255565360000775</v>
      </c>
      <c r="J3192" s="32">
        <f t="shared" si="867"/>
        <v>2.1129532805858062</v>
      </c>
      <c r="K3192" s="33">
        <f t="shared" si="868"/>
        <v>327.76666666666665</v>
      </c>
      <c r="L3192" s="33">
        <f t="shared" si="869"/>
        <v>327.76666666666665</v>
      </c>
      <c r="M3192" s="33">
        <f t="shared" si="870"/>
        <v>327.77</v>
      </c>
      <c r="N3192" s="33">
        <f t="shared" si="871"/>
        <v>327.77</v>
      </c>
      <c r="O3192" s="50">
        <f t="shared" si="862"/>
        <v>320</v>
      </c>
      <c r="P3192" s="50">
        <f t="shared" si="863"/>
        <v>330</v>
      </c>
      <c r="Q3192" s="50">
        <f t="shared" si="864"/>
        <v>333.3</v>
      </c>
    </row>
    <row r="3193" spans="1:17" ht="30.75" thickBot="1" x14ac:dyDescent="0.3">
      <c r="A3193" s="69">
        <v>230</v>
      </c>
      <c r="B3193" s="6" t="s">
        <v>989</v>
      </c>
      <c r="C3193" s="62" t="s">
        <v>23</v>
      </c>
      <c r="D3193" s="36">
        <v>1</v>
      </c>
      <c r="E3193" s="127">
        <v>860</v>
      </c>
      <c r="F3193" s="130">
        <v>885</v>
      </c>
      <c r="G3193" s="130">
        <v>893.85</v>
      </c>
      <c r="H3193" s="31">
        <f t="shared" si="865"/>
        <v>879.61666666666667</v>
      </c>
      <c r="I3193" s="32">
        <f t="shared" si="866"/>
        <v>17.555364802057909</v>
      </c>
      <c r="J3193" s="32">
        <f t="shared" si="867"/>
        <v>1.9957971997716324</v>
      </c>
      <c r="K3193" s="33">
        <f t="shared" si="868"/>
        <v>879.61666666666667</v>
      </c>
      <c r="L3193" s="33">
        <f t="shared" si="869"/>
        <v>879.61666666666667</v>
      </c>
      <c r="M3193" s="33">
        <f t="shared" si="870"/>
        <v>879.62</v>
      </c>
      <c r="N3193" s="33">
        <f t="shared" si="871"/>
        <v>879.62</v>
      </c>
      <c r="O3193" s="50">
        <f t="shared" si="862"/>
        <v>860</v>
      </c>
      <c r="P3193" s="50">
        <f t="shared" si="863"/>
        <v>885</v>
      </c>
      <c r="Q3193" s="50">
        <f t="shared" si="864"/>
        <v>893.85</v>
      </c>
    </row>
    <row r="3194" spans="1:17" ht="45.75" thickBot="1" x14ac:dyDescent="0.3">
      <c r="A3194" s="69">
        <v>231</v>
      </c>
      <c r="B3194" s="6" t="s">
        <v>990</v>
      </c>
      <c r="C3194" s="62" t="s">
        <v>23</v>
      </c>
      <c r="D3194" s="36">
        <v>1</v>
      </c>
      <c r="E3194" s="127">
        <v>820</v>
      </c>
      <c r="F3194" s="130">
        <v>846</v>
      </c>
      <c r="G3194" s="130">
        <v>854.46</v>
      </c>
      <c r="H3194" s="31">
        <f t="shared" si="865"/>
        <v>840.15333333333331</v>
      </c>
      <c r="I3194" s="32">
        <f t="shared" si="866"/>
        <v>17.958578265924444</v>
      </c>
      <c r="J3194" s="32">
        <f t="shared" si="867"/>
        <v>2.1375357989324701</v>
      </c>
      <c r="K3194" s="33">
        <f t="shared" si="868"/>
        <v>840.15333333333331</v>
      </c>
      <c r="L3194" s="33">
        <f t="shared" si="869"/>
        <v>840.15333333333331</v>
      </c>
      <c r="M3194" s="33">
        <f t="shared" si="870"/>
        <v>840.15</v>
      </c>
      <c r="N3194" s="33">
        <f t="shared" si="871"/>
        <v>840.15</v>
      </c>
      <c r="O3194" s="50">
        <f t="shared" si="862"/>
        <v>820</v>
      </c>
      <c r="P3194" s="50">
        <f t="shared" si="863"/>
        <v>846</v>
      </c>
      <c r="Q3194" s="50">
        <f t="shared" si="864"/>
        <v>854.46</v>
      </c>
    </row>
    <row r="3195" spans="1:17" ht="24.75" thickBot="1" x14ac:dyDescent="0.3">
      <c r="A3195" s="69">
        <v>232</v>
      </c>
      <c r="B3195" s="6" t="s">
        <v>991</v>
      </c>
      <c r="C3195" s="62" t="s">
        <v>23</v>
      </c>
      <c r="D3195" s="36">
        <v>1</v>
      </c>
      <c r="E3195" s="127">
        <v>8320</v>
      </c>
      <c r="F3195" s="130">
        <v>8571</v>
      </c>
      <c r="G3195" s="130">
        <v>8656.7100000000009</v>
      </c>
      <c r="H3195" s="31">
        <f t="shared" si="865"/>
        <v>8515.9033333333336</v>
      </c>
      <c r="I3195" s="32">
        <f t="shared" si="866"/>
        <v>174.98610811528289</v>
      </c>
      <c r="J3195" s="32">
        <f t="shared" si="867"/>
        <v>2.0548155758220545</v>
      </c>
      <c r="K3195" s="33">
        <f t="shared" si="868"/>
        <v>8515.9033333333336</v>
      </c>
      <c r="L3195" s="33">
        <f t="shared" si="869"/>
        <v>8515.9033333333336</v>
      </c>
      <c r="M3195" s="33">
        <f t="shared" si="870"/>
        <v>8515.9</v>
      </c>
      <c r="N3195" s="33">
        <f t="shared" si="871"/>
        <v>8515.9</v>
      </c>
      <c r="O3195" s="50">
        <f t="shared" si="862"/>
        <v>8320</v>
      </c>
      <c r="P3195" s="50">
        <f t="shared" si="863"/>
        <v>8571</v>
      </c>
      <c r="Q3195" s="50">
        <f t="shared" si="864"/>
        <v>8656.7100000000009</v>
      </c>
    </row>
    <row r="3196" spans="1:17" ht="30.75" thickBot="1" x14ac:dyDescent="0.3">
      <c r="A3196" s="69">
        <v>233</v>
      </c>
      <c r="B3196" s="6" t="s">
        <v>992</v>
      </c>
      <c r="C3196" s="62" t="s">
        <v>23</v>
      </c>
      <c r="D3196" s="36">
        <v>1</v>
      </c>
      <c r="E3196" s="127">
        <v>5330</v>
      </c>
      <c r="F3196" s="130">
        <v>5490</v>
      </c>
      <c r="G3196" s="130">
        <v>5544.9</v>
      </c>
      <c r="H3196" s="31">
        <f t="shared" si="865"/>
        <v>5454.9666666666662</v>
      </c>
      <c r="I3196" s="32">
        <f t="shared" si="866"/>
        <v>111.65125764331229</v>
      </c>
      <c r="J3196" s="32">
        <f t="shared" si="867"/>
        <v>2.04678166643204</v>
      </c>
      <c r="K3196" s="33">
        <f t="shared" si="868"/>
        <v>5454.9666666666662</v>
      </c>
      <c r="L3196" s="33">
        <f t="shared" si="869"/>
        <v>5454.9666666666662</v>
      </c>
      <c r="M3196" s="33">
        <f t="shared" si="870"/>
        <v>5454.97</v>
      </c>
      <c r="N3196" s="33">
        <f t="shared" si="871"/>
        <v>5454.97</v>
      </c>
      <c r="O3196" s="50">
        <f t="shared" si="862"/>
        <v>5330</v>
      </c>
      <c r="P3196" s="50">
        <f t="shared" si="863"/>
        <v>5490</v>
      </c>
      <c r="Q3196" s="50">
        <f t="shared" si="864"/>
        <v>5544.9</v>
      </c>
    </row>
    <row r="3197" spans="1:17" ht="30.75" thickBot="1" x14ac:dyDescent="0.3">
      <c r="A3197" s="69">
        <v>234</v>
      </c>
      <c r="B3197" s="6" t="s">
        <v>993</v>
      </c>
      <c r="C3197" s="62" t="s">
        <v>23</v>
      </c>
      <c r="D3197" s="36">
        <v>1</v>
      </c>
      <c r="E3197" s="127">
        <v>400</v>
      </c>
      <c r="F3197" s="130">
        <v>411</v>
      </c>
      <c r="G3197" s="130">
        <v>415.11</v>
      </c>
      <c r="H3197" s="31">
        <f t="shared" si="865"/>
        <v>408.70333333333338</v>
      </c>
      <c r="I3197" s="32">
        <f t="shared" si="866"/>
        <v>7.812428133002788</v>
      </c>
      <c r="J3197" s="32">
        <f t="shared" si="867"/>
        <v>1.911515638809598</v>
      </c>
      <c r="K3197" s="33">
        <f t="shared" si="868"/>
        <v>408.70333333333338</v>
      </c>
      <c r="L3197" s="33">
        <f t="shared" si="869"/>
        <v>408.70333333333338</v>
      </c>
      <c r="M3197" s="33">
        <f t="shared" si="870"/>
        <v>408.7</v>
      </c>
      <c r="N3197" s="33">
        <f t="shared" si="871"/>
        <v>408.7</v>
      </c>
      <c r="O3197" s="50">
        <f t="shared" si="862"/>
        <v>400</v>
      </c>
      <c r="P3197" s="50">
        <f t="shared" si="863"/>
        <v>411</v>
      </c>
      <c r="Q3197" s="50">
        <f t="shared" si="864"/>
        <v>415.11</v>
      </c>
    </row>
    <row r="3198" spans="1:17" ht="30.75" thickBot="1" x14ac:dyDescent="0.3">
      <c r="A3198" s="69">
        <v>235</v>
      </c>
      <c r="B3198" s="6" t="s">
        <v>994</v>
      </c>
      <c r="C3198" s="62" t="s">
        <v>23</v>
      </c>
      <c r="D3198" s="36">
        <v>1</v>
      </c>
      <c r="E3198" s="127">
        <v>240</v>
      </c>
      <c r="F3198" s="130">
        <v>246</v>
      </c>
      <c r="G3198" s="130">
        <v>248.46</v>
      </c>
      <c r="H3198" s="31">
        <f t="shared" si="865"/>
        <v>244.82000000000002</v>
      </c>
      <c r="I3198" s="32">
        <f t="shared" si="866"/>
        <v>4.3516893271464161</v>
      </c>
      <c r="J3198" s="32">
        <f t="shared" si="867"/>
        <v>1.7775056478826958</v>
      </c>
      <c r="K3198" s="33">
        <f t="shared" si="868"/>
        <v>244.82000000000002</v>
      </c>
      <c r="L3198" s="33">
        <f t="shared" si="869"/>
        <v>244.82000000000002</v>
      </c>
      <c r="M3198" s="33">
        <f t="shared" si="870"/>
        <v>244.82</v>
      </c>
      <c r="N3198" s="33">
        <f t="shared" si="871"/>
        <v>244.82</v>
      </c>
      <c r="O3198" s="50">
        <f t="shared" si="862"/>
        <v>240</v>
      </c>
      <c r="P3198" s="50">
        <f t="shared" si="863"/>
        <v>246</v>
      </c>
      <c r="Q3198" s="50">
        <f t="shared" si="864"/>
        <v>248.46</v>
      </c>
    </row>
    <row r="3199" spans="1:17" ht="30.75" thickBot="1" x14ac:dyDescent="0.3">
      <c r="A3199" s="69">
        <v>236</v>
      </c>
      <c r="B3199" s="6" t="s">
        <v>995</v>
      </c>
      <c r="C3199" s="62" t="s">
        <v>23</v>
      </c>
      <c r="D3199" s="36">
        <v>1</v>
      </c>
      <c r="E3199" s="127">
        <v>560</v>
      </c>
      <c r="F3199" s="130">
        <v>576</v>
      </c>
      <c r="G3199" s="130">
        <v>581.76</v>
      </c>
      <c r="H3199" s="31">
        <f t="shared" si="865"/>
        <v>572.5866666666667</v>
      </c>
      <c r="I3199" s="32">
        <f t="shared" si="866"/>
        <v>11.274419423337649</v>
      </c>
      <c r="J3199" s="32">
        <f t="shared" si="867"/>
        <v>1.9690328258902843</v>
      </c>
      <c r="K3199" s="33">
        <f t="shared" si="868"/>
        <v>572.5866666666667</v>
      </c>
      <c r="L3199" s="33">
        <f t="shared" si="869"/>
        <v>572.5866666666667</v>
      </c>
      <c r="M3199" s="33">
        <f t="shared" si="870"/>
        <v>572.59</v>
      </c>
      <c r="N3199" s="33">
        <f t="shared" si="871"/>
        <v>572.59</v>
      </c>
      <c r="O3199" s="50">
        <f t="shared" si="862"/>
        <v>560</v>
      </c>
      <c r="P3199" s="50">
        <f t="shared" si="863"/>
        <v>576</v>
      </c>
      <c r="Q3199" s="50">
        <f t="shared" si="864"/>
        <v>581.76</v>
      </c>
    </row>
    <row r="3200" spans="1:17" ht="30.75" thickBot="1" x14ac:dyDescent="0.3">
      <c r="A3200" s="69">
        <v>237</v>
      </c>
      <c r="B3200" s="6" t="s">
        <v>996</v>
      </c>
      <c r="C3200" s="62" t="s">
        <v>23</v>
      </c>
      <c r="D3200" s="36">
        <v>1</v>
      </c>
      <c r="E3200" s="127">
        <v>320</v>
      </c>
      <c r="F3200" s="130">
        <v>330</v>
      </c>
      <c r="G3200" s="130">
        <v>333.3</v>
      </c>
      <c r="H3200" s="31">
        <f t="shared" si="865"/>
        <v>327.76666666666665</v>
      </c>
      <c r="I3200" s="32">
        <f t="shared" si="866"/>
        <v>6.9255565360000775</v>
      </c>
      <c r="J3200" s="32">
        <f t="shared" si="867"/>
        <v>2.1129532805858062</v>
      </c>
      <c r="K3200" s="33">
        <f t="shared" si="868"/>
        <v>327.76666666666665</v>
      </c>
      <c r="L3200" s="33">
        <f t="shared" si="869"/>
        <v>327.76666666666665</v>
      </c>
      <c r="M3200" s="33">
        <f t="shared" si="870"/>
        <v>327.77</v>
      </c>
      <c r="N3200" s="33">
        <f t="shared" si="871"/>
        <v>327.77</v>
      </c>
      <c r="O3200" s="50">
        <f t="shared" si="862"/>
        <v>320</v>
      </c>
      <c r="P3200" s="50">
        <f t="shared" si="863"/>
        <v>330</v>
      </c>
      <c r="Q3200" s="50">
        <f t="shared" si="864"/>
        <v>333.3</v>
      </c>
    </row>
    <row r="3201" spans="1:20" ht="30.75" thickBot="1" x14ac:dyDescent="0.3">
      <c r="A3201" s="69">
        <v>238</v>
      </c>
      <c r="B3201" s="6" t="s">
        <v>997</v>
      </c>
      <c r="C3201" s="62" t="s">
        <v>23</v>
      </c>
      <c r="D3201" s="36">
        <v>1</v>
      </c>
      <c r="E3201" s="127">
        <v>295</v>
      </c>
      <c r="F3201" s="130">
        <v>303</v>
      </c>
      <c r="G3201" s="130">
        <v>306.03000000000003</v>
      </c>
      <c r="H3201" s="31">
        <f t="shared" si="865"/>
        <v>301.34333333333331</v>
      </c>
      <c r="I3201" s="32">
        <f t="shared" si="866"/>
        <v>5.6985641466367181</v>
      </c>
      <c r="J3201" s="32">
        <f t="shared" si="867"/>
        <v>1.8910536641383753</v>
      </c>
      <c r="K3201" s="33">
        <f t="shared" si="868"/>
        <v>301.34333333333331</v>
      </c>
      <c r="L3201" s="33">
        <f t="shared" si="869"/>
        <v>301.34333333333331</v>
      </c>
      <c r="M3201" s="33">
        <f t="shared" si="870"/>
        <v>301.33999999999997</v>
      </c>
      <c r="N3201" s="33">
        <f t="shared" si="871"/>
        <v>301.33999999999997</v>
      </c>
      <c r="O3201" s="50">
        <f t="shared" si="862"/>
        <v>295</v>
      </c>
      <c r="P3201" s="50">
        <f t="shared" si="863"/>
        <v>303</v>
      </c>
      <c r="Q3201" s="50">
        <f t="shared" si="864"/>
        <v>306.03000000000003</v>
      </c>
    </row>
    <row r="3202" spans="1:20" ht="15.75" thickBot="1" x14ac:dyDescent="0.3">
      <c r="A3202" s="167" t="s">
        <v>799</v>
      </c>
      <c r="B3202" s="158"/>
      <c r="C3202" s="158"/>
      <c r="D3202" s="158"/>
      <c r="E3202" s="158"/>
      <c r="F3202" s="158"/>
      <c r="G3202" s="158"/>
      <c r="H3202" s="158"/>
      <c r="I3202" s="158"/>
      <c r="J3202" s="158"/>
      <c r="K3202" s="158"/>
      <c r="L3202" s="158"/>
      <c r="M3202" s="158"/>
      <c r="N3202" s="168"/>
      <c r="O3202" s="50"/>
      <c r="P3202" s="50"/>
      <c r="Q3202" s="50"/>
      <c r="R3202" s="135">
        <f>SUM(O3134:O3201)</f>
        <v>157135</v>
      </c>
      <c r="S3202" s="135">
        <f>SUM(P3134:P3201)</f>
        <v>161835</v>
      </c>
      <c r="T3202" s="135">
        <f>SUM(Q3134:Q3201)</f>
        <v>163453.35</v>
      </c>
    </row>
    <row r="3203" spans="1:20" ht="30.75" thickBot="1" x14ac:dyDescent="0.3">
      <c r="A3203" s="69">
        <v>239</v>
      </c>
      <c r="B3203" s="61" t="s">
        <v>998</v>
      </c>
      <c r="C3203" s="62" t="s">
        <v>23</v>
      </c>
      <c r="D3203" s="36">
        <v>1</v>
      </c>
      <c r="E3203" s="126">
        <v>1760</v>
      </c>
      <c r="F3203" s="130">
        <v>1812</v>
      </c>
      <c r="G3203" s="130">
        <v>1830.1200000000001</v>
      </c>
      <c r="H3203" s="31">
        <f t="shared" si="865"/>
        <v>1800.7066666666667</v>
      </c>
      <c r="I3203" s="32">
        <f t="shared" si="866"/>
        <v>36.398600705704837</v>
      </c>
      <c r="J3203" s="32">
        <f t="shared" si="867"/>
        <v>2.0213509162535175</v>
      </c>
      <c r="K3203" s="33">
        <f t="shared" si="868"/>
        <v>1800.7066666666667</v>
      </c>
      <c r="L3203" s="33">
        <f t="shared" si="869"/>
        <v>1800.7066666666667</v>
      </c>
      <c r="M3203" s="33">
        <f t="shared" si="870"/>
        <v>1800.71</v>
      </c>
      <c r="N3203" s="33">
        <f t="shared" si="871"/>
        <v>1800.71</v>
      </c>
      <c r="O3203" s="50">
        <f t="shared" si="862"/>
        <v>1760</v>
      </c>
      <c r="P3203" s="50">
        <f t="shared" si="863"/>
        <v>1812</v>
      </c>
      <c r="Q3203" s="50">
        <f t="shared" si="864"/>
        <v>1830.1200000000001</v>
      </c>
    </row>
    <row r="3204" spans="1:20" ht="24.75" thickBot="1" x14ac:dyDescent="0.3">
      <c r="A3204" s="69">
        <v>240</v>
      </c>
      <c r="B3204" s="61" t="s">
        <v>788</v>
      </c>
      <c r="C3204" s="62" t="s">
        <v>23</v>
      </c>
      <c r="D3204" s="36">
        <v>1</v>
      </c>
      <c r="E3204" s="127">
        <v>2600</v>
      </c>
      <c r="F3204" s="130">
        <v>2679</v>
      </c>
      <c r="G3204" s="130">
        <v>2705.79</v>
      </c>
      <c r="H3204" s="31">
        <f t="shared" si="865"/>
        <v>2661.5966666666668</v>
      </c>
      <c r="I3204" s="32">
        <f t="shared" si="866"/>
        <v>55.000345756488947</v>
      </c>
      <c r="J3204" s="32">
        <f t="shared" si="867"/>
        <v>2.0664417883183757</v>
      </c>
      <c r="K3204" s="33">
        <f t="shared" si="868"/>
        <v>2661.5966666666668</v>
      </c>
      <c r="L3204" s="33">
        <f t="shared" si="869"/>
        <v>2661.5966666666668</v>
      </c>
      <c r="M3204" s="33">
        <f t="shared" si="870"/>
        <v>2661.6</v>
      </c>
      <c r="N3204" s="33">
        <f t="shared" si="871"/>
        <v>2661.6</v>
      </c>
      <c r="O3204" s="50">
        <f t="shared" si="862"/>
        <v>2600</v>
      </c>
      <c r="P3204" s="50">
        <f t="shared" si="863"/>
        <v>2679</v>
      </c>
      <c r="Q3204" s="50">
        <f t="shared" si="864"/>
        <v>2705.79</v>
      </c>
    </row>
    <row r="3205" spans="1:20" ht="30.75" thickBot="1" x14ac:dyDescent="0.3">
      <c r="A3205" s="69">
        <v>241</v>
      </c>
      <c r="B3205" s="61" t="s">
        <v>999</v>
      </c>
      <c r="C3205" s="62" t="s">
        <v>23</v>
      </c>
      <c r="D3205" s="36">
        <v>1</v>
      </c>
      <c r="E3205" s="127">
        <v>1880</v>
      </c>
      <c r="F3205" s="130">
        <v>1935</v>
      </c>
      <c r="G3205" s="130">
        <v>1954.35</v>
      </c>
      <c r="H3205" s="31">
        <f t="shared" si="865"/>
        <v>1923.1166666666668</v>
      </c>
      <c r="I3205" s="32">
        <f t="shared" si="866"/>
        <v>38.573188011017841</v>
      </c>
      <c r="J3205" s="32">
        <f t="shared" si="867"/>
        <v>2.0057643241102294</v>
      </c>
      <c r="K3205" s="33">
        <f t="shared" si="868"/>
        <v>1923.1166666666668</v>
      </c>
      <c r="L3205" s="33">
        <f t="shared" si="869"/>
        <v>1923.1166666666668</v>
      </c>
      <c r="M3205" s="33">
        <f t="shared" si="870"/>
        <v>1923.12</v>
      </c>
      <c r="N3205" s="33">
        <f t="shared" si="871"/>
        <v>1923.12</v>
      </c>
      <c r="O3205" s="50">
        <f t="shared" si="862"/>
        <v>1880</v>
      </c>
      <c r="P3205" s="50">
        <f t="shared" si="863"/>
        <v>1935</v>
      </c>
      <c r="Q3205" s="50">
        <f t="shared" si="864"/>
        <v>1954.35</v>
      </c>
    </row>
    <row r="3206" spans="1:20" ht="30.75" thickBot="1" x14ac:dyDescent="0.3">
      <c r="A3206" s="69">
        <v>242</v>
      </c>
      <c r="B3206" s="61" t="s">
        <v>1000</v>
      </c>
      <c r="C3206" s="62" t="s">
        <v>23</v>
      </c>
      <c r="D3206" s="36">
        <v>1</v>
      </c>
      <c r="E3206" s="127">
        <v>1440</v>
      </c>
      <c r="F3206" s="130">
        <v>1482</v>
      </c>
      <c r="G3206" s="130">
        <v>1496.82</v>
      </c>
      <c r="H3206" s="31">
        <f t="shared" si="865"/>
        <v>1472.9399999999998</v>
      </c>
      <c r="I3206" s="32">
        <f t="shared" si="866"/>
        <v>29.47356103357717</v>
      </c>
      <c r="J3206" s="32">
        <f t="shared" si="867"/>
        <v>2.0010021476487281</v>
      </c>
      <c r="K3206" s="33">
        <f t="shared" si="868"/>
        <v>1472.9399999999998</v>
      </c>
      <c r="L3206" s="33">
        <f t="shared" si="869"/>
        <v>1472.9399999999998</v>
      </c>
      <c r="M3206" s="33">
        <f t="shared" si="870"/>
        <v>1472.94</v>
      </c>
      <c r="N3206" s="33">
        <f t="shared" si="871"/>
        <v>1472.94</v>
      </c>
      <c r="O3206" s="50">
        <f t="shared" si="862"/>
        <v>1440</v>
      </c>
      <c r="P3206" s="50">
        <f t="shared" si="863"/>
        <v>1482</v>
      </c>
      <c r="Q3206" s="50">
        <f t="shared" si="864"/>
        <v>1496.82</v>
      </c>
    </row>
    <row r="3207" spans="1:20" ht="30.75" thickBot="1" x14ac:dyDescent="0.3">
      <c r="A3207" s="69">
        <v>243</v>
      </c>
      <c r="B3207" s="61" t="s">
        <v>1001</v>
      </c>
      <c r="C3207" s="62" t="s">
        <v>23</v>
      </c>
      <c r="D3207" s="36">
        <v>1</v>
      </c>
      <c r="E3207" s="127">
        <v>1600</v>
      </c>
      <c r="F3207" s="130">
        <v>1647</v>
      </c>
      <c r="G3207" s="130">
        <v>1663.47</v>
      </c>
      <c r="H3207" s="31">
        <f t="shared" si="865"/>
        <v>1636.8233333333335</v>
      </c>
      <c r="I3207" s="32">
        <f t="shared" si="866"/>
        <v>32.936053700061493</v>
      </c>
      <c r="J3207" s="32">
        <f t="shared" si="867"/>
        <v>2.0121935598870264</v>
      </c>
      <c r="K3207" s="33">
        <f t="shared" si="868"/>
        <v>1636.8233333333335</v>
      </c>
      <c r="L3207" s="33">
        <f t="shared" si="869"/>
        <v>1636.8233333333335</v>
      </c>
      <c r="M3207" s="33">
        <f t="shared" si="870"/>
        <v>1636.82</v>
      </c>
      <c r="N3207" s="33">
        <f t="shared" si="871"/>
        <v>1636.82</v>
      </c>
      <c r="O3207" s="50">
        <f t="shared" si="862"/>
        <v>1600</v>
      </c>
      <c r="P3207" s="50">
        <f t="shared" si="863"/>
        <v>1647</v>
      </c>
      <c r="Q3207" s="50">
        <f t="shared" si="864"/>
        <v>1663.47</v>
      </c>
    </row>
    <row r="3208" spans="1:20" ht="24.75" thickBot="1" x14ac:dyDescent="0.3">
      <c r="A3208" s="76">
        <v>244</v>
      </c>
      <c r="B3208" s="61" t="s">
        <v>1002</v>
      </c>
      <c r="C3208" s="77" t="s">
        <v>23</v>
      </c>
      <c r="D3208" s="56">
        <v>1</v>
      </c>
      <c r="E3208" s="127">
        <v>745</v>
      </c>
      <c r="F3208" s="130">
        <v>768</v>
      </c>
      <c r="G3208" s="130">
        <v>775.68000000000006</v>
      </c>
      <c r="H3208" s="57">
        <f t="shared" si="865"/>
        <v>762.89333333333343</v>
      </c>
      <c r="I3208" s="58">
        <f t="shared" si="866"/>
        <v>15.964777898027085</v>
      </c>
      <c r="J3208" s="58">
        <f t="shared" si="867"/>
        <v>2.0926618703392892</v>
      </c>
      <c r="K3208" s="59">
        <f t="shared" si="868"/>
        <v>762.89333333333343</v>
      </c>
      <c r="L3208" s="59">
        <f t="shared" si="869"/>
        <v>762.89333333333343</v>
      </c>
      <c r="M3208" s="59">
        <f t="shared" si="870"/>
        <v>762.89</v>
      </c>
      <c r="N3208" s="59">
        <f t="shared" si="871"/>
        <v>762.89</v>
      </c>
      <c r="O3208" s="50">
        <f t="shared" si="862"/>
        <v>745</v>
      </c>
      <c r="P3208" s="50">
        <f t="shared" si="863"/>
        <v>768</v>
      </c>
      <c r="Q3208" s="50">
        <f t="shared" si="864"/>
        <v>775.68000000000006</v>
      </c>
    </row>
    <row r="3209" spans="1:20" ht="30.75" thickBot="1" x14ac:dyDescent="0.3">
      <c r="A3209" s="69">
        <v>245</v>
      </c>
      <c r="B3209" s="61" t="s">
        <v>1003</v>
      </c>
      <c r="C3209" s="62" t="s">
        <v>23</v>
      </c>
      <c r="D3209" s="36">
        <v>1</v>
      </c>
      <c r="E3209" s="127">
        <v>1520</v>
      </c>
      <c r="F3209" s="130">
        <v>1566</v>
      </c>
      <c r="G3209" s="130">
        <v>1581.66</v>
      </c>
      <c r="H3209" s="31">
        <f t="shared" si="865"/>
        <v>1555.8866666666665</v>
      </c>
      <c r="I3209" s="32">
        <f t="shared" si="866"/>
        <v>32.04993811746499</v>
      </c>
      <c r="J3209" s="32">
        <f t="shared" si="867"/>
        <v>2.059914697137216</v>
      </c>
      <c r="K3209" s="33">
        <f t="shared" si="868"/>
        <v>1555.8866666666665</v>
      </c>
      <c r="L3209" s="33">
        <f t="shared" si="869"/>
        <v>1555.8866666666665</v>
      </c>
      <c r="M3209" s="33">
        <f t="shared" si="870"/>
        <v>1555.89</v>
      </c>
      <c r="N3209" s="33">
        <f t="shared" si="871"/>
        <v>1555.89</v>
      </c>
      <c r="O3209" s="50">
        <f t="shared" si="862"/>
        <v>1520</v>
      </c>
      <c r="P3209" s="50">
        <f t="shared" si="863"/>
        <v>1566</v>
      </c>
      <c r="Q3209" s="50">
        <f t="shared" si="864"/>
        <v>1581.66</v>
      </c>
    </row>
    <row r="3210" spans="1:20" ht="30.75" thickBot="1" x14ac:dyDescent="0.3">
      <c r="A3210" s="69">
        <v>246</v>
      </c>
      <c r="B3210" s="61" t="s">
        <v>1004</v>
      </c>
      <c r="C3210" s="62" t="s">
        <v>23</v>
      </c>
      <c r="D3210" s="36">
        <v>1</v>
      </c>
      <c r="E3210" s="127">
        <v>1560</v>
      </c>
      <c r="F3210" s="130">
        <v>1608</v>
      </c>
      <c r="G3210" s="130">
        <v>1624.08</v>
      </c>
      <c r="H3210" s="31">
        <f t="shared" si="865"/>
        <v>1597.36</v>
      </c>
      <c r="I3210" s="32">
        <f t="shared" si="866"/>
        <v>33.3386982349341</v>
      </c>
      <c r="J3210" s="32">
        <f t="shared" si="867"/>
        <v>2.0871123751023002</v>
      </c>
      <c r="K3210" s="33">
        <f t="shared" si="868"/>
        <v>1597.36</v>
      </c>
      <c r="L3210" s="33">
        <f t="shared" si="869"/>
        <v>1597.36</v>
      </c>
      <c r="M3210" s="33">
        <f t="shared" si="870"/>
        <v>1597.36</v>
      </c>
      <c r="N3210" s="33">
        <f t="shared" si="871"/>
        <v>1597.36</v>
      </c>
      <c r="O3210" s="50">
        <f t="shared" si="862"/>
        <v>1560</v>
      </c>
      <c r="P3210" s="50">
        <f t="shared" si="863"/>
        <v>1608</v>
      </c>
      <c r="Q3210" s="50">
        <f t="shared" si="864"/>
        <v>1624.08</v>
      </c>
    </row>
    <row r="3211" spans="1:20" ht="30.75" thickBot="1" x14ac:dyDescent="0.3">
      <c r="A3211" s="69">
        <v>247</v>
      </c>
      <c r="B3211" s="61" t="s">
        <v>1005</v>
      </c>
      <c r="C3211" s="62" t="s">
        <v>23</v>
      </c>
      <c r="D3211" s="36">
        <v>1</v>
      </c>
      <c r="E3211" s="127">
        <v>1760</v>
      </c>
      <c r="F3211" s="130">
        <v>1812</v>
      </c>
      <c r="G3211" s="130">
        <v>1830.1200000000001</v>
      </c>
      <c r="H3211" s="31">
        <f t="shared" si="865"/>
        <v>1800.7066666666667</v>
      </c>
      <c r="I3211" s="32">
        <f t="shared" si="866"/>
        <v>36.398600705704837</v>
      </c>
      <c r="J3211" s="32">
        <f t="shared" si="867"/>
        <v>2.0213509162535175</v>
      </c>
      <c r="K3211" s="33">
        <f t="shared" si="868"/>
        <v>1800.7066666666667</v>
      </c>
      <c r="L3211" s="33">
        <f t="shared" si="869"/>
        <v>1800.7066666666667</v>
      </c>
      <c r="M3211" s="33">
        <f t="shared" si="870"/>
        <v>1800.71</v>
      </c>
      <c r="N3211" s="33">
        <f t="shared" si="871"/>
        <v>1800.71</v>
      </c>
      <c r="O3211" s="50">
        <f t="shared" ref="O3211:O3270" si="872">E3211*D3211</f>
        <v>1760</v>
      </c>
      <c r="P3211" s="50">
        <f t="shared" ref="P3211:P3270" si="873">F3211*D3211</f>
        <v>1812</v>
      </c>
      <c r="Q3211" s="50">
        <f t="shared" ref="Q3211:Q3270" si="874">G3211*D3211</f>
        <v>1830.1200000000001</v>
      </c>
    </row>
    <row r="3212" spans="1:20" ht="30.75" thickBot="1" x14ac:dyDescent="0.3">
      <c r="A3212" s="69">
        <v>248</v>
      </c>
      <c r="B3212" s="61" t="s">
        <v>1006</v>
      </c>
      <c r="C3212" s="62" t="s">
        <v>23</v>
      </c>
      <c r="D3212" s="36">
        <v>1</v>
      </c>
      <c r="E3212" s="127">
        <v>1760</v>
      </c>
      <c r="F3212" s="130">
        <v>1812</v>
      </c>
      <c r="G3212" s="130">
        <v>1830.1200000000001</v>
      </c>
      <c r="H3212" s="31">
        <f t="shared" si="865"/>
        <v>1800.7066666666667</v>
      </c>
      <c r="I3212" s="32">
        <f t="shared" si="866"/>
        <v>36.398600705704837</v>
      </c>
      <c r="J3212" s="32">
        <f t="shared" si="867"/>
        <v>2.0213509162535175</v>
      </c>
      <c r="K3212" s="33">
        <f t="shared" si="868"/>
        <v>1800.7066666666667</v>
      </c>
      <c r="L3212" s="33">
        <f t="shared" si="869"/>
        <v>1800.7066666666667</v>
      </c>
      <c r="M3212" s="33">
        <f t="shared" si="870"/>
        <v>1800.71</v>
      </c>
      <c r="N3212" s="33">
        <f t="shared" si="871"/>
        <v>1800.71</v>
      </c>
      <c r="O3212" s="50">
        <f t="shared" si="872"/>
        <v>1760</v>
      </c>
      <c r="P3212" s="50">
        <f t="shared" si="873"/>
        <v>1812</v>
      </c>
      <c r="Q3212" s="50">
        <f t="shared" si="874"/>
        <v>1830.1200000000001</v>
      </c>
    </row>
    <row r="3213" spans="1:20" ht="30.75" thickBot="1" x14ac:dyDescent="0.3">
      <c r="A3213" s="69">
        <v>249</v>
      </c>
      <c r="B3213" s="61" t="s">
        <v>1007</v>
      </c>
      <c r="C3213" s="62" t="s">
        <v>23</v>
      </c>
      <c r="D3213" s="36">
        <v>1</v>
      </c>
      <c r="E3213" s="127">
        <v>2880</v>
      </c>
      <c r="F3213" s="130">
        <v>2967</v>
      </c>
      <c r="G3213" s="130">
        <v>2996.67</v>
      </c>
      <c r="H3213" s="31">
        <f t="shared" si="865"/>
        <v>2947.89</v>
      </c>
      <c r="I3213" s="32">
        <f t="shared" si="866"/>
        <v>60.637169294088949</v>
      </c>
      <c r="J3213" s="32">
        <f t="shared" si="867"/>
        <v>2.0569685196560572</v>
      </c>
      <c r="K3213" s="33">
        <f t="shared" si="868"/>
        <v>2947.89</v>
      </c>
      <c r="L3213" s="33">
        <f t="shared" si="869"/>
        <v>2947.89</v>
      </c>
      <c r="M3213" s="33">
        <f t="shared" si="870"/>
        <v>2947.89</v>
      </c>
      <c r="N3213" s="33">
        <f t="shared" si="871"/>
        <v>2947.89</v>
      </c>
      <c r="O3213" s="50">
        <f t="shared" si="872"/>
        <v>2880</v>
      </c>
      <c r="P3213" s="50">
        <f t="shared" si="873"/>
        <v>2967</v>
      </c>
      <c r="Q3213" s="50">
        <f t="shared" si="874"/>
        <v>2996.67</v>
      </c>
    </row>
    <row r="3214" spans="1:20" ht="30.75" thickBot="1" x14ac:dyDescent="0.3">
      <c r="A3214" s="69">
        <v>250</v>
      </c>
      <c r="B3214" s="61" t="s">
        <v>1008</v>
      </c>
      <c r="C3214" s="62" t="s">
        <v>23</v>
      </c>
      <c r="D3214" s="36">
        <v>1</v>
      </c>
      <c r="E3214" s="127">
        <v>2400</v>
      </c>
      <c r="F3214" s="130">
        <v>2472</v>
      </c>
      <c r="G3214" s="130">
        <v>2496.7199999999998</v>
      </c>
      <c r="H3214" s="31">
        <f t="shared" si="865"/>
        <v>2456.2399999999998</v>
      </c>
      <c r="I3214" s="32">
        <f t="shared" si="866"/>
        <v>50.249107454759752</v>
      </c>
      <c r="J3214" s="32">
        <f t="shared" si="867"/>
        <v>2.0457735178467806</v>
      </c>
      <c r="K3214" s="33">
        <f t="shared" si="868"/>
        <v>2456.2399999999998</v>
      </c>
      <c r="L3214" s="33">
        <f t="shared" si="869"/>
        <v>2456.2399999999998</v>
      </c>
      <c r="M3214" s="33">
        <f t="shared" si="870"/>
        <v>2456.2399999999998</v>
      </c>
      <c r="N3214" s="33">
        <f t="shared" si="871"/>
        <v>2456.2399999999998</v>
      </c>
      <c r="O3214" s="50">
        <f t="shared" si="872"/>
        <v>2400</v>
      </c>
      <c r="P3214" s="50">
        <f t="shared" si="873"/>
        <v>2472</v>
      </c>
      <c r="Q3214" s="50">
        <f t="shared" si="874"/>
        <v>2496.7199999999998</v>
      </c>
    </row>
    <row r="3215" spans="1:20" ht="30.75" thickBot="1" x14ac:dyDescent="0.3">
      <c r="A3215" s="69">
        <v>251</v>
      </c>
      <c r="B3215" s="61" t="s">
        <v>1009</v>
      </c>
      <c r="C3215" s="62" t="s">
        <v>23</v>
      </c>
      <c r="D3215" s="36">
        <v>1</v>
      </c>
      <c r="E3215" s="127">
        <v>4720</v>
      </c>
      <c r="F3215" s="130">
        <v>4863</v>
      </c>
      <c r="G3215" s="130">
        <v>4911.63</v>
      </c>
      <c r="H3215" s="31">
        <f t="shared" si="865"/>
        <v>4831.543333333334</v>
      </c>
      <c r="I3215" s="32">
        <f t="shared" si="866"/>
        <v>99.612527491944221</v>
      </c>
      <c r="J3215" s="32">
        <f t="shared" si="867"/>
        <v>2.0617123891802178</v>
      </c>
      <c r="K3215" s="33">
        <f t="shared" si="868"/>
        <v>4831.543333333334</v>
      </c>
      <c r="L3215" s="33">
        <f t="shared" si="869"/>
        <v>4831.543333333334</v>
      </c>
      <c r="M3215" s="33">
        <f t="shared" si="870"/>
        <v>4831.54</v>
      </c>
      <c r="N3215" s="33">
        <f t="shared" si="871"/>
        <v>4831.54</v>
      </c>
      <c r="O3215" s="50">
        <f t="shared" si="872"/>
        <v>4720</v>
      </c>
      <c r="P3215" s="50">
        <f t="shared" si="873"/>
        <v>4863</v>
      </c>
      <c r="Q3215" s="50">
        <f t="shared" si="874"/>
        <v>4911.63</v>
      </c>
    </row>
    <row r="3216" spans="1:20" ht="30.75" thickBot="1" x14ac:dyDescent="0.3">
      <c r="A3216" s="69">
        <v>252</v>
      </c>
      <c r="B3216" s="61" t="s">
        <v>1009</v>
      </c>
      <c r="C3216" s="62" t="s">
        <v>23</v>
      </c>
      <c r="D3216" s="36">
        <v>1</v>
      </c>
      <c r="E3216" s="127">
        <v>5720</v>
      </c>
      <c r="F3216" s="130">
        <v>5892</v>
      </c>
      <c r="G3216" s="130">
        <v>5950.92</v>
      </c>
      <c r="H3216" s="31">
        <f t="shared" si="865"/>
        <v>5854.3066666666664</v>
      </c>
      <c r="I3216" s="32">
        <f t="shared" si="866"/>
        <v>119.98584138694591</v>
      </c>
      <c r="J3216" s="32">
        <f t="shared" si="867"/>
        <v>2.0495311950452302</v>
      </c>
      <c r="K3216" s="33">
        <f t="shared" si="868"/>
        <v>5854.3066666666664</v>
      </c>
      <c r="L3216" s="33">
        <f t="shared" si="869"/>
        <v>5854.3066666666664</v>
      </c>
      <c r="M3216" s="33">
        <f t="shared" si="870"/>
        <v>5854.31</v>
      </c>
      <c r="N3216" s="33">
        <f t="shared" si="871"/>
        <v>5854.31</v>
      </c>
      <c r="O3216" s="50">
        <f t="shared" si="872"/>
        <v>5720</v>
      </c>
      <c r="P3216" s="50">
        <f t="shared" si="873"/>
        <v>5892</v>
      </c>
      <c r="Q3216" s="50">
        <f t="shared" si="874"/>
        <v>5950.92</v>
      </c>
    </row>
    <row r="3217" spans="1:20" ht="30.75" thickBot="1" x14ac:dyDescent="0.3">
      <c r="A3217" s="69">
        <v>253</v>
      </c>
      <c r="B3217" s="61" t="s">
        <v>1010</v>
      </c>
      <c r="C3217" s="62" t="s">
        <v>23</v>
      </c>
      <c r="D3217" s="36">
        <v>1</v>
      </c>
      <c r="E3217" s="127">
        <v>5550</v>
      </c>
      <c r="F3217" s="130">
        <v>5718</v>
      </c>
      <c r="G3217" s="130">
        <v>5775.18</v>
      </c>
      <c r="H3217" s="31">
        <f t="shared" si="865"/>
        <v>5681.06</v>
      </c>
      <c r="I3217" s="32">
        <f t="shared" si="866"/>
        <v>117.04670349907352</v>
      </c>
      <c r="J3217" s="32">
        <f t="shared" si="867"/>
        <v>2.060296907603044</v>
      </c>
      <c r="K3217" s="33">
        <f t="shared" si="868"/>
        <v>5681.06</v>
      </c>
      <c r="L3217" s="33">
        <f t="shared" si="869"/>
        <v>5681.06</v>
      </c>
      <c r="M3217" s="33">
        <f t="shared" si="870"/>
        <v>5681.06</v>
      </c>
      <c r="N3217" s="33">
        <f t="shared" si="871"/>
        <v>5681.06</v>
      </c>
      <c r="O3217" s="50">
        <f t="shared" si="872"/>
        <v>5550</v>
      </c>
      <c r="P3217" s="50">
        <f t="shared" si="873"/>
        <v>5718</v>
      </c>
      <c r="Q3217" s="50">
        <f t="shared" si="874"/>
        <v>5775.18</v>
      </c>
    </row>
    <row r="3218" spans="1:20" ht="30.75" thickBot="1" x14ac:dyDescent="0.3">
      <c r="A3218" s="69">
        <v>254</v>
      </c>
      <c r="B3218" s="61" t="s">
        <v>1011</v>
      </c>
      <c r="C3218" s="62" t="s">
        <v>23</v>
      </c>
      <c r="D3218" s="36">
        <v>1</v>
      </c>
      <c r="E3218" s="127">
        <v>5550</v>
      </c>
      <c r="F3218" s="130">
        <v>5718</v>
      </c>
      <c r="G3218" s="130">
        <v>5775.18</v>
      </c>
      <c r="H3218" s="31">
        <f t="shared" si="865"/>
        <v>5681.06</v>
      </c>
      <c r="I3218" s="32">
        <f t="shared" si="866"/>
        <v>117.04670349907352</v>
      </c>
      <c r="J3218" s="32">
        <f t="shared" si="867"/>
        <v>2.060296907603044</v>
      </c>
      <c r="K3218" s="33">
        <f t="shared" si="868"/>
        <v>5681.06</v>
      </c>
      <c r="L3218" s="33">
        <f t="shared" si="869"/>
        <v>5681.06</v>
      </c>
      <c r="M3218" s="33">
        <f t="shared" si="870"/>
        <v>5681.06</v>
      </c>
      <c r="N3218" s="33">
        <f t="shared" si="871"/>
        <v>5681.06</v>
      </c>
      <c r="O3218" s="50">
        <f t="shared" si="872"/>
        <v>5550</v>
      </c>
      <c r="P3218" s="50">
        <f t="shared" si="873"/>
        <v>5718</v>
      </c>
      <c r="Q3218" s="50">
        <f t="shared" si="874"/>
        <v>5775.18</v>
      </c>
    </row>
    <row r="3219" spans="1:20" ht="30.75" thickBot="1" x14ac:dyDescent="0.3">
      <c r="A3219" s="69">
        <v>255</v>
      </c>
      <c r="B3219" s="61" t="s">
        <v>1012</v>
      </c>
      <c r="C3219" s="62" t="s">
        <v>23</v>
      </c>
      <c r="D3219" s="36">
        <v>1</v>
      </c>
      <c r="E3219" s="127">
        <v>310</v>
      </c>
      <c r="F3219" s="130">
        <v>318</v>
      </c>
      <c r="G3219" s="130">
        <v>321.18</v>
      </c>
      <c r="H3219" s="31">
        <f t="shared" si="865"/>
        <v>316.39333333333337</v>
      </c>
      <c r="I3219" s="32">
        <f t="shared" si="866"/>
        <v>5.7605671017125877</v>
      </c>
      <c r="J3219" s="32">
        <f t="shared" si="867"/>
        <v>1.8206980030276407</v>
      </c>
      <c r="K3219" s="33">
        <f t="shared" si="868"/>
        <v>316.39333333333337</v>
      </c>
      <c r="L3219" s="33">
        <f t="shared" si="869"/>
        <v>316.39333333333337</v>
      </c>
      <c r="M3219" s="33">
        <f t="shared" si="870"/>
        <v>316.39</v>
      </c>
      <c r="N3219" s="33">
        <f t="shared" si="871"/>
        <v>316.39</v>
      </c>
      <c r="O3219" s="50">
        <f t="shared" si="872"/>
        <v>310</v>
      </c>
      <c r="P3219" s="50">
        <f t="shared" si="873"/>
        <v>318</v>
      </c>
      <c r="Q3219" s="50">
        <f t="shared" si="874"/>
        <v>321.18</v>
      </c>
    </row>
    <row r="3220" spans="1:20" ht="30.75" thickBot="1" x14ac:dyDescent="0.3">
      <c r="A3220" s="69">
        <v>256</v>
      </c>
      <c r="B3220" s="61" t="s">
        <v>1013</v>
      </c>
      <c r="C3220" s="62" t="s">
        <v>23</v>
      </c>
      <c r="D3220" s="36">
        <v>1</v>
      </c>
      <c r="E3220" s="127">
        <v>335</v>
      </c>
      <c r="F3220" s="130">
        <v>345</v>
      </c>
      <c r="G3220" s="130">
        <v>348.45</v>
      </c>
      <c r="H3220" s="31">
        <f t="shared" si="865"/>
        <v>342.81666666666666</v>
      </c>
      <c r="I3220" s="32">
        <f t="shared" si="866"/>
        <v>6.9857593240343796</v>
      </c>
      <c r="J3220" s="32">
        <f t="shared" si="867"/>
        <v>2.0377537043223435</v>
      </c>
      <c r="K3220" s="33">
        <f t="shared" si="868"/>
        <v>342.81666666666666</v>
      </c>
      <c r="L3220" s="33">
        <f t="shared" si="869"/>
        <v>342.81666666666666</v>
      </c>
      <c r="M3220" s="33">
        <f t="shared" si="870"/>
        <v>342.82</v>
      </c>
      <c r="N3220" s="33">
        <f t="shared" si="871"/>
        <v>342.82</v>
      </c>
      <c r="O3220" s="50">
        <f t="shared" si="872"/>
        <v>335</v>
      </c>
      <c r="P3220" s="50">
        <f t="shared" si="873"/>
        <v>345</v>
      </c>
      <c r="Q3220" s="50">
        <f t="shared" si="874"/>
        <v>348.45</v>
      </c>
    </row>
    <row r="3221" spans="1:20" ht="30.75" thickBot="1" x14ac:dyDescent="0.3">
      <c r="A3221" s="69">
        <v>257</v>
      </c>
      <c r="B3221" s="61" t="s">
        <v>1014</v>
      </c>
      <c r="C3221" s="62" t="s">
        <v>23</v>
      </c>
      <c r="D3221" s="36">
        <v>1</v>
      </c>
      <c r="E3221" s="127">
        <v>1550</v>
      </c>
      <c r="F3221" s="130">
        <v>1596</v>
      </c>
      <c r="G3221" s="130">
        <v>1611.96</v>
      </c>
      <c r="H3221" s="31">
        <f t="shared" si="865"/>
        <v>1585.9866666666667</v>
      </c>
      <c r="I3221" s="32">
        <f t="shared" si="866"/>
        <v>32.170802497502827</v>
      </c>
      <c r="J3221" s="32">
        <f t="shared" si="867"/>
        <v>2.0284409177989828</v>
      </c>
      <c r="K3221" s="33">
        <f t="shared" si="868"/>
        <v>1585.9866666666667</v>
      </c>
      <c r="L3221" s="33">
        <f t="shared" si="869"/>
        <v>1585.9866666666667</v>
      </c>
      <c r="M3221" s="33">
        <f t="shared" si="870"/>
        <v>1585.99</v>
      </c>
      <c r="N3221" s="33">
        <f t="shared" si="871"/>
        <v>1585.99</v>
      </c>
      <c r="O3221" s="50">
        <f t="shared" si="872"/>
        <v>1550</v>
      </c>
      <c r="P3221" s="50">
        <f t="shared" si="873"/>
        <v>1596</v>
      </c>
      <c r="Q3221" s="50">
        <f t="shared" si="874"/>
        <v>1611.96</v>
      </c>
    </row>
    <row r="3222" spans="1:20" ht="30.75" thickBot="1" x14ac:dyDescent="0.3">
      <c r="A3222" s="69">
        <v>258</v>
      </c>
      <c r="B3222" s="61" t="s">
        <v>1015</v>
      </c>
      <c r="C3222" s="62" t="s">
        <v>23</v>
      </c>
      <c r="D3222" s="36">
        <v>1</v>
      </c>
      <c r="E3222" s="127">
        <v>765</v>
      </c>
      <c r="F3222" s="130">
        <v>789</v>
      </c>
      <c r="G3222" s="130">
        <v>796.89</v>
      </c>
      <c r="H3222" s="31">
        <f t="shared" si="865"/>
        <v>783.63</v>
      </c>
      <c r="I3222" s="32">
        <f t="shared" si="866"/>
        <v>16.609355797260765</v>
      </c>
      <c r="J3222" s="32">
        <f t="shared" si="867"/>
        <v>2.119540573645823</v>
      </c>
      <c r="K3222" s="33">
        <f t="shared" si="868"/>
        <v>783.63</v>
      </c>
      <c r="L3222" s="33">
        <f t="shared" si="869"/>
        <v>783.63</v>
      </c>
      <c r="M3222" s="33">
        <f t="shared" si="870"/>
        <v>783.63</v>
      </c>
      <c r="N3222" s="33">
        <f t="shared" si="871"/>
        <v>783.63</v>
      </c>
      <c r="O3222" s="50">
        <f t="shared" si="872"/>
        <v>765</v>
      </c>
      <c r="P3222" s="50">
        <f t="shared" si="873"/>
        <v>789</v>
      </c>
      <c r="Q3222" s="50">
        <f t="shared" si="874"/>
        <v>796.89</v>
      </c>
    </row>
    <row r="3223" spans="1:20" ht="30.75" thickBot="1" x14ac:dyDescent="0.3">
      <c r="A3223" s="69">
        <v>259</v>
      </c>
      <c r="B3223" s="61" t="s">
        <v>1016</v>
      </c>
      <c r="C3223" s="62" t="s">
        <v>23</v>
      </c>
      <c r="D3223" s="36">
        <v>1</v>
      </c>
      <c r="E3223" s="127">
        <v>1255</v>
      </c>
      <c r="F3223" s="130">
        <v>1293</v>
      </c>
      <c r="G3223" s="130">
        <v>1305.93</v>
      </c>
      <c r="H3223" s="31">
        <f t="shared" si="865"/>
        <v>1284.6433333333334</v>
      </c>
      <c r="I3223" s="32">
        <f t="shared" si="866"/>
        <v>26.473413707592279</v>
      </c>
      <c r="J3223" s="32">
        <f t="shared" si="867"/>
        <v>2.060759824978057</v>
      </c>
      <c r="K3223" s="33">
        <f t="shared" si="868"/>
        <v>1284.6433333333334</v>
      </c>
      <c r="L3223" s="33">
        <f t="shared" si="869"/>
        <v>1284.6433333333334</v>
      </c>
      <c r="M3223" s="33">
        <f t="shared" si="870"/>
        <v>1284.6400000000001</v>
      </c>
      <c r="N3223" s="33">
        <f t="shared" si="871"/>
        <v>1284.6400000000001</v>
      </c>
      <c r="O3223" s="50">
        <f t="shared" si="872"/>
        <v>1255</v>
      </c>
      <c r="P3223" s="50">
        <f t="shared" si="873"/>
        <v>1293</v>
      </c>
      <c r="Q3223" s="50">
        <f t="shared" si="874"/>
        <v>1305.93</v>
      </c>
    </row>
    <row r="3224" spans="1:20" ht="45.75" thickBot="1" x14ac:dyDescent="0.3">
      <c r="A3224" s="69">
        <v>260</v>
      </c>
      <c r="B3224" s="61" t="s">
        <v>1017</v>
      </c>
      <c r="C3224" s="62" t="s">
        <v>23</v>
      </c>
      <c r="D3224" s="36">
        <v>1</v>
      </c>
      <c r="E3224" s="127">
        <v>2585</v>
      </c>
      <c r="F3224" s="130">
        <v>2664</v>
      </c>
      <c r="G3224" s="130">
        <v>2690.64</v>
      </c>
      <c r="H3224" s="31">
        <f t="shared" si="865"/>
        <v>2646.5466666666666</v>
      </c>
      <c r="I3224" s="32">
        <f t="shared" si="866"/>
        <v>54.940117704035977</v>
      </c>
      <c r="J3224" s="32">
        <f t="shared" si="867"/>
        <v>2.0759172092451035</v>
      </c>
      <c r="K3224" s="33">
        <f t="shared" si="868"/>
        <v>2646.5466666666666</v>
      </c>
      <c r="L3224" s="33">
        <f t="shared" si="869"/>
        <v>2646.5466666666666</v>
      </c>
      <c r="M3224" s="33">
        <f t="shared" si="870"/>
        <v>2646.55</v>
      </c>
      <c r="N3224" s="33">
        <f t="shared" si="871"/>
        <v>2646.55</v>
      </c>
      <c r="O3224" s="50">
        <f t="shared" si="872"/>
        <v>2585</v>
      </c>
      <c r="P3224" s="50">
        <f t="shared" si="873"/>
        <v>2664</v>
      </c>
      <c r="Q3224" s="50">
        <f t="shared" si="874"/>
        <v>2690.64</v>
      </c>
    </row>
    <row r="3225" spans="1:20" ht="30.75" thickBot="1" x14ac:dyDescent="0.3">
      <c r="A3225" s="76">
        <v>261</v>
      </c>
      <c r="B3225" s="61" t="s">
        <v>1018</v>
      </c>
      <c r="C3225" s="77" t="s">
        <v>23</v>
      </c>
      <c r="D3225" s="56">
        <v>1</v>
      </c>
      <c r="E3225" s="127">
        <v>730</v>
      </c>
      <c r="F3225" s="130">
        <v>753</v>
      </c>
      <c r="G3225" s="130">
        <v>760.53</v>
      </c>
      <c r="H3225" s="57">
        <f t="shared" si="865"/>
        <v>747.84333333333325</v>
      </c>
      <c r="I3225" s="58">
        <f t="shared" si="866"/>
        <v>15.90483050313121</v>
      </c>
      <c r="J3225" s="58">
        <f t="shared" si="867"/>
        <v>2.1267596827050959</v>
      </c>
      <c r="K3225" s="59">
        <f t="shared" si="868"/>
        <v>747.84333333333325</v>
      </c>
      <c r="L3225" s="59">
        <f t="shared" si="869"/>
        <v>747.84333333333325</v>
      </c>
      <c r="M3225" s="59">
        <f t="shared" si="870"/>
        <v>747.84</v>
      </c>
      <c r="N3225" s="59">
        <f t="shared" si="871"/>
        <v>747.84</v>
      </c>
      <c r="O3225" s="50">
        <f t="shared" si="872"/>
        <v>730</v>
      </c>
      <c r="P3225" s="50">
        <f t="shared" si="873"/>
        <v>753</v>
      </c>
      <c r="Q3225" s="50">
        <f t="shared" si="874"/>
        <v>760.53</v>
      </c>
    </row>
    <row r="3226" spans="1:20" ht="30.75" thickBot="1" x14ac:dyDescent="0.3">
      <c r="A3226" s="69">
        <v>262</v>
      </c>
      <c r="B3226" s="61" t="s">
        <v>1019</v>
      </c>
      <c r="C3226" s="62" t="s">
        <v>23</v>
      </c>
      <c r="D3226" s="36">
        <v>1</v>
      </c>
      <c r="E3226" s="127">
        <v>1295</v>
      </c>
      <c r="F3226" s="130">
        <v>1335</v>
      </c>
      <c r="G3226" s="130">
        <v>1348.35</v>
      </c>
      <c r="H3226" s="31">
        <f t="shared" si="865"/>
        <v>1326.1166666666666</v>
      </c>
      <c r="I3226" s="32">
        <f t="shared" si="866"/>
        <v>27.762219531826545</v>
      </c>
      <c r="J3226" s="32">
        <f t="shared" si="867"/>
        <v>2.0934975202151556</v>
      </c>
      <c r="K3226" s="33">
        <f t="shared" si="868"/>
        <v>1326.1166666666666</v>
      </c>
      <c r="L3226" s="33">
        <f t="shared" si="869"/>
        <v>1326.1166666666666</v>
      </c>
      <c r="M3226" s="33">
        <f t="shared" si="870"/>
        <v>1326.12</v>
      </c>
      <c r="N3226" s="33">
        <f t="shared" si="871"/>
        <v>1326.12</v>
      </c>
      <c r="O3226" s="50">
        <f t="shared" si="872"/>
        <v>1295</v>
      </c>
      <c r="P3226" s="50">
        <f t="shared" si="873"/>
        <v>1335</v>
      </c>
      <c r="Q3226" s="50">
        <f t="shared" si="874"/>
        <v>1348.35</v>
      </c>
    </row>
    <row r="3227" spans="1:20" ht="30.75" thickBot="1" x14ac:dyDescent="0.3">
      <c r="A3227" s="69">
        <v>263</v>
      </c>
      <c r="B3227" s="61" t="s">
        <v>1020</v>
      </c>
      <c r="C3227" s="62" t="s">
        <v>23</v>
      </c>
      <c r="D3227" s="36">
        <v>1</v>
      </c>
      <c r="E3227" s="127">
        <v>1550</v>
      </c>
      <c r="F3227" s="130">
        <v>1596</v>
      </c>
      <c r="G3227" s="130">
        <v>1611.96</v>
      </c>
      <c r="H3227" s="31">
        <f t="shared" si="865"/>
        <v>1585.9866666666667</v>
      </c>
      <c r="I3227" s="32">
        <f t="shared" si="866"/>
        <v>32.170802497502827</v>
      </c>
      <c r="J3227" s="32">
        <f t="shared" si="867"/>
        <v>2.0284409177989828</v>
      </c>
      <c r="K3227" s="33">
        <f t="shared" si="868"/>
        <v>1585.9866666666667</v>
      </c>
      <c r="L3227" s="33">
        <f t="shared" si="869"/>
        <v>1585.9866666666667</v>
      </c>
      <c r="M3227" s="33">
        <f t="shared" si="870"/>
        <v>1585.99</v>
      </c>
      <c r="N3227" s="33">
        <f t="shared" si="871"/>
        <v>1585.99</v>
      </c>
      <c r="O3227" s="50">
        <f t="shared" si="872"/>
        <v>1550</v>
      </c>
      <c r="P3227" s="50">
        <f t="shared" si="873"/>
        <v>1596</v>
      </c>
      <c r="Q3227" s="50">
        <f t="shared" si="874"/>
        <v>1611.96</v>
      </c>
    </row>
    <row r="3228" spans="1:20" ht="30.75" thickBot="1" x14ac:dyDescent="0.3">
      <c r="A3228" s="69">
        <v>264</v>
      </c>
      <c r="B3228" s="61" t="s">
        <v>1021</v>
      </c>
      <c r="C3228" s="62" t="s">
        <v>23</v>
      </c>
      <c r="D3228" s="36">
        <v>1</v>
      </c>
      <c r="E3228" s="127">
        <v>1080</v>
      </c>
      <c r="F3228" s="130">
        <v>1113</v>
      </c>
      <c r="G3228" s="130">
        <v>1124.1300000000001</v>
      </c>
      <c r="H3228" s="31">
        <f t="shared" si="865"/>
        <v>1105.71</v>
      </c>
      <c r="I3228" s="32">
        <f t="shared" si="866"/>
        <v>22.95043136849506</v>
      </c>
      <c r="J3228" s="32">
        <f t="shared" si="867"/>
        <v>2.0756284530749527</v>
      </c>
      <c r="K3228" s="33">
        <f t="shared" si="868"/>
        <v>1105.71</v>
      </c>
      <c r="L3228" s="33">
        <f t="shared" si="869"/>
        <v>1105.71</v>
      </c>
      <c r="M3228" s="33">
        <f t="shared" si="870"/>
        <v>1105.71</v>
      </c>
      <c r="N3228" s="33">
        <f t="shared" si="871"/>
        <v>1105.71</v>
      </c>
      <c r="O3228" s="50">
        <f t="shared" si="872"/>
        <v>1080</v>
      </c>
      <c r="P3228" s="50">
        <f t="shared" si="873"/>
        <v>1113</v>
      </c>
      <c r="Q3228" s="50">
        <f t="shared" si="874"/>
        <v>1124.1300000000001</v>
      </c>
    </row>
    <row r="3229" spans="1:20" ht="15.75" thickBot="1" x14ac:dyDescent="0.3">
      <c r="A3229" s="167" t="s">
        <v>803</v>
      </c>
      <c r="B3229" s="158"/>
      <c r="C3229" s="158"/>
      <c r="D3229" s="158"/>
      <c r="E3229" s="158"/>
      <c r="F3229" s="158"/>
      <c r="G3229" s="158"/>
      <c r="H3229" s="158"/>
      <c r="I3229" s="158"/>
      <c r="J3229" s="158"/>
      <c r="K3229" s="158"/>
      <c r="L3229" s="158"/>
      <c r="M3229" s="158"/>
      <c r="N3229" s="168"/>
      <c r="O3229" s="50"/>
      <c r="P3229" s="50"/>
      <c r="Q3229" s="50"/>
      <c r="R3229" s="135">
        <f>SUM(O3203:O3228)</f>
        <v>54900</v>
      </c>
      <c r="S3229" s="135">
        <f>SUM(P3203:P3228)</f>
        <v>56553</v>
      </c>
      <c r="T3229" s="135">
        <f>SUM(Q3203:Q3228)</f>
        <v>57118.529999999992</v>
      </c>
    </row>
    <row r="3230" spans="1:20" ht="24.75" thickBot="1" x14ac:dyDescent="0.3">
      <c r="A3230" s="69">
        <v>265</v>
      </c>
      <c r="B3230" s="6" t="s">
        <v>797</v>
      </c>
      <c r="C3230" s="62" t="s">
        <v>23</v>
      </c>
      <c r="D3230" s="36">
        <v>1</v>
      </c>
      <c r="E3230" s="117">
        <v>160</v>
      </c>
      <c r="F3230" s="130">
        <v>165</v>
      </c>
      <c r="G3230" s="130">
        <v>166.65</v>
      </c>
      <c r="H3230" s="31">
        <f t="shared" si="865"/>
        <v>163.88333333333333</v>
      </c>
      <c r="I3230" s="32">
        <f t="shared" si="866"/>
        <v>3.4627782680000387</v>
      </c>
      <c r="J3230" s="32">
        <f t="shared" si="867"/>
        <v>2.1129532805858062</v>
      </c>
      <c r="K3230" s="33">
        <f t="shared" si="868"/>
        <v>163.88333333333333</v>
      </c>
      <c r="L3230" s="33">
        <f t="shared" si="869"/>
        <v>163.88333333333333</v>
      </c>
      <c r="M3230" s="33">
        <f t="shared" si="870"/>
        <v>163.88</v>
      </c>
      <c r="N3230" s="33">
        <f t="shared" si="871"/>
        <v>163.88</v>
      </c>
      <c r="O3230" s="50">
        <f t="shared" si="872"/>
        <v>160</v>
      </c>
      <c r="P3230" s="50">
        <f t="shared" si="873"/>
        <v>165</v>
      </c>
      <c r="Q3230" s="50">
        <f t="shared" si="874"/>
        <v>166.65</v>
      </c>
    </row>
    <row r="3231" spans="1:20" ht="24.75" thickBot="1" x14ac:dyDescent="0.3">
      <c r="A3231" s="69">
        <v>266</v>
      </c>
      <c r="B3231" s="6" t="s">
        <v>773</v>
      </c>
      <c r="C3231" s="62" t="s">
        <v>23</v>
      </c>
      <c r="D3231" s="36">
        <v>1</v>
      </c>
      <c r="E3231" s="118">
        <v>100</v>
      </c>
      <c r="F3231" s="130">
        <v>102</v>
      </c>
      <c r="G3231" s="130">
        <v>103.02</v>
      </c>
      <c r="H3231" s="31">
        <f t="shared" si="865"/>
        <v>101.67333333333333</v>
      </c>
      <c r="I3231" s="32">
        <f t="shared" si="866"/>
        <v>1.5362725452644554</v>
      </c>
      <c r="J3231" s="32">
        <f t="shared" si="867"/>
        <v>1.5109886682163027</v>
      </c>
      <c r="K3231" s="33">
        <f t="shared" si="868"/>
        <v>101.67333333333333</v>
      </c>
      <c r="L3231" s="33">
        <f t="shared" si="869"/>
        <v>101.67333333333333</v>
      </c>
      <c r="M3231" s="33">
        <f t="shared" si="870"/>
        <v>101.67</v>
      </c>
      <c r="N3231" s="33">
        <f t="shared" si="871"/>
        <v>101.67</v>
      </c>
      <c r="O3231" s="50">
        <f t="shared" si="872"/>
        <v>100</v>
      </c>
      <c r="P3231" s="50">
        <f t="shared" si="873"/>
        <v>102</v>
      </c>
      <c r="Q3231" s="50">
        <f t="shared" si="874"/>
        <v>103.02</v>
      </c>
    </row>
    <row r="3232" spans="1:20" ht="30.75" thickBot="1" x14ac:dyDescent="0.3">
      <c r="A3232" s="69">
        <v>267</v>
      </c>
      <c r="B3232" s="6" t="s">
        <v>1022</v>
      </c>
      <c r="C3232" s="62" t="s">
        <v>23</v>
      </c>
      <c r="D3232" s="36">
        <v>1</v>
      </c>
      <c r="E3232" s="118">
        <v>560</v>
      </c>
      <c r="F3232" s="130">
        <v>576</v>
      </c>
      <c r="G3232" s="130">
        <v>581.76</v>
      </c>
      <c r="H3232" s="31">
        <f t="shared" si="865"/>
        <v>572.5866666666667</v>
      </c>
      <c r="I3232" s="32">
        <f t="shared" si="866"/>
        <v>11.274419423337649</v>
      </c>
      <c r="J3232" s="32">
        <f t="shared" si="867"/>
        <v>1.9690328258902843</v>
      </c>
      <c r="K3232" s="33">
        <f t="shared" si="868"/>
        <v>572.5866666666667</v>
      </c>
      <c r="L3232" s="33">
        <f t="shared" si="869"/>
        <v>572.5866666666667</v>
      </c>
      <c r="M3232" s="33">
        <f t="shared" si="870"/>
        <v>572.59</v>
      </c>
      <c r="N3232" s="33">
        <f t="shared" si="871"/>
        <v>572.59</v>
      </c>
      <c r="O3232" s="50">
        <f t="shared" si="872"/>
        <v>560</v>
      </c>
      <c r="P3232" s="50">
        <f t="shared" si="873"/>
        <v>576</v>
      </c>
      <c r="Q3232" s="50">
        <f t="shared" si="874"/>
        <v>581.76</v>
      </c>
    </row>
    <row r="3233" spans="1:17" ht="24.75" thickBot="1" x14ac:dyDescent="0.3">
      <c r="A3233" s="69">
        <v>268</v>
      </c>
      <c r="B3233" s="6" t="s">
        <v>544</v>
      </c>
      <c r="C3233" s="62" t="s">
        <v>23</v>
      </c>
      <c r="D3233" s="36">
        <v>1</v>
      </c>
      <c r="E3233" s="118">
        <v>290</v>
      </c>
      <c r="F3233" s="130">
        <v>300</v>
      </c>
      <c r="G3233" s="130">
        <v>303</v>
      </c>
      <c r="H3233" s="31">
        <f t="shared" si="865"/>
        <v>297.66666666666669</v>
      </c>
      <c r="I3233" s="32">
        <f t="shared" si="866"/>
        <v>6.8068592855540455</v>
      </c>
      <c r="J3233" s="32">
        <f t="shared" si="867"/>
        <v>2.286738841731482</v>
      </c>
      <c r="K3233" s="33">
        <f t="shared" si="868"/>
        <v>297.66666666666669</v>
      </c>
      <c r="L3233" s="33">
        <f t="shared" si="869"/>
        <v>297.66666666666669</v>
      </c>
      <c r="M3233" s="33">
        <f t="shared" si="870"/>
        <v>297.67</v>
      </c>
      <c r="N3233" s="33">
        <f t="shared" si="871"/>
        <v>297.67</v>
      </c>
      <c r="O3233" s="50">
        <f t="shared" si="872"/>
        <v>290</v>
      </c>
      <c r="P3233" s="50">
        <f t="shared" si="873"/>
        <v>300</v>
      </c>
      <c r="Q3233" s="50">
        <f t="shared" si="874"/>
        <v>303</v>
      </c>
    </row>
    <row r="3234" spans="1:17" ht="60.75" thickBot="1" x14ac:dyDescent="0.3">
      <c r="A3234" s="69">
        <v>269</v>
      </c>
      <c r="B3234" s="6" t="s">
        <v>1023</v>
      </c>
      <c r="C3234" s="62" t="s">
        <v>23</v>
      </c>
      <c r="D3234" s="36">
        <v>1</v>
      </c>
      <c r="E3234" s="118">
        <v>120</v>
      </c>
      <c r="F3234" s="130">
        <v>123</v>
      </c>
      <c r="G3234" s="130">
        <v>124.23</v>
      </c>
      <c r="H3234" s="31">
        <f t="shared" si="865"/>
        <v>122.41000000000001</v>
      </c>
      <c r="I3234" s="32">
        <f t="shared" si="866"/>
        <v>2.175844663573208</v>
      </c>
      <c r="J3234" s="32">
        <f t="shared" si="867"/>
        <v>1.7775056478826958</v>
      </c>
      <c r="K3234" s="33">
        <f t="shared" si="868"/>
        <v>122.41000000000001</v>
      </c>
      <c r="L3234" s="33">
        <f t="shared" si="869"/>
        <v>122.41000000000001</v>
      </c>
      <c r="M3234" s="33">
        <f t="shared" si="870"/>
        <v>122.41</v>
      </c>
      <c r="N3234" s="33">
        <f t="shared" si="871"/>
        <v>122.41</v>
      </c>
      <c r="O3234" s="50">
        <f t="shared" si="872"/>
        <v>120</v>
      </c>
      <c r="P3234" s="50">
        <f t="shared" si="873"/>
        <v>123</v>
      </c>
      <c r="Q3234" s="50">
        <f t="shared" si="874"/>
        <v>124.23</v>
      </c>
    </row>
    <row r="3235" spans="1:17" ht="30.75" thickBot="1" x14ac:dyDescent="0.3">
      <c r="A3235" s="69">
        <v>270</v>
      </c>
      <c r="B3235" s="6" t="s">
        <v>1024</v>
      </c>
      <c r="C3235" s="62" t="s">
        <v>23</v>
      </c>
      <c r="D3235" s="36">
        <v>1</v>
      </c>
      <c r="E3235" s="118">
        <v>40</v>
      </c>
      <c r="F3235" s="130">
        <v>42</v>
      </c>
      <c r="G3235" s="130">
        <v>42.42</v>
      </c>
      <c r="H3235" s="31">
        <f t="shared" si="865"/>
        <v>41.473333333333336</v>
      </c>
      <c r="I3235" s="32">
        <f t="shared" si="866"/>
        <v>1.2931099463438269</v>
      </c>
      <c r="J3235" s="32">
        <f t="shared" si="867"/>
        <v>3.1179310713964639</v>
      </c>
      <c r="K3235" s="33">
        <f t="shared" si="868"/>
        <v>41.473333333333336</v>
      </c>
      <c r="L3235" s="33">
        <f t="shared" si="869"/>
        <v>41.473333333333336</v>
      </c>
      <c r="M3235" s="33">
        <f t="shared" si="870"/>
        <v>41.47</v>
      </c>
      <c r="N3235" s="33">
        <f t="shared" si="871"/>
        <v>41.47</v>
      </c>
      <c r="O3235" s="50">
        <f t="shared" si="872"/>
        <v>40</v>
      </c>
      <c r="P3235" s="50">
        <f t="shared" si="873"/>
        <v>42</v>
      </c>
      <c r="Q3235" s="50">
        <f t="shared" si="874"/>
        <v>42.42</v>
      </c>
    </row>
    <row r="3236" spans="1:17" ht="24.75" thickBot="1" x14ac:dyDescent="0.3">
      <c r="A3236" s="69">
        <v>271</v>
      </c>
      <c r="B3236" s="6" t="s">
        <v>785</v>
      </c>
      <c r="C3236" s="62" t="s">
        <v>23</v>
      </c>
      <c r="D3236" s="36">
        <v>1</v>
      </c>
      <c r="E3236" s="118">
        <v>730</v>
      </c>
      <c r="F3236" s="130">
        <v>753</v>
      </c>
      <c r="G3236" s="130">
        <v>760.53</v>
      </c>
      <c r="H3236" s="31">
        <f t="shared" si="865"/>
        <v>747.84333333333325</v>
      </c>
      <c r="I3236" s="32">
        <f t="shared" si="866"/>
        <v>15.90483050313121</v>
      </c>
      <c r="J3236" s="32">
        <f t="shared" si="867"/>
        <v>2.1267596827050959</v>
      </c>
      <c r="K3236" s="33">
        <f t="shared" si="868"/>
        <v>747.84333333333325</v>
      </c>
      <c r="L3236" s="33">
        <f t="shared" si="869"/>
        <v>747.84333333333325</v>
      </c>
      <c r="M3236" s="33">
        <f t="shared" si="870"/>
        <v>747.84</v>
      </c>
      <c r="N3236" s="33">
        <f t="shared" si="871"/>
        <v>747.84</v>
      </c>
      <c r="O3236" s="50">
        <f t="shared" si="872"/>
        <v>730</v>
      </c>
      <c r="P3236" s="50">
        <f t="shared" si="873"/>
        <v>753</v>
      </c>
      <c r="Q3236" s="50">
        <f t="shared" si="874"/>
        <v>760.53</v>
      </c>
    </row>
    <row r="3237" spans="1:17" ht="24.75" thickBot="1" x14ac:dyDescent="0.3">
      <c r="A3237" s="69">
        <v>272</v>
      </c>
      <c r="B3237" s="6" t="s">
        <v>774</v>
      </c>
      <c r="C3237" s="62" t="s">
        <v>23</v>
      </c>
      <c r="D3237" s="36">
        <v>1</v>
      </c>
      <c r="E3237" s="118">
        <v>680</v>
      </c>
      <c r="F3237" s="130">
        <v>699</v>
      </c>
      <c r="G3237" s="130">
        <v>705.99</v>
      </c>
      <c r="H3237" s="31">
        <f t="shared" si="865"/>
        <v>694.99666666666656</v>
      </c>
      <c r="I3237" s="32">
        <f t="shared" si="866"/>
        <v>13.449536547157804</v>
      </c>
      <c r="J3237" s="32">
        <f t="shared" si="867"/>
        <v>1.9351943962068603</v>
      </c>
      <c r="K3237" s="33">
        <f t="shared" si="868"/>
        <v>694.99666666666656</v>
      </c>
      <c r="L3237" s="33">
        <f t="shared" si="869"/>
        <v>694.99666666666656</v>
      </c>
      <c r="M3237" s="33">
        <f t="shared" si="870"/>
        <v>695</v>
      </c>
      <c r="N3237" s="33">
        <f t="shared" si="871"/>
        <v>695</v>
      </c>
      <c r="O3237" s="50">
        <f t="shared" si="872"/>
        <v>680</v>
      </c>
      <c r="P3237" s="50">
        <f t="shared" si="873"/>
        <v>699</v>
      </c>
      <c r="Q3237" s="50">
        <f t="shared" si="874"/>
        <v>705.99</v>
      </c>
    </row>
    <row r="3238" spans="1:17" ht="30.75" thickBot="1" x14ac:dyDescent="0.3">
      <c r="A3238" s="69">
        <v>273</v>
      </c>
      <c r="B3238" s="6" t="s">
        <v>1025</v>
      </c>
      <c r="C3238" s="62" t="s">
        <v>23</v>
      </c>
      <c r="D3238" s="36">
        <v>1</v>
      </c>
      <c r="E3238" s="118">
        <v>890</v>
      </c>
      <c r="F3238" s="130">
        <v>918</v>
      </c>
      <c r="G3238" s="130">
        <v>927.18000000000006</v>
      </c>
      <c r="H3238" s="31">
        <f t="shared" si="865"/>
        <v>911.7266666666668</v>
      </c>
      <c r="I3238" s="32">
        <f t="shared" si="866"/>
        <v>19.367605255511954</v>
      </c>
      <c r="J3238" s="32">
        <f t="shared" si="867"/>
        <v>2.124277589282455</v>
      </c>
      <c r="K3238" s="33">
        <f t="shared" si="868"/>
        <v>911.7266666666668</v>
      </c>
      <c r="L3238" s="33">
        <f t="shared" si="869"/>
        <v>911.7266666666668</v>
      </c>
      <c r="M3238" s="33">
        <f t="shared" si="870"/>
        <v>911.73</v>
      </c>
      <c r="N3238" s="33">
        <f t="shared" si="871"/>
        <v>911.73</v>
      </c>
      <c r="O3238" s="50">
        <f t="shared" si="872"/>
        <v>890</v>
      </c>
      <c r="P3238" s="50">
        <f t="shared" si="873"/>
        <v>918</v>
      </c>
      <c r="Q3238" s="50">
        <f t="shared" si="874"/>
        <v>927.18000000000006</v>
      </c>
    </row>
    <row r="3239" spans="1:17" ht="30.75" thickBot="1" x14ac:dyDescent="0.3">
      <c r="A3239" s="69">
        <v>274</v>
      </c>
      <c r="B3239" s="6" t="s">
        <v>1056</v>
      </c>
      <c r="C3239" s="62" t="s">
        <v>23</v>
      </c>
      <c r="D3239" s="36">
        <v>1</v>
      </c>
      <c r="E3239" s="118">
        <v>4280</v>
      </c>
      <c r="F3239" s="130">
        <v>4407</v>
      </c>
      <c r="G3239" s="130">
        <v>4451.07</v>
      </c>
      <c r="H3239" s="31">
        <f t="shared" si="865"/>
        <v>4379.3566666666666</v>
      </c>
      <c r="I3239" s="32">
        <f t="shared" si="866"/>
        <v>88.822022231726478</v>
      </c>
      <c r="J3239" s="32">
        <f t="shared" si="867"/>
        <v>2.0281979521739451</v>
      </c>
      <c r="K3239" s="33">
        <f t="shared" si="868"/>
        <v>4379.3566666666666</v>
      </c>
      <c r="L3239" s="33">
        <f t="shared" si="869"/>
        <v>4379.3566666666666</v>
      </c>
      <c r="M3239" s="33">
        <f t="shared" si="870"/>
        <v>4379.3599999999997</v>
      </c>
      <c r="N3239" s="33">
        <f t="shared" si="871"/>
        <v>4379.3599999999997</v>
      </c>
      <c r="O3239" s="50">
        <f t="shared" si="872"/>
        <v>4280</v>
      </c>
      <c r="P3239" s="50">
        <f t="shared" si="873"/>
        <v>4407</v>
      </c>
      <c r="Q3239" s="50">
        <f t="shared" si="874"/>
        <v>4451.07</v>
      </c>
    </row>
    <row r="3240" spans="1:17" ht="30.75" thickBot="1" x14ac:dyDescent="0.3">
      <c r="A3240" s="69">
        <v>275</v>
      </c>
      <c r="B3240" s="6" t="s">
        <v>1057</v>
      </c>
      <c r="C3240" s="62" t="s">
        <v>23</v>
      </c>
      <c r="D3240" s="36">
        <v>1</v>
      </c>
      <c r="E3240" s="118">
        <v>5120</v>
      </c>
      <c r="F3240" s="130">
        <v>5274</v>
      </c>
      <c r="G3240" s="130">
        <v>5326.74</v>
      </c>
      <c r="H3240" s="31">
        <f t="shared" si="865"/>
        <v>5240.2466666666669</v>
      </c>
      <c r="I3240" s="32">
        <f t="shared" si="866"/>
        <v>107.42356600547812</v>
      </c>
      <c r="J3240" s="32">
        <f t="shared" si="867"/>
        <v>2.0499715536064738</v>
      </c>
      <c r="K3240" s="33">
        <f t="shared" si="868"/>
        <v>5240.2466666666669</v>
      </c>
      <c r="L3240" s="33">
        <f t="shared" si="869"/>
        <v>5240.2466666666669</v>
      </c>
      <c r="M3240" s="33">
        <f t="shared" si="870"/>
        <v>5240.25</v>
      </c>
      <c r="N3240" s="33">
        <f t="shared" si="871"/>
        <v>5240.25</v>
      </c>
      <c r="O3240" s="50">
        <f t="shared" si="872"/>
        <v>5120</v>
      </c>
      <c r="P3240" s="50">
        <f t="shared" si="873"/>
        <v>5274</v>
      </c>
      <c r="Q3240" s="50">
        <f t="shared" si="874"/>
        <v>5326.74</v>
      </c>
    </row>
    <row r="3241" spans="1:17" ht="24.75" thickBot="1" x14ac:dyDescent="0.3">
      <c r="A3241" s="69">
        <v>276</v>
      </c>
      <c r="B3241" s="6" t="s">
        <v>342</v>
      </c>
      <c r="C3241" s="62" t="s">
        <v>23</v>
      </c>
      <c r="D3241" s="36">
        <v>1</v>
      </c>
      <c r="E3241" s="118">
        <v>40</v>
      </c>
      <c r="F3241" s="130">
        <v>42</v>
      </c>
      <c r="G3241" s="130">
        <v>42.42</v>
      </c>
      <c r="H3241" s="31">
        <f t="shared" si="865"/>
        <v>41.473333333333336</v>
      </c>
      <c r="I3241" s="32">
        <f t="shared" si="866"/>
        <v>1.2931099463438269</v>
      </c>
      <c r="J3241" s="32">
        <f t="shared" si="867"/>
        <v>3.1179310713964639</v>
      </c>
      <c r="K3241" s="33">
        <f t="shared" si="868"/>
        <v>41.473333333333336</v>
      </c>
      <c r="L3241" s="33">
        <f t="shared" si="869"/>
        <v>41.473333333333336</v>
      </c>
      <c r="M3241" s="33">
        <f t="shared" si="870"/>
        <v>41.47</v>
      </c>
      <c r="N3241" s="33">
        <f t="shared" si="871"/>
        <v>41.47</v>
      </c>
      <c r="O3241" s="50">
        <f t="shared" si="872"/>
        <v>40</v>
      </c>
      <c r="P3241" s="50">
        <f t="shared" si="873"/>
        <v>42</v>
      </c>
      <c r="Q3241" s="50">
        <f t="shared" si="874"/>
        <v>42.42</v>
      </c>
    </row>
    <row r="3242" spans="1:17" ht="30.75" thickBot="1" x14ac:dyDescent="0.3">
      <c r="A3242" s="69">
        <v>277</v>
      </c>
      <c r="B3242" s="6" t="s">
        <v>1058</v>
      </c>
      <c r="C3242" s="62" t="s">
        <v>23</v>
      </c>
      <c r="D3242" s="36">
        <v>1</v>
      </c>
      <c r="E3242" s="118">
        <v>3560</v>
      </c>
      <c r="F3242" s="130">
        <v>3666</v>
      </c>
      <c r="G3242" s="130">
        <v>3702.66</v>
      </c>
      <c r="H3242" s="31">
        <f t="shared" si="865"/>
        <v>3642.8866666666668</v>
      </c>
      <c r="I3242" s="32">
        <f t="shared" si="866"/>
        <v>74.085346279364344</v>
      </c>
      <c r="J3242" s="32">
        <f t="shared" si="867"/>
        <v>2.0336989057953403</v>
      </c>
      <c r="K3242" s="33">
        <f t="shared" si="868"/>
        <v>3642.8866666666668</v>
      </c>
      <c r="L3242" s="33">
        <f t="shared" si="869"/>
        <v>3642.8866666666668</v>
      </c>
      <c r="M3242" s="33">
        <f t="shared" si="870"/>
        <v>3642.89</v>
      </c>
      <c r="N3242" s="33">
        <f t="shared" si="871"/>
        <v>3642.89</v>
      </c>
      <c r="O3242" s="50">
        <f t="shared" si="872"/>
        <v>3560</v>
      </c>
      <c r="P3242" s="50">
        <f t="shared" si="873"/>
        <v>3666</v>
      </c>
      <c r="Q3242" s="50">
        <f t="shared" si="874"/>
        <v>3702.66</v>
      </c>
    </row>
    <row r="3243" spans="1:17" ht="60.75" thickBot="1" x14ac:dyDescent="0.3">
      <c r="A3243" s="69">
        <v>278</v>
      </c>
      <c r="B3243" s="6" t="s">
        <v>1046</v>
      </c>
      <c r="C3243" s="62" t="s">
        <v>23</v>
      </c>
      <c r="D3243" s="36">
        <v>1</v>
      </c>
      <c r="E3243" s="118">
        <v>710</v>
      </c>
      <c r="F3243" s="130">
        <v>732</v>
      </c>
      <c r="G3243" s="130">
        <v>739.32</v>
      </c>
      <c r="H3243" s="31">
        <f t="shared" si="865"/>
        <v>727.10666666666668</v>
      </c>
      <c r="I3243" s="32">
        <f t="shared" si="866"/>
        <v>15.260214065776861</v>
      </c>
      <c r="J3243" s="32">
        <f t="shared" si="867"/>
        <v>2.0987586506028726</v>
      </c>
      <c r="K3243" s="33">
        <f t="shared" si="868"/>
        <v>727.10666666666668</v>
      </c>
      <c r="L3243" s="33">
        <f t="shared" si="869"/>
        <v>727.10666666666668</v>
      </c>
      <c r="M3243" s="33">
        <f t="shared" si="870"/>
        <v>727.11</v>
      </c>
      <c r="N3243" s="33">
        <f t="shared" si="871"/>
        <v>727.11</v>
      </c>
      <c r="O3243" s="50">
        <f t="shared" si="872"/>
        <v>710</v>
      </c>
      <c r="P3243" s="50">
        <f t="shared" si="873"/>
        <v>732</v>
      </c>
      <c r="Q3243" s="50">
        <f t="shared" si="874"/>
        <v>739.32</v>
      </c>
    </row>
    <row r="3244" spans="1:17" ht="60.75" thickBot="1" x14ac:dyDescent="0.3">
      <c r="A3244" s="69">
        <v>279</v>
      </c>
      <c r="B3244" s="6" t="s">
        <v>1047</v>
      </c>
      <c r="C3244" s="62" t="s">
        <v>23</v>
      </c>
      <c r="D3244" s="36">
        <v>1</v>
      </c>
      <c r="E3244" s="118">
        <v>440</v>
      </c>
      <c r="F3244" s="130">
        <v>453</v>
      </c>
      <c r="G3244" s="130">
        <v>457.53000000000003</v>
      </c>
      <c r="H3244" s="31">
        <f t="shared" si="865"/>
        <v>450.17666666666668</v>
      </c>
      <c r="I3244" s="32">
        <f t="shared" si="866"/>
        <v>9.0996501764262092</v>
      </c>
      <c r="J3244" s="32">
        <f t="shared" si="867"/>
        <v>2.0213509162535175</v>
      </c>
      <c r="K3244" s="33">
        <f t="shared" si="868"/>
        <v>450.17666666666668</v>
      </c>
      <c r="L3244" s="33">
        <f t="shared" si="869"/>
        <v>450.17666666666668</v>
      </c>
      <c r="M3244" s="33">
        <f t="shared" si="870"/>
        <v>450.18</v>
      </c>
      <c r="N3244" s="33">
        <f t="shared" si="871"/>
        <v>450.18</v>
      </c>
      <c r="O3244" s="50">
        <f t="shared" si="872"/>
        <v>440</v>
      </c>
      <c r="P3244" s="50">
        <f t="shared" si="873"/>
        <v>453</v>
      </c>
      <c r="Q3244" s="50">
        <f t="shared" si="874"/>
        <v>457.53000000000003</v>
      </c>
    </row>
    <row r="3245" spans="1:17" ht="75.75" thickBot="1" x14ac:dyDescent="0.3">
      <c r="A3245" s="69">
        <v>280</v>
      </c>
      <c r="B3245" s="6" t="s">
        <v>1048</v>
      </c>
      <c r="C3245" s="62" t="s">
        <v>23</v>
      </c>
      <c r="D3245" s="36">
        <v>1</v>
      </c>
      <c r="E3245" s="118">
        <v>60</v>
      </c>
      <c r="F3245" s="130">
        <v>63</v>
      </c>
      <c r="G3245" s="130">
        <v>63.63</v>
      </c>
      <c r="H3245" s="31">
        <f t="shared" si="865"/>
        <v>62.21</v>
      </c>
      <c r="I3245" s="32">
        <f t="shared" si="866"/>
        <v>1.9396649195157403</v>
      </c>
      <c r="J3245" s="32">
        <f t="shared" si="867"/>
        <v>3.1179310713964639</v>
      </c>
      <c r="K3245" s="33">
        <f t="shared" si="868"/>
        <v>62.21</v>
      </c>
      <c r="L3245" s="33">
        <f t="shared" si="869"/>
        <v>62.21</v>
      </c>
      <c r="M3245" s="33">
        <f t="shared" si="870"/>
        <v>62.21</v>
      </c>
      <c r="N3245" s="33">
        <f t="shared" si="871"/>
        <v>62.21</v>
      </c>
      <c r="O3245" s="50">
        <f t="shared" si="872"/>
        <v>60</v>
      </c>
      <c r="P3245" s="50">
        <f t="shared" si="873"/>
        <v>63</v>
      </c>
      <c r="Q3245" s="50">
        <f t="shared" si="874"/>
        <v>63.63</v>
      </c>
    </row>
    <row r="3246" spans="1:17" ht="60.75" thickBot="1" x14ac:dyDescent="0.3">
      <c r="A3246" s="69">
        <v>281</v>
      </c>
      <c r="B3246" s="6" t="s">
        <v>1049</v>
      </c>
      <c r="C3246" s="62" t="s">
        <v>23</v>
      </c>
      <c r="D3246" s="36">
        <v>1</v>
      </c>
      <c r="E3246" s="118">
        <v>105</v>
      </c>
      <c r="F3246" s="130">
        <v>108</v>
      </c>
      <c r="G3246" s="130">
        <v>109.08</v>
      </c>
      <c r="H3246" s="31">
        <f t="shared" si="865"/>
        <v>107.36</v>
      </c>
      <c r="I3246" s="32">
        <f t="shared" si="866"/>
        <v>2.1139536418758094</v>
      </c>
      <c r="J3246" s="32">
        <f t="shared" si="867"/>
        <v>1.9690328258902843</v>
      </c>
      <c r="K3246" s="33">
        <f t="shared" si="868"/>
        <v>107.36</v>
      </c>
      <c r="L3246" s="33">
        <f t="shared" si="869"/>
        <v>107.36</v>
      </c>
      <c r="M3246" s="33">
        <f t="shared" si="870"/>
        <v>107.36</v>
      </c>
      <c r="N3246" s="33">
        <f t="shared" si="871"/>
        <v>107.36</v>
      </c>
      <c r="O3246" s="50">
        <f t="shared" si="872"/>
        <v>105</v>
      </c>
      <c r="P3246" s="50">
        <f t="shared" si="873"/>
        <v>108</v>
      </c>
      <c r="Q3246" s="50">
        <f t="shared" si="874"/>
        <v>109.08</v>
      </c>
    </row>
    <row r="3247" spans="1:17" ht="45.75" thickBot="1" x14ac:dyDescent="0.3">
      <c r="A3247" s="69">
        <v>282</v>
      </c>
      <c r="B3247" s="6" t="s">
        <v>1050</v>
      </c>
      <c r="C3247" s="62" t="s">
        <v>23</v>
      </c>
      <c r="D3247" s="36">
        <v>1</v>
      </c>
      <c r="E3247" s="118">
        <v>210</v>
      </c>
      <c r="F3247" s="130">
        <v>216</v>
      </c>
      <c r="G3247" s="130">
        <v>218.16</v>
      </c>
      <c r="H3247" s="31">
        <f t="shared" si="865"/>
        <v>214.72</v>
      </c>
      <c r="I3247" s="32">
        <f t="shared" si="866"/>
        <v>4.2279072837516187</v>
      </c>
      <c r="J3247" s="32">
        <f t="shared" si="867"/>
        <v>1.9690328258902843</v>
      </c>
      <c r="K3247" s="33">
        <f t="shared" si="868"/>
        <v>214.72</v>
      </c>
      <c r="L3247" s="33">
        <f t="shared" si="869"/>
        <v>214.72</v>
      </c>
      <c r="M3247" s="33">
        <f t="shared" si="870"/>
        <v>214.72</v>
      </c>
      <c r="N3247" s="33">
        <f t="shared" si="871"/>
        <v>214.72</v>
      </c>
      <c r="O3247" s="50">
        <f t="shared" si="872"/>
        <v>210</v>
      </c>
      <c r="P3247" s="50">
        <f t="shared" si="873"/>
        <v>216</v>
      </c>
      <c r="Q3247" s="50">
        <f t="shared" si="874"/>
        <v>218.16</v>
      </c>
    </row>
    <row r="3248" spans="1:17" ht="45.75" thickBot="1" x14ac:dyDescent="0.3">
      <c r="A3248" s="69">
        <v>283</v>
      </c>
      <c r="B3248" s="6" t="s">
        <v>1051</v>
      </c>
      <c r="C3248" s="62" t="s">
        <v>23</v>
      </c>
      <c r="D3248" s="36">
        <v>1</v>
      </c>
      <c r="E3248" s="118">
        <v>460</v>
      </c>
      <c r="F3248" s="130">
        <v>474</v>
      </c>
      <c r="G3248" s="130">
        <v>478.74</v>
      </c>
      <c r="H3248" s="31">
        <f t="shared" si="865"/>
        <v>470.91333333333336</v>
      </c>
      <c r="I3248" s="32">
        <f t="shared" si="866"/>
        <v>9.7438459210587585</v>
      </c>
      <c r="J3248" s="32">
        <f t="shared" si="867"/>
        <v>2.0691378288415616</v>
      </c>
      <c r="K3248" s="33">
        <f t="shared" si="868"/>
        <v>470.91333333333336</v>
      </c>
      <c r="L3248" s="33">
        <f t="shared" si="869"/>
        <v>470.91333333333336</v>
      </c>
      <c r="M3248" s="33">
        <f t="shared" si="870"/>
        <v>470.91</v>
      </c>
      <c r="N3248" s="33">
        <f t="shared" si="871"/>
        <v>470.91</v>
      </c>
      <c r="O3248" s="50">
        <f t="shared" si="872"/>
        <v>460</v>
      </c>
      <c r="P3248" s="50">
        <f t="shared" si="873"/>
        <v>474</v>
      </c>
      <c r="Q3248" s="50">
        <f t="shared" si="874"/>
        <v>478.74</v>
      </c>
    </row>
    <row r="3249" spans="1:20" ht="30.75" thickBot="1" x14ac:dyDescent="0.3">
      <c r="A3249" s="69">
        <v>284</v>
      </c>
      <c r="B3249" s="6" t="s">
        <v>1059</v>
      </c>
      <c r="C3249" s="62" t="s">
        <v>23</v>
      </c>
      <c r="D3249" s="36">
        <v>1</v>
      </c>
      <c r="E3249" s="118">
        <v>260</v>
      </c>
      <c r="F3249" s="130">
        <v>267</v>
      </c>
      <c r="G3249" s="130">
        <v>269.67</v>
      </c>
      <c r="H3249" s="31">
        <f t="shared" si="865"/>
        <v>265.55666666666667</v>
      </c>
      <c r="I3249" s="32">
        <f t="shared" si="866"/>
        <v>4.9939596847925589</v>
      </c>
      <c r="J3249" s="32">
        <f t="shared" si="867"/>
        <v>1.8805627241364273</v>
      </c>
      <c r="K3249" s="33">
        <f t="shared" si="868"/>
        <v>265.55666666666667</v>
      </c>
      <c r="L3249" s="33">
        <f t="shared" si="869"/>
        <v>265.55666666666667</v>
      </c>
      <c r="M3249" s="33">
        <f t="shared" si="870"/>
        <v>265.56</v>
      </c>
      <c r="N3249" s="33">
        <f t="shared" si="871"/>
        <v>265.56</v>
      </c>
      <c r="O3249" s="50">
        <f t="shared" si="872"/>
        <v>260</v>
      </c>
      <c r="P3249" s="50">
        <f t="shared" si="873"/>
        <v>267</v>
      </c>
      <c r="Q3249" s="50">
        <f t="shared" si="874"/>
        <v>269.67</v>
      </c>
    </row>
    <row r="3250" spans="1:20" x14ac:dyDescent="0.25">
      <c r="A3250" s="175" t="s">
        <v>2653</v>
      </c>
      <c r="B3250" s="173"/>
      <c r="C3250" s="173"/>
      <c r="D3250" s="173"/>
      <c r="E3250" s="173"/>
      <c r="F3250" s="173"/>
      <c r="G3250" s="173"/>
      <c r="H3250" s="173"/>
      <c r="I3250" s="173"/>
      <c r="J3250" s="173"/>
      <c r="K3250" s="173"/>
      <c r="L3250" s="173"/>
      <c r="M3250" s="173"/>
      <c r="N3250" s="176"/>
      <c r="O3250" s="50"/>
      <c r="P3250" s="50"/>
      <c r="Q3250" s="50"/>
      <c r="R3250" s="135">
        <f>SUM(O3230:O3249)</f>
        <v>18815</v>
      </c>
      <c r="S3250" s="135">
        <f>SUM(P3230:P3249)</f>
        <v>19380</v>
      </c>
      <c r="T3250" s="135">
        <f>SUM(Q3230:Q3249)</f>
        <v>19573.8</v>
      </c>
    </row>
    <row r="3251" spans="1:20" ht="30" x14ac:dyDescent="0.25">
      <c r="A3251" s="24">
        <v>1</v>
      </c>
      <c r="B3251" s="97" t="s">
        <v>2687</v>
      </c>
      <c r="C3251" s="28" t="s">
        <v>23</v>
      </c>
      <c r="D3251" s="36">
        <v>1</v>
      </c>
      <c r="E3251" s="2">
        <v>5640</v>
      </c>
      <c r="F3251" s="130">
        <v>6205</v>
      </c>
      <c r="G3251" s="130">
        <v>6267.05</v>
      </c>
      <c r="H3251" s="31">
        <f t="shared" ref="H3251:H3270" si="875">AVERAGE(E3251:G3251)</f>
        <v>6037.3499999999995</v>
      </c>
      <c r="I3251" s="32">
        <f t="shared" ref="I3251:I3270" si="876">SQRT(VAR(E3251:G3251))</f>
        <v>345.51095134597404</v>
      </c>
      <c r="J3251" s="32">
        <f t="shared" ref="J3251:J3270" si="877">I3251/H3251*100</f>
        <v>5.7228908601617281</v>
      </c>
      <c r="K3251" s="33">
        <f>D3251*SUM(E3251:G3251)/COLUMNS(E3251:G3251)</f>
        <v>6037.3499999999995</v>
      </c>
      <c r="L3251" s="33">
        <f t="shared" ref="L3251:L3270" si="878">K3251/D3251</f>
        <v>6037.3499999999995</v>
      </c>
      <c r="M3251" s="33">
        <f t="shared" ref="M3251:M3270" si="879">ROUND(L3251,2)</f>
        <v>6037.35</v>
      </c>
      <c r="N3251" s="33">
        <f t="shared" ref="N3251:N3270" si="880">M3251*D3251</f>
        <v>6037.35</v>
      </c>
      <c r="O3251" s="50">
        <f t="shared" si="872"/>
        <v>5640</v>
      </c>
      <c r="P3251" s="50">
        <f t="shared" si="873"/>
        <v>6205</v>
      </c>
      <c r="Q3251" s="50">
        <f t="shared" si="874"/>
        <v>6267.05</v>
      </c>
    </row>
    <row r="3252" spans="1:20" ht="27.75" customHeight="1" x14ac:dyDescent="0.25">
      <c r="A3252" s="24">
        <v>2</v>
      </c>
      <c r="B3252" s="1" t="s">
        <v>2688</v>
      </c>
      <c r="C3252" s="28" t="s">
        <v>23</v>
      </c>
      <c r="D3252" s="36">
        <v>1</v>
      </c>
      <c r="E3252" s="2">
        <v>10200</v>
      </c>
      <c r="F3252" s="130">
        <v>11220</v>
      </c>
      <c r="G3252" s="130">
        <v>11332.2</v>
      </c>
      <c r="H3252" s="31">
        <f t="shared" si="875"/>
        <v>10917.4</v>
      </c>
      <c r="I3252" s="32">
        <f t="shared" si="876"/>
        <v>623.81429929106332</v>
      </c>
      <c r="J3252" s="32">
        <f t="shared" si="877"/>
        <v>5.7139456215863058</v>
      </c>
      <c r="K3252" s="33">
        <f t="shared" ref="K3252:K3257" si="881">D3252*SUM(E3252:G3252)/COLUMNS(E3252:G3252)</f>
        <v>10917.4</v>
      </c>
      <c r="L3252" s="33">
        <f t="shared" si="878"/>
        <v>10917.4</v>
      </c>
      <c r="M3252" s="33">
        <f t="shared" si="879"/>
        <v>10917.4</v>
      </c>
      <c r="N3252" s="33">
        <f t="shared" si="880"/>
        <v>10917.4</v>
      </c>
      <c r="O3252" s="50">
        <f t="shared" si="872"/>
        <v>10200</v>
      </c>
      <c r="P3252" s="50">
        <f t="shared" si="873"/>
        <v>11220</v>
      </c>
      <c r="Q3252" s="50">
        <f t="shared" si="874"/>
        <v>11332.2</v>
      </c>
    </row>
    <row r="3253" spans="1:20" ht="33.75" customHeight="1" x14ac:dyDescent="0.25">
      <c r="A3253" s="24">
        <v>3</v>
      </c>
      <c r="B3253" s="1" t="s">
        <v>2689</v>
      </c>
      <c r="C3253" s="28" t="s">
        <v>23</v>
      </c>
      <c r="D3253" s="36">
        <v>1</v>
      </c>
      <c r="E3253" s="2">
        <v>1700</v>
      </c>
      <c r="F3253" s="130">
        <v>1870</v>
      </c>
      <c r="G3253" s="130">
        <v>1888.7</v>
      </c>
      <c r="H3253" s="31">
        <f t="shared" si="875"/>
        <v>1819.5666666666666</v>
      </c>
      <c r="I3253" s="32">
        <f t="shared" si="876"/>
        <v>103.96904988184386</v>
      </c>
      <c r="J3253" s="32">
        <f t="shared" si="877"/>
        <v>5.713945621586304</v>
      </c>
      <c r="K3253" s="33">
        <f t="shared" si="881"/>
        <v>1819.5666666666666</v>
      </c>
      <c r="L3253" s="33">
        <f t="shared" si="878"/>
        <v>1819.5666666666666</v>
      </c>
      <c r="M3253" s="33">
        <f t="shared" si="879"/>
        <v>1819.57</v>
      </c>
      <c r="N3253" s="33">
        <f t="shared" si="880"/>
        <v>1819.57</v>
      </c>
      <c r="O3253" s="50">
        <f t="shared" si="872"/>
        <v>1700</v>
      </c>
      <c r="P3253" s="50">
        <f t="shared" si="873"/>
        <v>1870</v>
      </c>
      <c r="Q3253" s="50">
        <f t="shared" si="874"/>
        <v>1888.7</v>
      </c>
    </row>
    <row r="3254" spans="1:20" ht="39" customHeight="1" x14ac:dyDescent="0.25">
      <c r="A3254" s="24">
        <v>4</v>
      </c>
      <c r="B3254" s="1" t="s">
        <v>2690</v>
      </c>
      <c r="C3254" s="28" t="s">
        <v>23</v>
      </c>
      <c r="D3254" s="36">
        <v>1</v>
      </c>
      <c r="E3254" s="2">
        <v>4200</v>
      </c>
      <c r="F3254" s="130">
        <v>4620</v>
      </c>
      <c r="G3254" s="130">
        <v>4666.2</v>
      </c>
      <c r="H3254" s="31">
        <f t="shared" si="875"/>
        <v>4495.4000000000005</v>
      </c>
      <c r="I3254" s="32">
        <f t="shared" si="876"/>
        <v>256.86471147279059</v>
      </c>
      <c r="J3254" s="32">
        <f t="shared" si="877"/>
        <v>5.7139456215863005</v>
      </c>
      <c r="K3254" s="33">
        <f t="shared" si="881"/>
        <v>4495.4000000000005</v>
      </c>
      <c r="L3254" s="33">
        <f t="shared" si="878"/>
        <v>4495.4000000000005</v>
      </c>
      <c r="M3254" s="33">
        <f t="shared" si="879"/>
        <v>4495.3999999999996</v>
      </c>
      <c r="N3254" s="33">
        <f t="shared" si="880"/>
        <v>4495.3999999999996</v>
      </c>
      <c r="O3254" s="50">
        <f t="shared" si="872"/>
        <v>4200</v>
      </c>
      <c r="P3254" s="50">
        <f t="shared" si="873"/>
        <v>4620</v>
      </c>
      <c r="Q3254" s="50">
        <f t="shared" si="874"/>
        <v>4666.2</v>
      </c>
    </row>
    <row r="3255" spans="1:20" ht="42.75" customHeight="1" x14ac:dyDescent="0.25">
      <c r="A3255" s="24">
        <v>5</v>
      </c>
      <c r="B3255" s="1" t="s">
        <v>2691</v>
      </c>
      <c r="C3255" s="28" t="s">
        <v>23</v>
      </c>
      <c r="D3255" s="36">
        <v>1</v>
      </c>
      <c r="E3255" s="2">
        <v>7560</v>
      </c>
      <c r="F3255" s="130">
        <v>8315</v>
      </c>
      <c r="G3255" s="130">
        <v>8398.15</v>
      </c>
      <c r="H3255" s="31">
        <f t="shared" si="875"/>
        <v>8091.05</v>
      </c>
      <c r="I3255" s="32">
        <f t="shared" si="876"/>
        <v>461.77814749076197</v>
      </c>
      <c r="J3255" s="32">
        <f t="shared" si="877"/>
        <v>5.7072709659532688</v>
      </c>
      <c r="K3255" s="33">
        <f t="shared" si="881"/>
        <v>8091.05</v>
      </c>
      <c r="L3255" s="33">
        <f t="shared" si="878"/>
        <v>8091.05</v>
      </c>
      <c r="M3255" s="33">
        <f t="shared" si="879"/>
        <v>8091.05</v>
      </c>
      <c r="N3255" s="33">
        <f t="shared" si="880"/>
        <v>8091.05</v>
      </c>
      <c r="O3255" s="50">
        <f t="shared" si="872"/>
        <v>7560</v>
      </c>
      <c r="P3255" s="50">
        <f t="shared" si="873"/>
        <v>8315</v>
      </c>
      <c r="Q3255" s="50">
        <f t="shared" si="874"/>
        <v>8398.15</v>
      </c>
    </row>
    <row r="3256" spans="1:20" ht="45" customHeight="1" x14ac:dyDescent="0.25">
      <c r="A3256" s="24">
        <v>6</v>
      </c>
      <c r="B3256" s="1" t="s">
        <v>2692</v>
      </c>
      <c r="C3256" s="28" t="s">
        <v>23</v>
      </c>
      <c r="D3256" s="36">
        <v>1</v>
      </c>
      <c r="E3256" s="2">
        <v>1800</v>
      </c>
      <c r="F3256" s="130">
        <v>1980</v>
      </c>
      <c r="G3256" s="130">
        <v>1999.8</v>
      </c>
      <c r="H3256" s="31">
        <f t="shared" si="875"/>
        <v>1926.6000000000001</v>
      </c>
      <c r="I3256" s="32">
        <f t="shared" si="876"/>
        <v>110.0848763454817</v>
      </c>
      <c r="J3256" s="32">
        <f t="shared" si="877"/>
        <v>5.7139456215863023</v>
      </c>
      <c r="K3256" s="33">
        <f t="shared" si="881"/>
        <v>1926.6000000000001</v>
      </c>
      <c r="L3256" s="33">
        <f t="shared" si="878"/>
        <v>1926.6000000000001</v>
      </c>
      <c r="M3256" s="33">
        <f t="shared" si="879"/>
        <v>1926.6</v>
      </c>
      <c r="N3256" s="33">
        <f t="shared" si="880"/>
        <v>1926.6</v>
      </c>
      <c r="O3256" s="50">
        <f t="shared" si="872"/>
        <v>1800</v>
      </c>
      <c r="P3256" s="50">
        <f t="shared" si="873"/>
        <v>1980</v>
      </c>
      <c r="Q3256" s="50">
        <f t="shared" si="874"/>
        <v>1999.8</v>
      </c>
    </row>
    <row r="3257" spans="1:20" ht="36.75" customHeight="1" x14ac:dyDescent="0.25">
      <c r="A3257" s="24">
        <v>7</v>
      </c>
      <c r="B3257" s="1" t="s">
        <v>2693</v>
      </c>
      <c r="C3257" s="28" t="s">
        <v>23</v>
      </c>
      <c r="D3257" s="36">
        <v>1</v>
      </c>
      <c r="E3257" s="2">
        <v>5100</v>
      </c>
      <c r="F3257" s="130">
        <v>5610</v>
      </c>
      <c r="G3257" s="130">
        <v>5666.1</v>
      </c>
      <c r="H3257" s="31">
        <f t="shared" si="875"/>
        <v>5458.7</v>
      </c>
      <c r="I3257" s="32">
        <f t="shared" si="876"/>
        <v>311.90714964553166</v>
      </c>
      <c r="J3257" s="32">
        <f t="shared" si="877"/>
        <v>5.7139456215863058</v>
      </c>
      <c r="K3257" s="33">
        <f t="shared" si="881"/>
        <v>5458.7</v>
      </c>
      <c r="L3257" s="33">
        <f t="shared" si="878"/>
        <v>5458.7</v>
      </c>
      <c r="M3257" s="33">
        <f t="shared" si="879"/>
        <v>5458.7</v>
      </c>
      <c r="N3257" s="33">
        <f t="shared" si="880"/>
        <v>5458.7</v>
      </c>
      <c r="O3257" s="50">
        <f t="shared" si="872"/>
        <v>5100</v>
      </c>
      <c r="P3257" s="50">
        <f t="shared" si="873"/>
        <v>5610</v>
      </c>
      <c r="Q3257" s="50">
        <f t="shared" si="874"/>
        <v>5666.1</v>
      </c>
    </row>
    <row r="3258" spans="1:20" ht="46.5" customHeight="1" x14ac:dyDescent="0.25">
      <c r="A3258" s="24">
        <v>8</v>
      </c>
      <c r="B3258" s="1" t="s">
        <v>2694</v>
      </c>
      <c r="C3258" s="28" t="s">
        <v>23</v>
      </c>
      <c r="D3258" s="36">
        <v>1</v>
      </c>
      <c r="E3258" s="2">
        <v>2800</v>
      </c>
      <c r="F3258" s="130">
        <v>3080</v>
      </c>
      <c r="G3258" s="130">
        <v>3110.8</v>
      </c>
      <c r="H3258" s="31">
        <f t="shared" si="875"/>
        <v>2996.9333333333329</v>
      </c>
      <c r="I3258" s="32">
        <f t="shared" si="876"/>
        <v>171.24314098186051</v>
      </c>
      <c r="J3258" s="32">
        <f t="shared" si="877"/>
        <v>5.7139456215863058</v>
      </c>
      <c r="K3258" s="33">
        <f t="shared" ref="K3258:K3266" si="882">D3258*SUM(E3258:G3258)/COLUMNS(E3258:G3258)</f>
        <v>2996.9333333333329</v>
      </c>
      <c r="L3258" s="33">
        <f t="shared" si="878"/>
        <v>2996.9333333333329</v>
      </c>
      <c r="M3258" s="33">
        <f t="shared" si="879"/>
        <v>2996.93</v>
      </c>
      <c r="N3258" s="33">
        <f t="shared" si="880"/>
        <v>2996.93</v>
      </c>
      <c r="O3258" s="50">
        <f t="shared" si="872"/>
        <v>2800</v>
      </c>
      <c r="P3258" s="50">
        <f t="shared" si="873"/>
        <v>3080</v>
      </c>
      <c r="Q3258" s="50">
        <f t="shared" si="874"/>
        <v>3110.8</v>
      </c>
    </row>
    <row r="3259" spans="1:20" ht="41.25" customHeight="1" x14ac:dyDescent="0.25">
      <c r="A3259" s="24">
        <v>9</v>
      </c>
      <c r="B3259" s="1" t="s">
        <v>2695</v>
      </c>
      <c r="C3259" s="28" t="s">
        <v>23</v>
      </c>
      <c r="D3259" s="36">
        <v>1</v>
      </c>
      <c r="E3259" s="2">
        <v>15750</v>
      </c>
      <c r="F3259" s="130">
        <v>17325</v>
      </c>
      <c r="G3259" s="130">
        <v>17498.25</v>
      </c>
      <c r="H3259" s="31">
        <f t="shared" si="875"/>
        <v>16857.75</v>
      </c>
      <c r="I3259" s="32">
        <f t="shared" si="876"/>
        <v>963.24266802296506</v>
      </c>
      <c r="J3259" s="32">
        <f t="shared" si="877"/>
        <v>5.7139456215863031</v>
      </c>
      <c r="K3259" s="33">
        <f t="shared" si="882"/>
        <v>16857.75</v>
      </c>
      <c r="L3259" s="33">
        <f t="shared" si="878"/>
        <v>16857.75</v>
      </c>
      <c r="M3259" s="33">
        <f t="shared" si="879"/>
        <v>16857.75</v>
      </c>
      <c r="N3259" s="33">
        <f t="shared" si="880"/>
        <v>16857.75</v>
      </c>
      <c r="O3259" s="50">
        <f t="shared" si="872"/>
        <v>15750</v>
      </c>
      <c r="P3259" s="50">
        <f t="shared" si="873"/>
        <v>17325</v>
      </c>
      <c r="Q3259" s="50">
        <f t="shared" si="874"/>
        <v>17498.25</v>
      </c>
    </row>
    <row r="3260" spans="1:20" ht="45.75" customHeight="1" x14ac:dyDescent="0.25">
      <c r="A3260" s="24">
        <v>10</v>
      </c>
      <c r="B3260" s="1" t="s">
        <v>2696</v>
      </c>
      <c r="C3260" s="28" t="s">
        <v>23</v>
      </c>
      <c r="D3260" s="36">
        <v>1</v>
      </c>
      <c r="E3260" s="2">
        <v>7750</v>
      </c>
      <c r="F3260" s="130">
        <v>8525</v>
      </c>
      <c r="G3260" s="130">
        <v>8610.25</v>
      </c>
      <c r="H3260" s="31">
        <f t="shared" si="875"/>
        <v>8295.0833333333339</v>
      </c>
      <c r="I3260" s="32">
        <f t="shared" si="876"/>
        <v>473.97655093193515</v>
      </c>
      <c r="J3260" s="32">
        <f t="shared" si="877"/>
        <v>5.7139456215863031</v>
      </c>
      <c r="K3260" s="33">
        <f t="shared" si="882"/>
        <v>8295.0833333333339</v>
      </c>
      <c r="L3260" s="33">
        <f t="shared" si="878"/>
        <v>8295.0833333333339</v>
      </c>
      <c r="M3260" s="33">
        <f t="shared" si="879"/>
        <v>8295.08</v>
      </c>
      <c r="N3260" s="33">
        <f t="shared" si="880"/>
        <v>8295.08</v>
      </c>
      <c r="O3260" s="50">
        <f t="shared" si="872"/>
        <v>7750</v>
      </c>
      <c r="P3260" s="50">
        <f t="shared" si="873"/>
        <v>8525</v>
      </c>
      <c r="Q3260" s="50">
        <f t="shared" si="874"/>
        <v>8610.25</v>
      </c>
    </row>
    <row r="3261" spans="1:20" ht="50.25" customHeight="1" x14ac:dyDescent="0.25">
      <c r="A3261" s="24">
        <v>11</v>
      </c>
      <c r="B3261" s="1" t="s">
        <v>2697</v>
      </c>
      <c r="C3261" s="28" t="s">
        <v>23</v>
      </c>
      <c r="D3261" s="36">
        <v>1</v>
      </c>
      <c r="E3261" s="2">
        <v>195960</v>
      </c>
      <c r="F3261" s="130">
        <v>215555</v>
      </c>
      <c r="G3261" s="130">
        <v>217710.55</v>
      </c>
      <c r="H3261" s="31">
        <f t="shared" si="875"/>
        <v>209741.85</v>
      </c>
      <c r="I3261" s="32">
        <f t="shared" si="876"/>
        <v>11983.99520266509</v>
      </c>
      <c r="J3261" s="32">
        <f t="shared" si="877"/>
        <v>5.7136881374246915</v>
      </c>
      <c r="K3261" s="33">
        <f t="shared" si="882"/>
        <v>209741.85</v>
      </c>
      <c r="L3261" s="33">
        <f t="shared" si="878"/>
        <v>209741.85</v>
      </c>
      <c r="M3261" s="33">
        <f t="shared" si="879"/>
        <v>209741.85</v>
      </c>
      <c r="N3261" s="33">
        <f t="shared" si="880"/>
        <v>209741.85</v>
      </c>
      <c r="O3261" s="50">
        <f t="shared" si="872"/>
        <v>195960</v>
      </c>
      <c r="P3261" s="50">
        <f t="shared" si="873"/>
        <v>215555</v>
      </c>
      <c r="Q3261" s="50">
        <f t="shared" si="874"/>
        <v>217710.55</v>
      </c>
    </row>
    <row r="3262" spans="1:20" ht="45.75" customHeight="1" x14ac:dyDescent="0.25">
      <c r="A3262" s="24">
        <v>12</v>
      </c>
      <c r="B3262" s="1" t="s">
        <v>2698</v>
      </c>
      <c r="C3262" s="28" t="s">
        <v>23</v>
      </c>
      <c r="D3262" s="36">
        <v>1</v>
      </c>
      <c r="E3262" s="2">
        <v>15200</v>
      </c>
      <c r="F3262" s="130">
        <v>16720</v>
      </c>
      <c r="G3262" s="130">
        <v>16887.2</v>
      </c>
      <c r="H3262" s="31">
        <f t="shared" si="875"/>
        <v>16269.066666666666</v>
      </c>
      <c r="I3262" s="32">
        <f t="shared" si="876"/>
        <v>929.60562247295695</v>
      </c>
      <c r="J3262" s="32">
        <f t="shared" si="877"/>
        <v>5.7139456215863049</v>
      </c>
      <c r="K3262" s="33">
        <f t="shared" si="882"/>
        <v>16269.066666666666</v>
      </c>
      <c r="L3262" s="33">
        <f t="shared" si="878"/>
        <v>16269.066666666666</v>
      </c>
      <c r="M3262" s="33">
        <f t="shared" si="879"/>
        <v>16269.07</v>
      </c>
      <c r="N3262" s="33">
        <f t="shared" si="880"/>
        <v>16269.07</v>
      </c>
      <c r="O3262" s="50">
        <f t="shared" si="872"/>
        <v>15200</v>
      </c>
      <c r="P3262" s="50">
        <f t="shared" si="873"/>
        <v>16720</v>
      </c>
      <c r="Q3262" s="50">
        <f t="shared" si="874"/>
        <v>16887.2</v>
      </c>
    </row>
    <row r="3263" spans="1:20" ht="49.5" customHeight="1" x14ac:dyDescent="0.25">
      <c r="A3263" s="24">
        <v>13</v>
      </c>
      <c r="B3263" s="1" t="s">
        <v>2699</v>
      </c>
      <c r="C3263" s="28" t="s">
        <v>23</v>
      </c>
      <c r="D3263" s="36">
        <v>1</v>
      </c>
      <c r="E3263" s="2">
        <v>150</v>
      </c>
      <c r="F3263" s="130">
        <v>165</v>
      </c>
      <c r="G3263" s="130">
        <v>166.65</v>
      </c>
      <c r="H3263" s="31">
        <f t="shared" si="875"/>
        <v>160.54999999999998</v>
      </c>
      <c r="I3263" s="32">
        <f t="shared" si="876"/>
        <v>9.1737396954568116</v>
      </c>
      <c r="J3263" s="32">
        <f t="shared" si="877"/>
        <v>5.7139456215863049</v>
      </c>
      <c r="K3263" s="33">
        <f t="shared" si="882"/>
        <v>160.54999999999998</v>
      </c>
      <c r="L3263" s="33">
        <f t="shared" si="878"/>
        <v>160.54999999999998</v>
      </c>
      <c r="M3263" s="33">
        <f t="shared" si="879"/>
        <v>160.55000000000001</v>
      </c>
      <c r="N3263" s="33">
        <f t="shared" si="880"/>
        <v>160.55000000000001</v>
      </c>
      <c r="O3263" s="50">
        <f t="shared" si="872"/>
        <v>150</v>
      </c>
      <c r="P3263" s="50">
        <f t="shared" si="873"/>
        <v>165</v>
      </c>
      <c r="Q3263" s="50">
        <f t="shared" si="874"/>
        <v>166.65</v>
      </c>
    </row>
    <row r="3264" spans="1:20" ht="47.25" customHeight="1" x14ac:dyDescent="0.25">
      <c r="A3264" s="24">
        <v>14</v>
      </c>
      <c r="B3264" s="1" t="s">
        <v>2700</v>
      </c>
      <c r="C3264" s="28" t="s">
        <v>23</v>
      </c>
      <c r="D3264" s="36">
        <v>1</v>
      </c>
      <c r="E3264" s="2">
        <v>175</v>
      </c>
      <c r="F3264" s="130">
        <v>195</v>
      </c>
      <c r="G3264" s="130">
        <v>196.95</v>
      </c>
      <c r="H3264" s="31">
        <f t="shared" si="875"/>
        <v>188.98333333333335</v>
      </c>
      <c r="I3264" s="32">
        <f t="shared" si="876"/>
        <v>12.149108334908091</v>
      </c>
      <c r="J3264" s="32">
        <f t="shared" si="877"/>
        <v>6.4286665499116795</v>
      </c>
      <c r="K3264" s="33">
        <f t="shared" si="882"/>
        <v>188.98333333333335</v>
      </c>
      <c r="L3264" s="33">
        <f t="shared" si="878"/>
        <v>188.98333333333335</v>
      </c>
      <c r="M3264" s="33">
        <f t="shared" si="879"/>
        <v>188.98</v>
      </c>
      <c r="N3264" s="33">
        <f t="shared" si="880"/>
        <v>188.98</v>
      </c>
      <c r="O3264" s="50">
        <f t="shared" si="872"/>
        <v>175</v>
      </c>
      <c r="P3264" s="50">
        <f t="shared" si="873"/>
        <v>195</v>
      </c>
      <c r="Q3264" s="50">
        <f t="shared" si="874"/>
        <v>196.95</v>
      </c>
    </row>
    <row r="3265" spans="1:17" ht="49.5" customHeight="1" x14ac:dyDescent="0.25">
      <c r="A3265" s="24">
        <v>15</v>
      </c>
      <c r="B3265" s="1" t="s">
        <v>2701</v>
      </c>
      <c r="C3265" s="28" t="s">
        <v>23</v>
      </c>
      <c r="D3265" s="36">
        <v>1</v>
      </c>
      <c r="E3265" s="2">
        <v>230</v>
      </c>
      <c r="F3265" s="130">
        <v>255</v>
      </c>
      <c r="G3265" s="130">
        <v>257.55</v>
      </c>
      <c r="H3265" s="31">
        <f t="shared" si="875"/>
        <v>247.51666666666665</v>
      </c>
      <c r="I3265" s="32">
        <f t="shared" si="876"/>
        <v>15.223364717871457</v>
      </c>
      <c r="J3265" s="32">
        <f t="shared" si="877"/>
        <v>6.1504402604019086</v>
      </c>
      <c r="K3265" s="33">
        <f t="shared" si="882"/>
        <v>247.51666666666665</v>
      </c>
      <c r="L3265" s="33">
        <f t="shared" si="878"/>
        <v>247.51666666666665</v>
      </c>
      <c r="M3265" s="33">
        <f t="shared" si="879"/>
        <v>247.52</v>
      </c>
      <c r="N3265" s="33">
        <f t="shared" si="880"/>
        <v>247.52</v>
      </c>
      <c r="O3265" s="50">
        <f t="shared" si="872"/>
        <v>230</v>
      </c>
      <c r="P3265" s="50">
        <f t="shared" si="873"/>
        <v>255</v>
      </c>
      <c r="Q3265" s="50">
        <f t="shared" si="874"/>
        <v>257.55</v>
      </c>
    </row>
    <row r="3266" spans="1:17" ht="48.75" customHeight="1" x14ac:dyDescent="0.25">
      <c r="A3266" s="24">
        <v>16</v>
      </c>
      <c r="B3266" s="1" t="s">
        <v>2702</v>
      </c>
      <c r="C3266" s="28" t="s">
        <v>23</v>
      </c>
      <c r="D3266" s="36">
        <v>1</v>
      </c>
      <c r="E3266" s="2">
        <v>820</v>
      </c>
      <c r="F3266" s="130">
        <v>900</v>
      </c>
      <c r="G3266" s="130">
        <v>909</v>
      </c>
      <c r="H3266" s="31">
        <f t="shared" si="875"/>
        <v>876.33333333333337</v>
      </c>
      <c r="I3266" s="32">
        <f t="shared" si="876"/>
        <v>48.993196806631566</v>
      </c>
      <c r="J3266" s="32">
        <f t="shared" si="877"/>
        <v>5.5907033252147089</v>
      </c>
      <c r="K3266" s="33">
        <f t="shared" si="882"/>
        <v>876.33333333333337</v>
      </c>
      <c r="L3266" s="33">
        <f t="shared" si="878"/>
        <v>876.33333333333337</v>
      </c>
      <c r="M3266" s="33">
        <f t="shared" si="879"/>
        <v>876.33</v>
      </c>
      <c r="N3266" s="33">
        <f t="shared" si="880"/>
        <v>876.33</v>
      </c>
      <c r="O3266" s="50">
        <f t="shared" si="872"/>
        <v>820</v>
      </c>
      <c r="P3266" s="50">
        <f t="shared" si="873"/>
        <v>900</v>
      </c>
      <c r="Q3266" s="50">
        <f t="shared" si="874"/>
        <v>909</v>
      </c>
    </row>
    <row r="3267" spans="1:17" ht="41.25" customHeight="1" x14ac:dyDescent="0.25">
      <c r="A3267" s="24">
        <v>17</v>
      </c>
      <c r="B3267" s="1" t="s">
        <v>2703</v>
      </c>
      <c r="C3267" s="28" t="s">
        <v>23</v>
      </c>
      <c r="D3267" s="39">
        <v>1</v>
      </c>
      <c r="E3267" s="2">
        <v>1530</v>
      </c>
      <c r="F3267" s="130">
        <v>1685</v>
      </c>
      <c r="G3267" s="130">
        <v>1701.85</v>
      </c>
      <c r="H3267" s="31">
        <f t="shared" si="875"/>
        <v>1638.95</v>
      </c>
      <c r="I3267" s="32">
        <f t="shared" si="876"/>
        <v>94.728863077733564</v>
      </c>
      <c r="J3267" s="32">
        <f t="shared" si="877"/>
        <v>5.7798507018355387</v>
      </c>
      <c r="K3267" s="33">
        <f>D3267*SUM(E3267:G3267)/COLUMNS(E3267:G3267)</f>
        <v>1638.95</v>
      </c>
      <c r="L3267" s="33">
        <f t="shared" si="878"/>
        <v>1638.95</v>
      </c>
      <c r="M3267" s="33">
        <f t="shared" si="879"/>
        <v>1638.95</v>
      </c>
      <c r="N3267" s="33">
        <f t="shared" si="880"/>
        <v>1638.95</v>
      </c>
      <c r="O3267" s="50">
        <f t="shared" si="872"/>
        <v>1530</v>
      </c>
      <c r="P3267" s="50">
        <f t="shared" si="873"/>
        <v>1685</v>
      </c>
      <c r="Q3267" s="50">
        <f t="shared" si="874"/>
        <v>1701.85</v>
      </c>
    </row>
    <row r="3268" spans="1:17" ht="43.5" customHeight="1" x14ac:dyDescent="0.25">
      <c r="A3268" s="24">
        <v>18</v>
      </c>
      <c r="B3268" s="1" t="s">
        <v>2704</v>
      </c>
      <c r="C3268" s="28" t="s">
        <v>23</v>
      </c>
      <c r="D3268" s="36">
        <v>1</v>
      </c>
      <c r="E3268" s="2">
        <v>810</v>
      </c>
      <c r="F3268" s="130">
        <v>890</v>
      </c>
      <c r="G3268" s="130">
        <v>898.9</v>
      </c>
      <c r="H3268" s="31">
        <f t="shared" si="875"/>
        <v>866.30000000000007</v>
      </c>
      <c r="I3268" s="32">
        <f t="shared" si="876"/>
        <v>48.959881535804385</v>
      </c>
      <c r="J3268" s="32">
        <f t="shared" si="877"/>
        <v>5.6516081652781232</v>
      </c>
      <c r="K3268" s="33">
        <f>D3268*SUM(E3268:G3268)/COLUMNS(E3268:G3268)</f>
        <v>866.30000000000007</v>
      </c>
      <c r="L3268" s="33">
        <f t="shared" si="878"/>
        <v>866.30000000000007</v>
      </c>
      <c r="M3268" s="33">
        <f t="shared" si="879"/>
        <v>866.3</v>
      </c>
      <c r="N3268" s="33">
        <f t="shared" si="880"/>
        <v>866.3</v>
      </c>
      <c r="O3268" s="50">
        <f t="shared" si="872"/>
        <v>810</v>
      </c>
      <c r="P3268" s="50">
        <f t="shared" si="873"/>
        <v>890</v>
      </c>
      <c r="Q3268" s="50">
        <f t="shared" si="874"/>
        <v>898.9</v>
      </c>
    </row>
    <row r="3269" spans="1:17" ht="65.25" customHeight="1" x14ac:dyDescent="0.25">
      <c r="A3269" s="24">
        <v>19</v>
      </c>
      <c r="B3269" s="1" t="s">
        <v>2705</v>
      </c>
      <c r="C3269" s="28" t="s">
        <v>23</v>
      </c>
      <c r="D3269" s="36">
        <v>1</v>
      </c>
      <c r="E3269" s="2">
        <v>5400</v>
      </c>
      <c r="F3269" s="130">
        <v>5940</v>
      </c>
      <c r="G3269" s="130">
        <v>5999.4</v>
      </c>
      <c r="H3269" s="31">
        <f t="shared" si="875"/>
        <v>5779.8</v>
      </c>
      <c r="I3269" s="32">
        <f t="shared" si="876"/>
        <v>330.25462903644501</v>
      </c>
      <c r="J3269" s="32">
        <f t="shared" si="877"/>
        <v>5.7139456215863005</v>
      </c>
      <c r="K3269" s="33">
        <f>D3269*SUM(E3269:G3269)/COLUMNS(E3269:G3269)</f>
        <v>5779.8</v>
      </c>
      <c r="L3269" s="33">
        <f t="shared" si="878"/>
        <v>5779.8</v>
      </c>
      <c r="M3269" s="33">
        <f t="shared" si="879"/>
        <v>5779.8</v>
      </c>
      <c r="N3269" s="33">
        <f t="shared" si="880"/>
        <v>5779.8</v>
      </c>
      <c r="O3269" s="50">
        <f t="shared" si="872"/>
        <v>5400</v>
      </c>
      <c r="P3269" s="50">
        <f t="shared" si="873"/>
        <v>5940</v>
      </c>
      <c r="Q3269" s="50">
        <f t="shared" si="874"/>
        <v>5999.4</v>
      </c>
    </row>
    <row r="3270" spans="1:17" ht="44.25" customHeight="1" x14ac:dyDescent="0.25">
      <c r="A3270" s="24">
        <v>20</v>
      </c>
      <c r="B3270" s="1" t="s">
        <v>2706</v>
      </c>
      <c r="C3270" s="28" t="s">
        <v>23</v>
      </c>
      <c r="D3270" s="36">
        <v>1</v>
      </c>
      <c r="E3270" s="2">
        <v>33500</v>
      </c>
      <c r="F3270" s="130">
        <v>36850</v>
      </c>
      <c r="G3270" s="130">
        <v>37218.5</v>
      </c>
      <c r="H3270" s="31">
        <f t="shared" si="875"/>
        <v>35856.166666666664</v>
      </c>
      <c r="I3270" s="32">
        <f t="shared" si="876"/>
        <v>2048.8018653186878</v>
      </c>
      <c r="J3270" s="32">
        <f t="shared" si="877"/>
        <v>5.713945621586304</v>
      </c>
      <c r="K3270" s="33">
        <f>D3270*SUM(E3270:G3270)/COLUMNS(E3270:G3270)</f>
        <v>35856.166666666664</v>
      </c>
      <c r="L3270" s="33">
        <f t="shared" si="878"/>
        <v>35856.166666666664</v>
      </c>
      <c r="M3270" s="33">
        <f t="shared" si="879"/>
        <v>35856.17</v>
      </c>
      <c r="N3270" s="33">
        <f t="shared" si="880"/>
        <v>35856.17</v>
      </c>
      <c r="O3270" s="50">
        <f t="shared" si="872"/>
        <v>33500</v>
      </c>
      <c r="P3270" s="50">
        <f t="shared" si="873"/>
        <v>36850</v>
      </c>
      <c r="Q3270" s="50">
        <f t="shared" si="874"/>
        <v>37218.5</v>
      </c>
    </row>
    <row r="3271" spans="1:17" ht="34.5" customHeight="1" x14ac:dyDescent="0.25">
      <c r="A3271" s="142">
        <v>21</v>
      </c>
      <c r="B3271" s="1" t="s">
        <v>2654</v>
      </c>
      <c r="C3271" s="28" t="s">
        <v>23</v>
      </c>
      <c r="D3271" s="36">
        <v>1</v>
      </c>
      <c r="E3271" s="2">
        <v>2100</v>
      </c>
      <c r="F3271" s="130">
        <v>2310</v>
      </c>
      <c r="G3271" s="130">
        <v>2333.1</v>
      </c>
      <c r="H3271" s="31">
        <f t="shared" ref="H3271:H3289" si="883">AVERAGE(E3271:G3271)</f>
        <v>2247.7000000000003</v>
      </c>
      <c r="I3271" s="32">
        <f t="shared" ref="I3271:I3289" si="884">SQRT(VAR(E3271:G3271))</f>
        <v>128.43235573639529</v>
      </c>
      <c r="J3271" s="32">
        <f t="shared" ref="J3271:J3289" si="885">I3271/H3271*100</f>
        <v>5.7139456215863005</v>
      </c>
      <c r="K3271" s="33">
        <f t="shared" ref="K3271:K3285" si="886">D3271*SUM(E3271:G3271)/COLUMNS(E3271:G3271)</f>
        <v>2247.7000000000003</v>
      </c>
      <c r="L3271" s="33">
        <f t="shared" ref="L3271:L3289" si="887">K3271/D3271</f>
        <v>2247.7000000000003</v>
      </c>
      <c r="M3271" s="33">
        <f t="shared" ref="M3271:M3289" si="888">ROUND(L3271,2)</f>
        <v>2247.6999999999998</v>
      </c>
      <c r="N3271" s="33">
        <f t="shared" ref="N3271:N3289" si="889">M3271*D3271</f>
        <v>2247.6999999999998</v>
      </c>
      <c r="O3271" s="50">
        <f t="shared" ref="O3271:O3289" si="890">E3271*D3271</f>
        <v>2100</v>
      </c>
      <c r="P3271" s="50">
        <f t="shared" ref="P3271:P3289" si="891">F3271*D3271</f>
        <v>2310</v>
      </c>
      <c r="Q3271" s="50">
        <f t="shared" ref="Q3271:Q3289" si="892">G3271*D3271</f>
        <v>2333.1</v>
      </c>
    </row>
    <row r="3272" spans="1:17" ht="27" customHeight="1" x14ac:dyDescent="0.25">
      <c r="A3272" s="142">
        <v>22</v>
      </c>
      <c r="B3272" s="1" t="s">
        <v>2655</v>
      </c>
      <c r="C3272" s="28" t="s">
        <v>23</v>
      </c>
      <c r="D3272" s="36">
        <v>1</v>
      </c>
      <c r="E3272" s="2">
        <v>65000</v>
      </c>
      <c r="F3272" s="130">
        <v>71500</v>
      </c>
      <c r="G3272" s="130">
        <v>72215</v>
      </c>
      <c r="H3272" s="31">
        <f t="shared" si="883"/>
        <v>69571.666666666672</v>
      </c>
      <c r="I3272" s="32">
        <f t="shared" si="884"/>
        <v>3975.2872013646174</v>
      </c>
      <c r="J3272" s="32">
        <f t="shared" si="885"/>
        <v>5.7139456215863031</v>
      </c>
      <c r="K3272" s="33">
        <f t="shared" si="886"/>
        <v>69571.666666666672</v>
      </c>
      <c r="L3272" s="33">
        <f t="shared" si="887"/>
        <v>69571.666666666672</v>
      </c>
      <c r="M3272" s="33">
        <f t="shared" si="888"/>
        <v>69571.67</v>
      </c>
      <c r="N3272" s="33">
        <f t="shared" si="889"/>
        <v>69571.67</v>
      </c>
      <c r="O3272" s="50">
        <f t="shared" si="890"/>
        <v>65000</v>
      </c>
      <c r="P3272" s="50">
        <f t="shared" si="891"/>
        <v>71500</v>
      </c>
      <c r="Q3272" s="50">
        <f t="shared" si="892"/>
        <v>72215</v>
      </c>
    </row>
    <row r="3273" spans="1:17" ht="36.75" customHeight="1" x14ac:dyDescent="0.25">
      <c r="A3273" s="142">
        <v>23</v>
      </c>
      <c r="B3273" s="1" t="s">
        <v>2656</v>
      </c>
      <c r="C3273" s="28" t="s">
        <v>23</v>
      </c>
      <c r="D3273" s="36">
        <v>1</v>
      </c>
      <c r="E3273" s="2">
        <v>24000</v>
      </c>
      <c r="F3273" s="130">
        <v>26400</v>
      </c>
      <c r="G3273" s="130">
        <v>26664</v>
      </c>
      <c r="H3273" s="31">
        <f t="shared" si="883"/>
        <v>25688</v>
      </c>
      <c r="I3273" s="32">
        <f t="shared" si="884"/>
        <v>1467.7983512730896</v>
      </c>
      <c r="J3273" s="32">
        <f t="shared" si="885"/>
        <v>5.7139456215863031</v>
      </c>
      <c r="K3273" s="33">
        <f t="shared" si="886"/>
        <v>25688</v>
      </c>
      <c r="L3273" s="33">
        <f t="shared" si="887"/>
        <v>25688</v>
      </c>
      <c r="M3273" s="33">
        <f t="shared" si="888"/>
        <v>25688</v>
      </c>
      <c r="N3273" s="33">
        <f t="shared" si="889"/>
        <v>25688</v>
      </c>
      <c r="O3273" s="50">
        <f t="shared" si="890"/>
        <v>24000</v>
      </c>
      <c r="P3273" s="50">
        <f t="shared" si="891"/>
        <v>26400</v>
      </c>
      <c r="Q3273" s="50">
        <f t="shared" si="892"/>
        <v>26664</v>
      </c>
    </row>
    <row r="3274" spans="1:17" ht="26.25" customHeight="1" x14ac:dyDescent="0.25">
      <c r="A3274" s="142">
        <v>24</v>
      </c>
      <c r="B3274" s="1" t="s">
        <v>2407</v>
      </c>
      <c r="C3274" s="28" t="s">
        <v>23</v>
      </c>
      <c r="D3274" s="36">
        <v>1</v>
      </c>
      <c r="E3274" s="2">
        <v>32000</v>
      </c>
      <c r="F3274" s="130">
        <v>35200</v>
      </c>
      <c r="G3274" s="130">
        <v>35552</v>
      </c>
      <c r="H3274" s="31">
        <f t="shared" si="883"/>
        <v>34250.666666666664</v>
      </c>
      <c r="I3274" s="32">
        <f t="shared" si="884"/>
        <v>1957.0644683641194</v>
      </c>
      <c r="J3274" s="32">
        <f t="shared" si="885"/>
        <v>5.7139456215863031</v>
      </c>
      <c r="K3274" s="33">
        <f t="shared" si="886"/>
        <v>34250.666666666664</v>
      </c>
      <c r="L3274" s="33">
        <f t="shared" si="887"/>
        <v>34250.666666666664</v>
      </c>
      <c r="M3274" s="33">
        <f t="shared" si="888"/>
        <v>34250.67</v>
      </c>
      <c r="N3274" s="33">
        <f t="shared" si="889"/>
        <v>34250.67</v>
      </c>
      <c r="O3274" s="50">
        <f t="shared" si="890"/>
        <v>32000</v>
      </c>
      <c r="P3274" s="50">
        <f t="shared" si="891"/>
        <v>35200</v>
      </c>
      <c r="Q3274" s="50">
        <f t="shared" si="892"/>
        <v>35552</v>
      </c>
    </row>
    <row r="3275" spans="1:17" ht="52.5" customHeight="1" x14ac:dyDescent="0.25">
      <c r="A3275" s="142">
        <v>25</v>
      </c>
      <c r="B3275" s="1" t="s">
        <v>2657</v>
      </c>
      <c r="C3275" s="28" t="s">
        <v>23</v>
      </c>
      <c r="D3275" s="36">
        <v>1</v>
      </c>
      <c r="E3275" s="2">
        <v>18500</v>
      </c>
      <c r="F3275" s="130">
        <v>20350</v>
      </c>
      <c r="G3275" s="130">
        <v>20553.5</v>
      </c>
      <c r="H3275" s="31">
        <f t="shared" si="883"/>
        <v>19801.166666666668</v>
      </c>
      <c r="I3275" s="32">
        <f t="shared" si="884"/>
        <v>1131.4278957730064</v>
      </c>
      <c r="J3275" s="32">
        <f t="shared" si="885"/>
        <v>5.7139456215863023</v>
      </c>
      <c r="K3275" s="33">
        <f t="shared" si="886"/>
        <v>19801.166666666668</v>
      </c>
      <c r="L3275" s="33">
        <f t="shared" si="887"/>
        <v>19801.166666666668</v>
      </c>
      <c r="M3275" s="33">
        <f t="shared" si="888"/>
        <v>19801.169999999998</v>
      </c>
      <c r="N3275" s="33">
        <f t="shared" si="889"/>
        <v>19801.169999999998</v>
      </c>
      <c r="O3275" s="50">
        <f t="shared" si="890"/>
        <v>18500</v>
      </c>
      <c r="P3275" s="50">
        <f t="shared" si="891"/>
        <v>20350</v>
      </c>
      <c r="Q3275" s="50">
        <f t="shared" si="892"/>
        <v>20553.5</v>
      </c>
    </row>
    <row r="3276" spans="1:17" ht="51.75" customHeight="1" x14ac:dyDescent="0.25">
      <c r="A3276" s="142">
        <v>26</v>
      </c>
      <c r="B3276" s="1" t="s">
        <v>2658</v>
      </c>
      <c r="C3276" s="28" t="s">
        <v>23</v>
      </c>
      <c r="D3276" s="36">
        <v>1</v>
      </c>
      <c r="E3276" s="2">
        <v>6800</v>
      </c>
      <c r="F3276" s="130">
        <v>7480</v>
      </c>
      <c r="G3276" s="130">
        <v>7554.8</v>
      </c>
      <c r="H3276" s="31">
        <f t="shared" si="883"/>
        <v>7278.2666666666664</v>
      </c>
      <c r="I3276" s="32">
        <f t="shared" si="884"/>
        <v>415.87619952737543</v>
      </c>
      <c r="J3276" s="32">
        <f t="shared" si="885"/>
        <v>5.713945621586304</v>
      </c>
      <c r="K3276" s="33">
        <f t="shared" si="886"/>
        <v>7278.2666666666664</v>
      </c>
      <c r="L3276" s="33">
        <f t="shared" si="887"/>
        <v>7278.2666666666664</v>
      </c>
      <c r="M3276" s="33">
        <f t="shared" si="888"/>
        <v>7278.27</v>
      </c>
      <c r="N3276" s="33">
        <f t="shared" si="889"/>
        <v>7278.27</v>
      </c>
      <c r="O3276" s="50">
        <f t="shared" si="890"/>
        <v>6800</v>
      </c>
      <c r="P3276" s="50">
        <f t="shared" si="891"/>
        <v>7480</v>
      </c>
      <c r="Q3276" s="50">
        <f t="shared" si="892"/>
        <v>7554.8</v>
      </c>
    </row>
    <row r="3277" spans="1:17" ht="31.5" customHeight="1" x14ac:dyDescent="0.25">
      <c r="A3277" s="142">
        <v>27</v>
      </c>
      <c r="B3277" s="1" t="s">
        <v>2659</v>
      </c>
      <c r="C3277" s="28" t="s">
        <v>23</v>
      </c>
      <c r="D3277" s="36">
        <v>1</v>
      </c>
      <c r="E3277" s="2">
        <v>130000</v>
      </c>
      <c r="F3277" s="130">
        <v>143000</v>
      </c>
      <c r="G3277" s="130">
        <v>144430</v>
      </c>
      <c r="H3277" s="31">
        <f t="shared" si="883"/>
        <v>139143.33333333334</v>
      </c>
      <c r="I3277" s="32">
        <f t="shared" si="884"/>
        <v>7950.5744027292349</v>
      </c>
      <c r="J3277" s="32">
        <f t="shared" si="885"/>
        <v>5.7139456215863031</v>
      </c>
      <c r="K3277" s="33">
        <f t="shared" si="886"/>
        <v>139143.33333333334</v>
      </c>
      <c r="L3277" s="33">
        <f t="shared" si="887"/>
        <v>139143.33333333334</v>
      </c>
      <c r="M3277" s="33">
        <f t="shared" si="888"/>
        <v>139143.32999999999</v>
      </c>
      <c r="N3277" s="33">
        <f t="shared" si="889"/>
        <v>139143.32999999999</v>
      </c>
      <c r="O3277" s="50">
        <f t="shared" si="890"/>
        <v>130000</v>
      </c>
      <c r="P3277" s="50">
        <f t="shared" si="891"/>
        <v>143000</v>
      </c>
      <c r="Q3277" s="50">
        <f t="shared" si="892"/>
        <v>144430</v>
      </c>
    </row>
    <row r="3278" spans="1:17" ht="32.25" customHeight="1" x14ac:dyDescent="0.25">
      <c r="A3278" s="142">
        <v>28</v>
      </c>
      <c r="B3278" s="1" t="s">
        <v>2660</v>
      </c>
      <c r="C3278" s="28" t="s">
        <v>23</v>
      </c>
      <c r="D3278" s="36">
        <v>1</v>
      </c>
      <c r="E3278" s="2">
        <v>18000</v>
      </c>
      <c r="F3278" s="130">
        <v>19800</v>
      </c>
      <c r="G3278" s="130">
        <v>19998</v>
      </c>
      <c r="H3278" s="31">
        <f t="shared" si="883"/>
        <v>19266</v>
      </c>
      <c r="I3278" s="32">
        <f t="shared" si="884"/>
        <v>1100.8487634548171</v>
      </c>
      <c r="J3278" s="32">
        <f t="shared" si="885"/>
        <v>5.7139456215863031</v>
      </c>
      <c r="K3278" s="33">
        <f t="shared" si="886"/>
        <v>19266</v>
      </c>
      <c r="L3278" s="33">
        <f t="shared" si="887"/>
        <v>19266</v>
      </c>
      <c r="M3278" s="33">
        <f t="shared" si="888"/>
        <v>19266</v>
      </c>
      <c r="N3278" s="33">
        <f t="shared" si="889"/>
        <v>19266</v>
      </c>
      <c r="O3278" s="50">
        <f t="shared" si="890"/>
        <v>18000</v>
      </c>
      <c r="P3278" s="50">
        <f t="shared" si="891"/>
        <v>19800</v>
      </c>
      <c r="Q3278" s="50">
        <f t="shared" si="892"/>
        <v>19998</v>
      </c>
    </row>
    <row r="3279" spans="1:17" ht="30" customHeight="1" x14ac:dyDescent="0.25">
      <c r="A3279" s="142">
        <v>29</v>
      </c>
      <c r="B3279" s="1" t="s">
        <v>2661</v>
      </c>
      <c r="C3279" s="28" t="s">
        <v>23</v>
      </c>
      <c r="D3279" s="36">
        <v>1</v>
      </c>
      <c r="E3279" s="2">
        <v>16700</v>
      </c>
      <c r="F3279" s="130">
        <v>18370</v>
      </c>
      <c r="G3279" s="130">
        <v>18553.7</v>
      </c>
      <c r="H3279" s="31">
        <f t="shared" si="883"/>
        <v>17874.566666666666</v>
      </c>
      <c r="I3279" s="32">
        <f t="shared" si="884"/>
        <v>1021.3430194275251</v>
      </c>
      <c r="J3279" s="32">
        <f t="shared" si="885"/>
        <v>5.7139456215863049</v>
      </c>
      <c r="K3279" s="33">
        <f t="shared" si="886"/>
        <v>17874.566666666666</v>
      </c>
      <c r="L3279" s="33">
        <f t="shared" si="887"/>
        <v>17874.566666666666</v>
      </c>
      <c r="M3279" s="33">
        <f t="shared" si="888"/>
        <v>17874.57</v>
      </c>
      <c r="N3279" s="33">
        <f t="shared" si="889"/>
        <v>17874.57</v>
      </c>
      <c r="O3279" s="50">
        <f t="shared" si="890"/>
        <v>16700</v>
      </c>
      <c r="P3279" s="50">
        <f t="shared" si="891"/>
        <v>18370</v>
      </c>
      <c r="Q3279" s="50">
        <f t="shared" si="892"/>
        <v>18553.7</v>
      </c>
    </row>
    <row r="3280" spans="1:17" ht="32.25" customHeight="1" x14ac:dyDescent="0.25">
      <c r="A3280" s="142">
        <v>30</v>
      </c>
      <c r="B3280" s="1" t="s">
        <v>2662</v>
      </c>
      <c r="C3280" s="28" t="s">
        <v>23</v>
      </c>
      <c r="D3280" s="36">
        <v>1</v>
      </c>
      <c r="E3280" s="2">
        <v>4800</v>
      </c>
      <c r="F3280" s="130">
        <v>5280</v>
      </c>
      <c r="G3280" s="130">
        <v>5332.8</v>
      </c>
      <c r="H3280" s="31">
        <f t="shared" si="883"/>
        <v>5137.5999999999995</v>
      </c>
      <c r="I3280" s="32">
        <f t="shared" si="884"/>
        <v>293.55967025461797</v>
      </c>
      <c r="J3280" s="32">
        <f t="shared" si="885"/>
        <v>5.7139456215863049</v>
      </c>
      <c r="K3280" s="33">
        <f t="shared" si="886"/>
        <v>5137.5999999999995</v>
      </c>
      <c r="L3280" s="33">
        <f t="shared" si="887"/>
        <v>5137.5999999999995</v>
      </c>
      <c r="M3280" s="33">
        <f t="shared" si="888"/>
        <v>5137.6000000000004</v>
      </c>
      <c r="N3280" s="33">
        <f t="shared" si="889"/>
        <v>5137.6000000000004</v>
      </c>
      <c r="O3280" s="50">
        <f t="shared" si="890"/>
        <v>4800</v>
      </c>
      <c r="P3280" s="50">
        <f t="shared" si="891"/>
        <v>5280</v>
      </c>
      <c r="Q3280" s="50">
        <f t="shared" si="892"/>
        <v>5332.8</v>
      </c>
    </row>
    <row r="3281" spans="1:17" ht="39.75" customHeight="1" x14ac:dyDescent="0.25">
      <c r="A3281" s="142">
        <v>31</v>
      </c>
      <c r="B3281" s="1" t="s">
        <v>2663</v>
      </c>
      <c r="C3281" s="28" t="s">
        <v>23</v>
      </c>
      <c r="D3281" s="36">
        <v>1</v>
      </c>
      <c r="E3281" s="2">
        <v>9600</v>
      </c>
      <c r="F3281" s="130">
        <v>10560</v>
      </c>
      <c r="G3281" s="130">
        <v>10665.6</v>
      </c>
      <c r="H3281" s="31">
        <f t="shared" si="883"/>
        <v>10275.199999999999</v>
      </c>
      <c r="I3281" s="32">
        <f t="shared" si="884"/>
        <v>587.11934050923594</v>
      </c>
      <c r="J3281" s="32">
        <f t="shared" si="885"/>
        <v>5.7139456215863049</v>
      </c>
      <c r="K3281" s="33">
        <f t="shared" si="886"/>
        <v>10275.199999999999</v>
      </c>
      <c r="L3281" s="33">
        <f t="shared" si="887"/>
        <v>10275.199999999999</v>
      </c>
      <c r="M3281" s="33">
        <f t="shared" si="888"/>
        <v>10275.200000000001</v>
      </c>
      <c r="N3281" s="33">
        <f t="shared" si="889"/>
        <v>10275.200000000001</v>
      </c>
      <c r="O3281" s="50">
        <f t="shared" si="890"/>
        <v>9600</v>
      </c>
      <c r="P3281" s="50">
        <f t="shared" si="891"/>
        <v>10560</v>
      </c>
      <c r="Q3281" s="50">
        <f t="shared" si="892"/>
        <v>10665.6</v>
      </c>
    </row>
    <row r="3282" spans="1:17" ht="49.5" customHeight="1" x14ac:dyDescent="0.25">
      <c r="A3282" s="142">
        <v>32</v>
      </c>
      <c r="B3282" s="1" t="s">
        <v>2664</v>
      </c>
      <c r="C3282" s="28" t="s">
        <v>23</v>
      </c>
      <c r="D3282" s="36">
        <v>1</v>
      </c>
      <c r="E3282" s="2">
        <v>9300</v>
      </c>
      <c r="F3282" s="130">
        <v>10230</v>
      </c>
      <c r="G3282" s="130">
        <v>10332.299999999999</v>
      </c>
      <c r="H3282" s="31">
        <f t="shared" si="883"/>
        <v>9954.1</v>
      </c>
      <c r="I3282" s="32">
        <f t="shared" si="884"/>
        <v>568.77186111832191</v>
      </c>
      <c r="J3282" s="32">
        <f t="shared" si="885"/>
        <v>5.7139456215862996</v>
      </c>
      <c r="K3282" s="33">
        <f t="shared" si="886"/>
        <v>9954.1</v>
      </c>
      <c r="L3282" s="33">
        <f t="shared" si="887"/>
        <v>9954.1</v>
      </c>
      <c r="M3282" s="33">
        <f t="shared" si="888"/>
        <v>9954.1</v>
      </c>
      <c r="N3282" s="33">
        <f t="shared" si="889"/>
        <v>9954.1</v>
      </c>
      <c r="O3282" s="50">
        <f t="shared" si="890"/>
        <v>9300</v>
      </c>
      <c r="P3282" s="50">
        <f t="shared" si="891"/>
        <v>10230</v>
      </c>
      <c r="Q3282" s="50">
        <f t="shared" si="892"/>
        <v>10332.299999999999</v>
      </c>
    </row>
    <row r="3283" spans="1:17" ht="48" customHeight="1" x14ac:dyDescent="0.25">
      <c r="A3283" s="142">
        <v>33</v>
      </c>
      <c r="B3283" s="1" t="s">
        <v>2665</v>
      </c>
      <c r="C3283" s="28" t="s">
        <v>23</v>
      </c>
      <c r="D3283" s="36">
        <v>1</v>
      </c>
      <c r="E3283" s="2">
        <v>8200</v>
      </c>
      <c r="F3283" s="130">
        <v>9020</v>
      </c>
      <c r="G3283" s="130">
        <v>9110.2000000000007</v>
      </c>
      <c r="H3283" s="31">
        <f t="shared" si="883"/>
        <v>8776.7333333333336</v>
      </c>
      <c r="I3283" s="32">
        <f t="shared" si="884"/>
        <v>501.49777001830586</v>
      </c>
      <c r="J3283" s="32">
        <f t="shared" si="885"/>
        <v>5.7139456215863058</v>
      </c>
      <c r="K3283" s="33">
        <f t="shared" si="886"/>
        <v>8776.7333333333336</v>
      </c>
      <c r="L3283" s="33">
        <f t="shared" si="887"/>
        <v>8776.7333333333336</v>
      </c>
      <c r="M3283" s="33">
        <f t="shared" si="888"/>
        <v>8776.73</v>
      </c>
      <c r="N3283" s="33">
        <f t="shared" si="889"/>
        <v>8776.73</v>
      </c>
      <c r="O3283" s="50">
        <f t="shared" si="890"/>
        <v>8200</v>
      </c>
      <c r="P3283" s="50">
        <f t="shared" si="891"/>
        <v>9020</v>
      </c>
      <c r="Q3283" s="50">
        <f t="shared" si="892"/>
        <v>9110.2000000000007</v>
      </c>
    </row>
    <row r="3284" spans="1:17" ht="85.5" customHeight="1" x14ac:dyDescent="0.25">
      <c r="A3284" s="142">
        <v>34</v>
      </c>
      <c r="B3284" s="1" t="s">
        <v>2666</v>
      </c>
      <c r="C3284" s="28" t="s">
        <v>23</v>
      </c>
      <c r="D3284" s="36">
        <v>1</v>
      </c>
      <c r="E3284" s="2">
        <v>21100</v>
      </c>
      <c r="F3284" s="130">
        <v>23210</v>
      </c>
      <c r="G3284" s="130">
        <v>23442.1</v>
      </c>
      <c r="H3284" s="31">
        <f t="shared" si="883"/>
        <v>22584.033333333336</v>
      </c>
      <c r="I3284" s="32">
        <f t="shared" si="884"/>
        <v>1290.4393838275907</v>
      </c>
      <c r="J3284" s="32">
        <f t="shared" si="885"/>
        <v>5.7139456215862996</v>
      </c>
      <c r="K3284" s="33">
        <f t="shared" si="886"/>
        <v>22584.033333333336</v>
      </c>
      <c r="L3284" s="33">
        <f t="shared" si="887"/>
        <v>22584.033333333336</v>
      </c>
      <c r="M3284" s="33">
        <f t="shared" si="888"/>
        <v>22584.03</v>
      </c>
      <c r="N3284" s="33">
        <f t="shared" si="889"/>
        <v>22584.03</v>
      </c>
      <c r="O3284" s="50">
        <f t="shared" si="890"/>
        <v>21100</v>
      </c>
      <c r="P3284" s="50">
        <f t="shared" si="891"/>
        <v>23210</v>
      </c>
      <c r="Q3284" s="50">
        <f t="shared" si="892"/>
        <v>23442.1</v>
      </c>
    </row>
    <row r="3285" spans="1:17" ht="66.75" customHeight="1" x14ac:dyDescent="0.25">
      <c r="A3285" s="142">
        <v>35</v>
      </c>
      <c r="B3285" s="1" t="s">
        <v>2667</v>
      </c>
      <c r="C3285" s="28" t="s">
        <v>23</v>
      </c>
      <c r="D3285" s="36">
        <v>1</v>
      </c>
      <c r="E3285" s="2">
        <v>7100</v>
      </c>
      <c r="F3285" s="130">
        <v>7810</v>
      </c>
      <c r="G3285" s="130">
        <v>7888.1</v>
      </c>
      <c r="H3285" s="31">
        <f t="shared" si="883"/>
        <v>7599.3666666666659</v>
      </c>
      <c r="I3285" s="32">
        <f t="shared" si="884"/>
        <v>434.22367891828912</v>
      </c>
      <c r="J3285" s="32">
        <f t="shared" si="885"/>
        <v>5.7139456215863058</v>
      </c>
      <c r="K3285" s="33">
        <f t="shared" si="886"/>
        <v>7599.3666666666659</v>
      </c>
      <c r="L3285" s="33">
        <f t="shared" si="887"/>
        <v>7599.3666666666659</v>
      </c>
      <c r="M3285" s="33">
        <f t="shared" si="888"/>
        <v>7599.37</v>
      </c>
      <c r="N3285" s="33">
        <f t="shared" si="889"/>
        <v>7599.37</v>
      </c>
      <c r="O3285" s="50">
        <f t="shared" si="890"/>
        <v>7100</v>
      </c>
      <c r="P3285" s="50">
        <f t="shared" si="891"/>
        <v>7810</v>
      </c>
      <c r="Q3285" s="50">
        <f t="shared" si="892"/>
        <v>7888.1</v>
      </c>
    </row>
    <row r="3286" spans="1:17" ht="58.5" customHeight="1" x14ac:dyDescent="0.25">
      <c r="A3286" s="142">
        <v>36</v>
      </c>
      <c r="B3286" s="1" t="s">
        <v>2668</v>
      </c>
      <c r="C3286" s="28" t="s">
        <v>23</v>
      </c>
      <c r="D3286" s="149">
        <v>1</v>
      </c>
      <c r="E3286" s="2">
        <v>2900</v>
      </c>
      <c r="F3286" s="130">
        <v>3190</v>
      </c>
      <c r="G3286" s="130">
        <v>3221.9</v>
      </c>
      <c r="H3286" s="31">
        <f t="shared" si="883"/>
        <v>3103.9666666666667</v>
      </c>
      <c r="I3286" s="32">
        <f t="shared" si="884"/>
        <v>177.35896744549837</v>
      </c>
      <c r="J3286" s="32">
        <f t="shared" si="885"/>
        <v>5.7139456215863049</v>
      </c>
      <c r="K3286" s="33">
        <f>D3286*SUM(E3286:G3286)/COLUMNS(E3286:G3286)</f>
        <v>3103.9666666666667</v>
      </c>
      <c r="L3286" s="33">
        <f t="shared" si="887"/>
        <v>3103.9666666666667</v>
      </c>
      <c r="M3286" s="33">
        <f t="shared" si="888"/>
        <v>3103.97</v>
      </c>
      <c r="N3286" s="33">
        <f t="shared" si="889"/>
        <v>3103.97</v>
      </c>
      <c r="O3286" s="50">
        <f t="shared" si="890"/>
        <v>2900</v>
      </c>
      <c r="P3286" s="50">
        <f t="shared" si="891"/>
        <v>3190</v>
      </c>
      <c r="Q3286" s="50">
        <f t="shared" si="892"/>
        <v>3221.9</v>
      </c>
    </row>
    <row r="3287" spans="1:17" ht="60.75" customHeight="1" x14ac:dyDescent="0.25">
      <c r="A3287" s="142">
        <v>37</v>
      </c>
      <c r="B3287" s="1" t="s">
        <v>2669</v>
      </c>
      <c r="C3287" s="28" t="s">
        <v>23</v>
      </c>
      <c r="D3287" s="36">
        <v>1</v>
      </c>
      <c r="E3287" s="2">
        <v>7300</v>
      </c>
      <c r="F3287" s="130">
        <v>8030</v>
      </c>
      <c r="G3287" s="130">
        <v>8110.3</v>
      </c>
      <c r="H3287" s="31">
        <f t="shared" si="883"/>
        <v>7813.4333333333334</v>
      </c>
      <c r="I3287" s="32">
        <f t="shared" si="884"/>
        <v>446.45533184556479</v>
      </c>
      <c r="J3287" s="32">
        <f t="shared" si="885"/>
        <v>5.7139456215863031</v>
      </c>
      <c r="K3287" s="33">
        <f>D3287*SUM(E3287:G3287)/COLUMNS(E3287:G3287)</f>
        <v>7813.4333333333334</v>
      </c>
      <c r="L3287" s="33">
        <f t="shared" si="887"/>
        <v>7813.4333333333334</v>
      </c>
      <c r="M3287" s="33">
        <f t="shared" si="888"/>
        <v>7813.43</v>
      </c>
      <c r="N3287" s="33">
        <f t="shared" si="889"/>
        <v>7813.43</v>
      </c>
      <c r="O3287" s="50">
        <f t="shared" si="890"/>
        <v>7300</v>
      </c>
      <c r="P3287" s="50">
        <f t="shared" si="891"/>
        <v>8030</v>
      </c>
      <c r="Q3287" s="50">
        <f t="shared" si="892"/>
        <v>8110.3</v>
      </c>
    </row>
    <row r="3288" spans="1:17" ht="35.25" customHeight="1" x14ac:dyDescent="0.25">
      <c r="A3288" s="142">
        <v>38</v>
      </c>
      <c r="B3288" s="1" t="s">
        <v>2670</v>
      </c>
      <c r="C3288" s="28" t="s">
        <v>23</v>
      </c>
      <c r="D3288" s="36">
        <v>1</v>
      </c>
      <c r="E3288" s="2">
        <v>5900</v>
      </c>
      <c r="F3288" s="130">
        <v>6490</v>
      </c>
      <c r="G3288" s="130">
        <v>6554.9</v>
      </c>
      <c r="H3288" s="31">
        <f t="shared" si="883"/>
        <v>6314.9666666666672</v>
      </c>
      <c r="I3288" s="32">
        <f t="shared" si="884"/>
        <v>360.83376135463442</v>
      </c>
      <c r="J3288" s="32">
        <f t="shared" si="885"/>
        <v>5.7139456215863014</v>
      </c>
      <c r="K3288" s="33">
        <f>D3288*SUM(E3288:G3288)/COLUMNS(E3288:G3288)</f>
        <v>6314.9666666666672</v>
      </c>
      <c r="L3288" s="33">
        <f t="shared" si="887"/>
        <v>6314.9666666666672</v>
      </c>
      <c r="M3288" s="33">
        <f t="shared" si="888"/>
        <v>6314.97</v>
      </c>
      <c r="N3288" s="33">
        <f t="shared" si="889"/>
        <v>6314.97</v>
      </c>
      <c r="O3288" s="50">
        <f t="shared" si="890"/>
        <v>5900</v>
      </c>
      <c r="P3288" s="50">
        <f t="shared" si="891"/>
        <v>6490</v>
      </c>
      <c r="Q3288" s="50">
        <f t="shared" si="892"/>
        <v>6554.9</v>
      </c>
    </row>
    <row r="3289" spans="1:17" ht="62.25" customHeight="1" x14ac:dyDescent="0.25">
      <c r="A3289" s="142">
        <v>39</v>
      </c>
      <c r="B3289" s="1" t="s">
        <v>2671</v>
      </c>
      <c r="C3289" s="28" t="s">
        <v>23</v>
      </c>
      <c r="D3289" s="36">
        <v>1</v>
      </c>
      <c r="E3289" s="2">
        <v>3500</v>
      </c>
      <c r="F3289" s="130">
        <v>3850</v>
      </c>
      <c r="G3289" s="130">
        <v>3888.5</v>
      </c>
      <c r="H3289" s="31">
        <f t="shared" si="883"/>
        <v>3746.1666666666665</v>
      </c>
      <c r="I3289" s="32">
        <f t="shared" si="884"/>
        <v>214.05392622732558</v>
      </c>
      <c r="J3289" s="32">
        <f t="shared" si="885"/>
        <v>5.713945621586304</v>
      </c>
      <c r="K3289" s="33">
        <f>D3289*SUM(E3289:G3289)/COLUMNS(E3289:G3289)</f>
        <v>3746.1666666666665</v>
      </c>
      <c r="L3289" s="33">
        <f t="shared" si="887"/>
        <v>3746.1666666666665</v>
      </c>
      <c r="M3289" s="33">
        <f t="shared" si="888"/>
        <v>3746.17</v>
      </c>
      <c r="N3289" s="33">
        <f t="shared" si="889"/>
        <v>3746.17</v>
      </c>
      <c r="O3289" s="50">
        <f t="shared" si="890"/>
        <v>3500</v>
      </c>
      <c r="P3289" s="50">
        <f t="shared" si="891"/>
        <v>3850</v>
      </c>
      <c r="Q3289" s="50">
        <f t="shared" si="892"/>
        <v>3888.5</v>
      </c>
    </row>
    <row r="3290" spans="1:17" ht="44.25" customHeight="1" x14ac:dyDescent="0.25">
      <c r="A3290" s="142">
        <v>40</v>
      </c>
      <c r="B3290" s="1" t="s">
        <v>2672</v>
      </c>
      <c r="C3290" s="28" t="s">
        <v>23</v>
      </c>
      <c r="D3290" s="36">
        <v>1</v>
      </c>
      <c r="E3290" s="2">
        <v>4200</v>
      </c>
      <c r="F3290" s="130">
        <v>4620</v>
      </c>
      <c r="G3290" s="130">
        <v>4666.2</v>
      </c>
      <c r="H3290" s="31">
        <f t="shared" ref="H3290:H3307" si="893">AVERAGE(E3290:G3290)</f>
        <v>4495.4000000000005</v>
      </c>
      <c r="I3290" s="32">
        <f t="shared" ref="I3290:I3307" si="894">SQRT(VAR(E3290:G3290))</f>
        <v>256.86471147279059</v>
      </c>
      <c r="J3290" s="32">
        <f t="shared" ref="J3290:J3307" si="895">I3290/H3290*100</f>
        <v>5.7139456215863005</v>
      </c>
      <c r="K3290" s="33">
        <f t="shared" ref="K3290:K3304" si="896">D3290*SUM(E3290:G3290)/COLUMNS(E3290:G3290)</f>
        <v>4495.4000000000005</v>
      </c>
      <c r="L3290" s="33">
        <f t="shared" ref="L3290:L3307" si="897">K3290/D3290</f>
        <v>4495.4000000000005</v>
      </c>
      <c r="M3290" s="33">
        <f t="shared" ref="M3290:M3307" si="898">ROUND(L3290,2)</f>
        <v>4495.3999999999996</v>
      </c>
      <c r="N3290" s="33">
        <f t="shared" ref="N3290:N3307" si="899">M3290*D3290</f>
        <v>4495.3999999999996</v>
      </c>
      <c r="O3290" s="50">
        <f t="shared" ref="O3290:O3307" si="900">E3290*D3290</f>
        <v>4200</v>
      </c>
      <c r="P3290" s="50">
        <f t="shared" ref="P3290:P3307" si="901">F3290*D3290</f>
        <v>4620</v>
      </c>
      <c r="Q3290" s="50">
        <f t="shared" ref="Q3290:Q3307" si="902">G3290*D3290</f>
        <v>4666.2</v>
      </c>
    </row>
    <row r="3291" spans="1:17" ht="35.25" customHeight="1" x14ac:dyDescent="0.25">
      <c r="A3291" s="142">
        <v>41</v>
      </c>
      <c r="B3291" s="1" t="s">
        <v>2673</v>
      </c>
      <c r="C3291" s="28" t="s">
        <v>23</v>
      </c>
      <c r="D3291" s="36">
        <v>1</v>
      </c>
      <c r="E3291" s="2">
        <v>1700</v>
      </c>
      <c r="F3291" s="130">
        <v>1870</v>
      </c>
      <c r="G3291" s="130">
        <v>1888.7</v>
      </c>
      <c r="H3291" s="31">
        <f t="shared" si="893"/>
        <v>1819.5666666666666</v>
      </c>
      <c r="I3291" s="32">
        <f t="shared" si="894"/>
        <v>103.96904988184386</v>
      </c>
      <c r="J3291" s="32">
        <f t="shared" si="895"/>
        <v>5.713945621586304</v>
      </c>
      <c r="K3291" s="33">
        <f t="shared" si="896"/>
        <v>1819.5666666666666</v>
      </c>
      <c r="L3291" s="33">
        <f t="shared" si="897"/>
        <v>1819.5666666666666</v>
      </c>
      <c r="M3291" s="33">
        <f t="shared" si="898"/>
        <v>1819.57</v>
      </c>
      <c r="N3291" s="33">
        <f t="shared" si="899"/>
        <v>1819.57</v>
      </c>
      <c r="O3291" s="50">
        <f t="shared" si="900"/>
        <v>1700</v>
      </c>
      <c r="P3291" s="50">
        <f t="shared" si="901"/>
        <v>1870</v>
      </c>
      <c r="Q3291" s="50">
        <f t="shared" si="902"/>
        <v>1888.7</v>
      </c>
    </row>
    <row r="3292" spans="1:17" ht="34.5" customHeight="1" x14ac:dyDescent="0.25">
      <c r="A3292" s="142">
        <v>42</v>
      </c>
      <c r="B3292" s="1" t="s">
        <v>2674</v>
      </c>
      <c r="C3292" s="28" t="s">
        <v>23</v>
      </c>
      <c r="D3292" s="36">
        <v>1</v>
      </c>
      <c r="E3292" s="2">
        <v>450</v>
      </c>
      <c r="F3292" s="130">
        <v>495</v>
      </c>
      <c r="G3292" s="130">
        <v>499.95</v>
      </c>
      <c r="H3292" s="31">
        <f t="shared" si="893"/>
        <v>481.65000000000003</v>
      </c>
      <c r="I3292" s="32">
        <f t="shared" si="894"/>
        <v>27.521219086370426</v>
      </c>
      <c r="J3292" s="32">
        <f t="shared" si="895"/>
        <v>5.7139456215863023</v>
      </c>
      <c r="K3292" s="33">
        <f t="shared" si="896"/>
        <v>481.65000000000003</v>
      </c>
      <c r="L3292" s="33">
        <f t="shared" si="897"/>
        <v>481.65000000000003</v>
      </c>
      <c r="M3292" s="33">
        <f t="shared" si="898"/>
        <v>481.65</v>
      </c>
      <c r="N3292" s="33">
        <f t="shared" si="899"/>
        <v>481.65</v>
      </c>
      <c r="O3292" s="50">
        <f t="shared" si="900"/>
        <v>450</v>
      </c>
      <c r="P3292" s="50">
        <f t="shared" si="901"/>
        <v>495</v>
      </c>
      <c r="Q3292" s="50">
        <f t="shared" si="902"/>
        <v>499.95</v>
      </c>
    </row>
    <row r="3293" spans="1:17" ht="39" customHeight="1" x14ac:dyDescent="0.25">
      <c r="A3293" s="142">
        <v>43</v>
      </c>
      <c r="B3293" s="1" t="s">
        <v>2675</v>
      </c>
      <c r="C3293" s="28" t="s">
        <v>23</v>
      </c>
      <c r="D3293" s="36">
        <v>1</v>
      </c>
      <c r="E3293" s="2">
        <v>350</v>
      </c>
      <c r="F3293" s="130">
        <v>385</v>
      </c>
      <c r="G3293" s="130">
        <v>388.85</v>
      </c>
      <c r="H3293" s="31">
        <f t="shared" si="893"/>
        <v>374.61666666666662</v>
      </c>
      <c r="I3293" s="32">
        <f t="shared" si="894"/>
        <v>21.405392622732563</v>
      </c>
      <c r="J3293" s="32">
        <f t="shared" si="895"/>
        <v>5.7139456215863058</v>
      </c>
      <c r="K3293" s="33">
        <f t="shared" si="896"/>
        <v>374.61666666666662</v>
      </c>
      <c r="L3293" s="33">
        <f t="shared" si="897"/>
        <v>374.61666666666662</v>
      </c>
      <c r="M3293" s="33">
        <f t="shared" si="898"/>
        <v>374.62</v>
      </c>
      <c r="N3293" s="33">
        <f t="shared" si="899"/>
        <v>374.62</v>
      </c>
      <c r="O3293" s="50">
        <f t="shared" si="900"/>
        <v>350</v>
      </c>
      <c r="P3293" s="50">
        <f t="shared" si="901"/>
        <v>385</v>
      </c>
      <c r="Q3293" s="50">
        <f t="shared" si="902"/>
        <v>388.85</v>
      </c>
    </row>
    <row r="3294" spans="1:17" ht="36" customHeight="1" x14ac:dyDescent="0.25">
      <c r="A3294" s="142">
        <v>44</v>
      </c>
      <c r="B3294" s="1" t="s">
        <v>2676</v>
      </c>
      <c r="C3294" s="28" t="s">
        <v>23</v>
      </c>
      <c r="D3294" s="36">
        <v>1</v>
      </c>
      <c r="E3294" s="2">
        <v>7000</v>
      </c>
      <c r="F3294" s="130">
        <v>7700</v>
      </c>
      <c r="G3294" s="130">
        <v>7777</v>
      </c>
      <c r="H3294" s="31">
        <f t="shared" si="893"/>
        <v>7492.333333333333</v>
      </c>
      <c r="I3294" s="32">
        <f t="shared" si="894"/>
        <v>428.10785245465115</v>
      </c>
      <c r="J3294" s="32">
        <f t="shared" si="895"/>
        <v>5.713945621586304</v>
      </c>
      <c r="K3294" s="33">
        <f t="shared" si="896"/>
        <v>7492.333333333333</v>
      </c>
      <c r="L3294" s="33">
        <f t="shared" si="897"/>
        <v>7492.333333333333</v>
      </c>
      <c r="M3294" s="33">
        <f t="shared" si="898"/>
        <v>7492.33</v>
      </c>
      <c r="N3294" s="33">
        <f t="shared" si="899"/>
        <v>7492.33</v>
      </c>
      <c r="O3294" s="50">
        <f t="shared" si="900"/>
        <v>7000</v>
      </c>
      <c r="P3294" s="50">
        <f t="shared" si="901"/>
        <v>7700</v>
      </c>
      <c r="Q3294" s="50">
        <f t="shared" si="902"/>
        <v>7777</v>
      </c>
    </row>
    <row r="3295" spans="1:17" ht="34.5" customHeight="1" x14ac:dyDescent="0.25">
      <c r="A3295" s="142">
        <v>45</v>
      </c>
      <c r="B3295" s="1" t="s">
        <v>2407</v>
      </c>
      <c r="C3295" s="28" t="s">
        <v>23</v>
      </c>
      <c r="D3295" s="36">
        <v>1</v>
      </c>
      <c r="E3295" s="2">
        <v>32000</v>
      </c>
      <c r="F3295" s="130">
        <v>35200</v>
      </c>
      <c r="G3295" s="130">
        <v>35552</v>
      </c>
      <c r="H3295" s="31">
        <f t="shared" si="893"/>
        <v>34250.666666666664</v>
      </c>
      <c r="I3295" s="32">
        <f t="shared" si="894"/>
        <v>1957.0644683641194</v>
      </c>
      <c r="J3295" s="32">
        <f t="shared" si="895"/>
        <v>5.7139456215863031</v>
      </c>
      <c r="K3295" s="33">
        <f t="shared" si="896"/>
        <v>34250.666666666664</v>
      </c>
      <c r="L3295" s="33">
        <f t="shared" si="897"/>
        <v>34250.666666666664</v>
      </c>
      <c r="M3295" s="33">
        <f t="shared" si="898"/>
        <v>34250.67</v>
      </c>
      <c r="N3295" s="33">
        <f t="shared" si="899"/>
        <v>34250.67</v>
      </c>
      <c r="O3295" s="50">
        <f t="shared" si="900"/>
        <v>32000</v>
      </c>
      <c r="P3295" s="50">
        <f t="shared" si="901"/>
        <v>35200</v>
      </c>
      <c r="Q3295" s="50">
        <f t="shared" si="902"/>
        <v>35552</v>
      </c>
    </row>
    <row r="3296" spans="1:17" ht="41.25" customHeight="1" x14ac:dyDescent="0.25">
      <c r="A3296" s="142">
        <v>46</v>
      </c>
      <c r="B3296" s="1" t="s">
        <v>2677</v>
      </c>
      <c r="C3296" s="28" t="s">
        <v>23</v>
      </c>
      <c r="D3296" s="36">
        <v>1</v>
      </c>
      <c r="E3296" s="2">
        <v>2200</v>
      </c>
      <c r="F3296" s="130">
        <v>2420</v>
      </c>
      <c r="G3296" s="130">
        <v>2444.1999999999998</v>
      </c>
      <c r="H3296" s="31">
        <f t="shared" si="893"/>
        <v>2354.7333333333331</v>
      </c>
      <c r="I3296" s="32">
        <f t="shared" si="894"/>
        <v>134.54818220003315</v>
      </c>
      <c r="J3296" s="32">
        <f t="shared" si="895"/>
        <v>5.7139456215863014</v>
      </c>
      <c r="K3296" s="33">
        <f t="shared" si="896"/>
        <v>2354.7333333333331</v>
      </c>
      <c r="L3296" s="33">
        <f t="shared" si="897"/>
        <v>2354.7333333333331</v>
      </c>
      <c r="M3296" s="33">
        <f t="shared" si="898"/>
        <v>2354.73</v>
      </c>
      <c r="N3296" s="33">
        <f t="shared" si="899"/>
        <v>2354.73</v>
      </c>
      <c r="O3296" s="50">
        <f t="shared" si="900"/>
        <v>2200</v>
      </c>
      <c r="P3296" s="50">
        <f t="shared" si="901"/>
        <v>2420</v>
      </c>
      <c r="Q3296" s="50">
        <f t="shared" si="902"/>
        <v>2444.1999999999998</v>
      </c>
    </row>
    <row r="3297" spans="1:20" ht="31.5" customHeight="1" x14ac:dyDescent="0.25">
      <c r="A3297" s="142">
        <v>47</v>
      </c>
      <c r="B3297" s="1" t="s">
        <v>2678</v>
      </c>
      <c r="C3297" s="28" t="s">
        <v>23</v>
      </c>
      <c r="D3297" s="36">
        <v>1</v>
      </c>
      <c r="E3297" s="2">
        <v>1540</v>
      </c>
      <c r="F3297" s="130">
        <v>1695</v>
      </c>
      <c r="G3297" s="130">
        <v>1711.95</v>
      </c>
      <c r="H3297" s="31">
        <f t="shared" si="893"/>
        <v>1648.9833333333333</v>
      </c>
      <c r="I3297" s="32">
        <f t="shared" si="894"/>
        <v>94.762074868236894</v>
      </c>
      <c r="J3297" s="32">
        <f t="shared" si="895"/>
        <v>5.7466969466986866</v>
      </c>
      <c r="K3297" s="33">
        <f t="shared" si="896"/>
        <v>1648.9833333333333</v>
      </c>
      <c r="L3297" s="33">
        <f t="shared" si="897"/>
        <v>1648.9833333333333</v>
      </c>
      <c r="M3297" s="33">
        <f t="shared" si="898"/>
        <v>1648.98</v>
      </c>
      <c r="N3297" s="33">
        <f t="shared" si="899"/>
        <v>1648.98</v>
      </c>
      <c r="O3297" s="50">
        <f t="shared" si="900"/>
        <v>1540</v>
      </c>
      <c r="P3297" s="50">
        <f t="shared" si="901"/>
        <v>1695</v>
      </c>
      <c r="Q3297" s="50">
        <f t="shared" si="902"/>
        <v>1711.95</v>
      </c>
    </row>
    <row r="3298" spans="1:20" ht="32.25" customHeight="1" x14ac:dyDescent="0.25">
      <c r="A3298" s="142">
        <v>48</v>
      </c>
      <c r="B3298" s="1" t="s">
        <v>544</v>
      </c>
      <c r="C3298" s="28" t="s">
        <v>23</v>
      </c>
      <c r="D3298" s="36">
        <v>1</v>
      </c>
      <c r="E3298" s="2">
        <v>4200</v>
      </c>
      <c r="F3298" s="130">
        <v>4620</v>
      </c>
      <c r="G3298" s="130">
        <v>4666.2</v>
      </c>
      <c r="H3298" s="31">
        <f t="shared" si="893"/>
        <v>4495.4000000000005</v>
      </c>
      <c r="I3298" s="32">
        <f t="shared" si="894"/>
        <v>256.86471147279059</v>
      </c>
      <c r="J3298" s="32">
        <f t="shared" si="895"/>
        <v>5.7139456215863005</v>
      </c>
      <c r="K3298" s="33">
        <f t="shared" si="896"/>
        <v>4495.4000000000005</v>
      </c>
      <c r="L3298" s="33">
        <f t="shared" si="897"/>
        <v>4495.4000000000005</v>
      </c>
      <c r="M3298" s="33">
        <f t="shared" si="898"/>
        <v>4495.3999999999996</v>
      </c>
      <c r="N3298" s="33">
        <f t="shared" si="899"/>
        <v>4495.3999999999996</v>
      </c>
      <c r="O3298" s="50">
        <f t="shared" si="900"/>
        <v>4200</v>
      </c>
      <c r="P3298" s="50">
        <f t="shared" si="901"/>
        <v>4620</v>
      </c>
      <c r="Q3298" s="50">
        <f t="shared" si="902"/>
        <v>4666.2</v>
      </c>
    </row>
    <row r="3299" spans="1:20" ht="31.5" customHeight="1" x14ac:dyDescent="0.25">
      <c r="A3299" s="142">
        <v>49</v>
      </c>
      <c r="B3299" s="1" t="s">
        <v>773</v>
      </c>
      <c r="C3299" s="28" t="s">
        <v>23</v>
      </c>
      <c r="D3299" s="36">
        <v>1</v>
      </c>
      <c r="E3299" s="2">
        <v>7182</v>
      </c>
      <c r="F3299" s="130">
        <v>7900</v>
      </c>
      <c r="G3299" s="130">
        <v>7979</v>
      </c>
      <c r="H3299" s="31">
        <f t="shared" si="893"/>
        <v>7687</v>
      </c>
      <c r="I3299" s="32">
        <f t="shared" si="894"/>
        <v>439.12298960541796</v>
      </c>
      <c r="J3299" s="32">
        <f t="shared" si="895"/>
        <v>5.7125405178277351</v>
      </c>
      <c r="K3299" s="33">
        <f t="shared" si="896"/>
        <v>7687</v>
      </c>
      <c r="L3299" s="33">
        <f t="shared" si="897"/>
        <v>7687</v>
      </c>
      <c r="M3299" s="33">
        <f t="shared" si="898"/>
        <v>7687</v>
      </c>
      <c r="N3299" s="33">
        <f t="shared" si="899"/>
        <v>7687</v>
      </c>
      <c r="O3299" s="50">
        <f t="shared" si="900"/>
        <v>7182</v>
      </c>
      <c r="P3299" s="50">
        <f t="shared" si="901"/>
        <v>7900</v>
      </c>
      <c r="Q3299" s="50">
        <f t="shared" si="902"/>
        <v>7979</v>
      </c>
    </row>
    <row r="3300" spans="1:20" ht="40.5" customHeight="1" x14ac:dyDescent="0.25">
      <c r="A3300" s="142">
        <v>50</v>
      </c>
      <c r="B3300" s="1" t="s">
        <v>774</v>
      </c>
      <c r="C3300" s="28" t="s">
        <v>23</v>
      </c>
      <c r="D3300" s="36">
        <v>1</v>
      </c>
      <c r="E3300" s="2">
        <v>5358</v>
      </c>
      <c r="F3300" s="130">
        <v>5895</v>
      </c>
      <c r="G3300" s="130">
        <v>5953.95</v>
      </c>
      <c r="H3300" s="31">
        <f t="shared" si="893"/>
        <v>5735.6500000000005</v>
      </c>
      <c r="I3300" s="32">
        <f t="shared" si="894"/>
        <v>328.37998949387878</v>
      </c>
      <c r="J3300" s="32">
        <f t="shared" si="895"/>
        <v>5.7252445580514637</v>
      </c>
      <c r="K3300" s="33">
        <f t="shared" si="896"/>
        <v>5735.6500000000005</v>
      </c>
      <c r="L3300" s="33">
        <f t="shared" si="897"/>
        <v>5735.6500000000005</v>
      </c>
      <c r="M3300" s="33">
        <f t="shared" si="898"/>
        <v>5735.65</v>
      </c>
      <c r="N3300" s="33">
        <f t="shared" si="899"/>
        <v>5735.65</v>
      </c>
      <c r="O3300" s="50">
        <f t="shared" si="900"/>
        <v>5358</v>
      </c>
      <c r="P3300" s="50">
        <f t="shared" si="901"/>
        <v>5895</v>
      </c>
      <c r="Q3300" s="50">
        <f t="shared" si="902"/>
        <v>5953.95</v>
      </c>
    </row>
    <row r="3301" spans="1:20" ht="42" customHeight="1" x14ac:dyDescent="0.25">
      <c r="A3301" s="142">
        <v>51</v>
      </c>
      <c r="B3301" s="1" t="s">
        <v>2679</v>
      </c>
      <c r="C3301" s="28" t="s">
        <v>23</v>
      </c>
      <c r="D3301" s="36">
        <v>1</v>
      </c>
      <c r="E3301" s="2">
        <v>1200</v>
      </c>
      <c r="F3301" s="130">
        <v>1320</v>
      </c>
      <c r="G3301" s="130">
        <v>1333.2</v>
      </c>
      <c r="H3301" s="31">
        <f t="shared" si="893"/>
        <v>1284.3999999999999</v>
      </c>
      <c r="I3301" s="32">
        <f t="shared" si="894"/>
        <v>73.389917563654492</v>
      </c>
      <c r="J3301" s="32">
        <f t="shared" si="895"/>
        <v>5.7139456215863049</v>
      </c>
      <c r="K3301" s="33">
        <f t="shared" si="896"/>
        <v>1284.3999999999999</v>
      </c>
      <c r="L3301" s="33">
        <f t="shared" si="897"/>
        <v>1284.3999999999999</v>
      </c>
      <c r="M3301" s="33">
        <f t="shared" si="898"/>
        <v>1284.4000000000001</v>
      </c>
      <c r="N3301" s="33">
        <f t="shared" si="899"/>
        <v>1284.4000000000001</v>
      </c>
      <c r="O3301" s="50">
        <f t="shared" si="900"/>
        <v>1200</v>
      </c>
      <c r="P3301" s="50">
        <f t="shared" si="901"/>
        <v>1320</v>
      </c>
      <c r="Q3301" s="50">
        <f t="shared" si="902"/>
        <v>1333.2</v>
      </c>
    </row>
    <row r="3302" spans="1:20" ht="36" customHeight="1" x14ac:dyDescent="0.25">
      <c r="A3302" s="142">
        <v>52</v>
      </c>
      <c r="B3302" s="1" t="s">
        <v>2680</v>
      </c>
      <c r="C3302" s="28" t="s">
        <v>23</v>
      </c>
      <c r="D3302" s="36">
        <v>1</v>
      </c>
      <c r="E3302" s="2">
        <v>800</v>
      </c>
      <c r="F3302" s="130">
        <v>880</v>
      </c>
      <c r="G3302" s="130">
        <v>888.8</v>
      </c>
      <c r="H3302" s="31">
        <f t="shared" si="893"/>
        <v>856.26666666666677</v>
      </c>
      <c r="I3302" s="32">
        <f t="shared" si="894"/>
        <v>48.926611709102971</v>
      </c>
      <c r="J3302" s="32">
        <f t="shared" si="895"/>
        <v>5.7139456215863005</v>
      </c>
      <c r="K3302" s="33">
        <f t="shared" si="896"/>
        <v>856.26666666666677</v>
      </c>
      <c r="L3302" s="33">
        <f t="shared" si="897"/>
        <v>856.26666666666677</v>
      </c>
      <c r="M3302" s="33">
        <f t="shared" si="898"/>
        <v>856.27</v>
      </c>
      <c r="N3302" s="33">
        <f t="shared" si="899"/>
        <v>856.27</v>
      </c>
      <c r="O3302" s="50">
        <f t="shared" si="900"/>
        <v>800</v>
      </c>
      <c r="P3302" s="50">
        <f t="shared" si="901"/>
        <v>880</v>
      </c>
      <c r="Q3302" s="50">
        <f t="shared" si="902"/>
        <v>888.8</v>
      </c>
    </row>
    <row r="3303" spans="1:20" ht="33" customHeight="1" x14ac:dyDescent="0.25">
      <c r="A3303" s="142">
        <v>53</v>
      </c>
      <c r="B3303" s="1" t="s">
        <v>2681</v>
      </c>
      <c r="C3303" s="28" t="s">
        <v>23</v>
      </c>
      <c r="D3303" s="36">
        <v>1</v>
      </c>
      <c r="E3303" s="2">
        <v>380</v>
      </c>
      <c r="F3303" s="130">
        <v>420</v>
      </c>
      <c r="G3303" s="130">
        <v>424.2</v>
      </c>
      <c r="H3303" s="31">
        <f t="shared" si="893"/>
        <v>408.06666666666666</v>
      </c>
      <c r="I3303" s="32">
        <f t="shared" si="894"/>
        <v>24.396994350397616</v>
      </c>
      <c r="J3303" s="32">
        <f t="shared" si="895"/>
        <v>5.978678569775596</v>
      </c>
      <c r="K3303" s="33">
        <f t="shared" si="896"/>
        <v>408.06666666666666</v>
      </c>
      <c r="L3303" s="33">
        <f t="shared" si="897"/>
        <v>408.06666666666666</v>
      </c>
      <c r="M3303" s="33">
        <f t="shared" si="898"/>
        <v>408.07</v>
      </c>
      <c r="N3303" s="33">
        <f t="shared" si="899"/>
        <v>408.07</v>
      </c>
      <c r="O3303" s="50">
        <f t="shared" si="900"/>
        <v>380</v>
      </c>
      <c r="P3303" s="50">
        <f t="shared" si="901"/>
        <v>420</v>
      </c>
      <c r="Q3303" s="50">
        <f t="shared" si="902"/>
        <v>424.2</v>
      </c>
    </row>
    <row r="3304" spans="1:20" ht="40.5" customHeight="1" x14ac:dyDescent="0.25">
      <c r="A3304" s="142">
        <v>54</v>
      </c>
      <c r="B3304" s="1" t="s">
        <v>2682</v>
      </c>
      <c r="C3304" s="28" t="s">
        <v>23</v>
      </c>
      <c r="D3304" s="36">
        <v>1</v>
      </c>
      <c r="E3304" s="2">
        <v>1800</v>
      </c>
      <c r="F3304" s="130">
        <v>1980</v>
      </c>
      <c r="G3304" s="130">
        <v>1999.8</v>
      </c>
      <c r="H3304" s="31">
        <f t="shared" si="893"/>
        <v>1926.6000000000001</v>
      </c>
      <c r="I3304" s="32">
        <f t="shared" si="894"/>
        <v>110.0848763454817</v>
      </c>
      <c r="J3304" s="32">
        <f t="shared" si="895"/>
        <v>5.7139456215863023</v>
      </c>
      <c r="K3304" s="33">
        <f t="shared" si="896"/>
        <v>1926.6000000000001</v>
      </c>
      <c r="L3304" s="33">
        <f t="shared" si="897"/>
        <v>1926.6000000000001</v>
      </c>
      <c r="M3304" s="33">
        <f t="shared" si="898"/>
        <v>1926.6</v>
      </c>
      <c r="N3304" s="33">
        <f t="shared" si="899"/>
        <v>1926.6</v>
      </c>
      <c r="O3304" s="50">
        <f t="shared" si="900"/>
        <v>1800</v>
      </c>
      <c r="P3304" s="50">
        <f t="shared" si="901"/>
        <v>1980</v>
      </c>
      <c r="Q3304" s="50">
        <f t="shared" si="902"/>
        <v>1999.8</v>
      </c>
    </row>
    <row r="3305" spans="1:20" ht="39.75" customHeight="1" x14ac:dyDescent="0.25">
      <c r="A3305" s="142">
        <v>55</v>
      </c>
      <c r="B3305" s="1" t="s">
        <v>2683</v>
      </c>
      <c r="C3305" s="28" t="s">
        <v>23</v>
      </c>
      <c r="D3305" s="149">
        <v>1</v>
      </c>
      <c r="E3305" s="2">
        <v>2500</v>
      </c>
      <c r="F3305" s="130">
        <v>2750</v>
      </c>
      <c r="G3305" s="130">
        <v>2777.5</v>
      </c>
      <c r="H3305" s="31">
        <f t="shared" si="893"/>
        <v>2675.8333333333335</v>
      </c>
      <c r="I3305" s="32">
        <f t="shared" si="894"/>
        <v>152.89566159094682</v>
      </c>
      <c r="J3305" s="32">
        <f t="shared" si="895"/>
        <v>5.7139456215863023</v>
      </c>
      <c r="K3305" s="33">
        <f>D3305*SUM(E3305:G3305)/COLUMNS(E3305:G3305)</f>
        <v>2675.8333333333335</v>
      </c>
      <c r="L3305" s="33">
        <f t="shared" si="897"/>
        <v>2675.8333333333335</v>
      </c>
      <c r="M3305" s="33">
        <f t="shared" si="898"/>
        <v>2675.83</v>
      </c>
      <c r="N3305" s="33">
        <f t="shared" si="899"/>
        <v>2675.83</v>
      </c>
      <c r="O3305" s="50">
        <f t="shared" si="900"/>
        <v>2500</v>
      </c>
      <c r="P3305" s="50">
        <f t="shared" si="901"/>
        <v>2750</v>
      </c>
      <c r="Q3305" s="50">
        <f t="shared" si="902"/>
        <v>2777.5</v>
      </c>
    </row>
    <row r="3306" spans="1:20" ht="30.75" customHeight="1" x14ac:dyDescent="0.25">
      <c r="A3306" s="142">
        <v>56</v>
      </c>
      <c r="B3306" s="1" t="s">
        <v>2684</v>
      </c>
      <c r="C3306" s="28" t="s">
        <v>23</v>
      </c>
      <c r="D3306" s="36">
        <v>1</v>
      </c>
      <c r="E3306" s="2">
        <v>5800</v>
      </c>
      <c r="F3306" s="130">
        <v>6380</v>
      </c>
      <c r="G3306" s="130">
        <v>6443.8</v>
      </c>
      <c r="H3306" s="31">
        <f t="shared" si="893"/>
        <v>6207.9333333333334</v>
      </c>
      <c r="I3306" s="32">
        <f t="shared" si="894"/>
        <v>354.71793489099673</v>
      </c>
      <c r="J3306" s="32">
        <f t="shared" si="895"/>
        <v>5.7139456215863049</v>
      </c>
      <c r="K3306" s="33">
        <f>D3306*SUM(E3306:G3306)/COLUMNS(E3306:G3306)</f>
        <v>6207.9333333333334</v>
      </c>
      <c r="L3306" s="33">
        <f t="shared" si="897"/>
        <v>6207.9333333333334</v>
      </c>
      <c r="M3306" s="33">
        <f t="shared" si="898"/>
        <v>6207.93</v>
      </c>
      <c r="N3306" s="33">
        <f t="shared" si="899"/>
        <v>6207.93</v>
      </c>
      <c r="O3306" s="50">
        <f t="shared" si="900"/>
        <v>5800</v>
      </c>
      <c r="P3306" s="50">
        <f t="shared" si="901"/>
        <v>6380</v>
      </c>
      <c r="Q3306" s="50">
        <f t="shared" si="902"/>
        <v>6443.8</v>
      </c>
    </row>
    <row r="3307" spans="1:20" ht="30.75" customHeight="1" x14ac:dyDescent="0.25">
      <c r="A3307" s="142">
        <v>57</v>
      </c>
      <c r="B3307" s="1" t="s">
        <v>2685</v>
      </c>
      <c r="C3307" s="28" t="s">
        <v>23</v>
      </c>
      <c r="D3307" s="36">
        <v>1</v>
      </c>
      <c r="E3307" s="2">
        <v>5800</v>
      </c>
      <c r="F3307" s="130">
        <v>6380</v>
      </c>
      <c r="G3307" s="130">
        <v>6443.8</v>
      </c>
      <c r="H3307" s="31">
        <f t="shared" si="893"/>
        <v>6207.9333333333334</v>
      </c>
      <c r="I3307" s="32">
        <f t="shared" si="894"/>
        <v>354.71793489099673</v>
      </c>
      <c r="J3307" s="32">
        <f t="shared" si="895"/>
        <v>5.7139456215863049</v>
      </c>
      <c r="K3307" s="33">
        <f>D3307*SUM(E3307:G3307)/COLUMNS(E3307:G3307)</f>
        <v>6207.9333333333334</v>
      </c>
      <c r="L3307" s="33">
        <f t="shared" si="897"/>
        <v>6207.9333333333334</v>
      </c>
      <c r="M3307" s="33">
        <f t="shared" si="898"/>
        <v>6207.93</v>
      </c>
      <c r="N3307" s="33">
        <f t="shared" si="899"/>
        <v>6207.93</v>
      </c>
      <c r="O3307" s="50">
        <f t="shared" si="900"/>
        <v>5800</v>
      </c>
      <c r="P3307" s="50">
        <f t="shared" si="901"/>
        <v>6380</v>
      </c>
      <c r="Q3307" s="50">
        <f t="shared" si="902"/>
        <v>6443.8</v>
      </c>
    </row>
    <row r="3308" spans="1:20" ht="30.75" customHeight="1" x14ac:dyDescent="0.25">
      <c r="A3308" s="142">
        <v>58</v>
      </c>
      <c r="B3308" s="1" t="s">
        <v>2686</v>
      </c>
      <c r="C3308" s="28" t="s">
        <v>23</v>
      </c>
      <c r="D3308" s="36">
        <v>1</v>
      </c>
      <c r="E3308" s="2">
        <v>12000</v>
      </c>
      <c r="F3308" s="130">
        <v>13200</v>
      </c>
      <c r="G3308" s="130">
        <v>13332</v>
      </c>
      <c r="H3308" s="31">
        <f t="shared" ref="H3308" si="903">AVERAGE(E3308:G3308)</f>
        <v>12844</v>
      </c>
      <c r="I3308" s="32">
        <f t="shared" ref="I3308" si="904">SQRT(VAR(E3308:G3308))</f>
        <v>733.89917563654478</v>
      </c>
      <c r="J3308" s="32">
        <f t="shared" ref="J3308" si="905">I3308/H3308*100</f>
        <v>5.7139456215863031</v>
      </c>
      <c r="K3308" s="33">
        <f>D3308*SUM(E3308:G3308)/COLUMNS(E3308:G3308)</f>
        <v>12844</v>
      </c>
      <c r="L3308" s="33">
        <f t="shared" ref="L3308" si="906">K3308/D3308</f>
        <v>12844</v>
      </c>
      <c r="M3308" s="33">
        <f t="shared" ref="M3308" si="907">ROUND(L3308,2)</f>
        <v>12844</v>
      </c>
      <c r="N3308" s="33">
        <f t="shared" ref="N3308" si="908">M3308*D3308</f>
        <v>12844</v>
      </c>
      <c r="O3308" s="50">
        <f t="shared" ref="O3308" si="909">E3308*D3308</f>
        <v>12000</v>
      </c>
      <c r="P3308" s="50">
        <f t="shared" ref="P3308" si="910">F3308*D3308</f>
        <v>13200</v>
      </c>
      <c r="Q3308" s="50">
        <f t="shared" ref="Q3308" si="911">G3308*D3308</f>
        <v>13332</v>
      </c>
    </row>
    <row r="3309" spans="1:20" x14ac:dyDescent="0.25">
      <c r="A3309" s="175" t="s">
        <v>2708</v>
      </c>
      <c r="B3309" s="173"/>
      <c r="C3309" s="173"/>
      <c r="D3309" s="173"/>
      <c r="E3309" s="173"/>
      <c r="F3309" s="173"/>
      <c r="G3309" s="173"/>
      <c r="H3309" s="173"/>
      <c r="I3309" s="173"/>
      <c r="J3309" s="173"/>
      <c r="K3309" s="173"/>
      <c r="L3309" s="173"/>
      <c r="M3309" s="173"/>
      <c r="N3309" s="176"/>
      <c r="O3309" s="50"/>
      <c r="P3309" s="50"/>
      <c r="Q3309" s="50"/>
      <c r="R3309" s="140">
        <f>SUM(O3251:O3308)</f>
        <v>805535</v>
      </c>
      <c r="S3309" s="140">
        <f>SUM(F3251:F3308)</f>
        <v>886095</v>
      </c>
      <c r="T3309" s="140">
        <f>SUM(G3251:G3308)</f>
        <v>894955.94999999972</v>
      </c>
    </row>
    <row r="3310" spans="1:20" ht="24" x14ac:dyDescent="0.25">
      <c r="A3310" s="24">
        <v>1</v>
      </c>
      <c r="B3310" s="1" t="s">
        <v>2408</v>
      </c>
      <c r="C3310" s="28" t="s">
        <v>23</v>
      </c>
      <c r="D3310" s="36">
        <v>1</v>
      </c>
      <c r="E3310" s="1">
        <v>5890</v>
      </c>
      <c r="F3310" s="128">
        <v>7655</v>
      </c>
      <c r="G3310" s="154">
        <v>7731.55</v>
      </c>
      <c r="H3310" s="31">
        <f t="shared" ref="H3310:H3369" si="912">AVERAGE(E3310:G3310)</f>
        <v>7092.1833333333334</v>
      </c>
      <c r="I3310" s="32">
        <f t="shared" ref="I3310:I3369" si="913">SQRT(VAR(E3310:G3310))</f>
        <v>1041.824625756823</v>
      </c>
      <c r="J3310" s="32">
        <f t="shared" ref="J3310:J3369" si="914">I3310/H3310*100</f>
        <v>14.689758806152639</v>
      </c>
      <c r="K3310" s="33">
        <f t="shared" ref="K3310:K3352" si="915">D3310*SUM(E3310:G3310)/COLUMNS(E3310:G3310)</f>
        <v>7092.1833333333334</v>
      </c>
      <c r="L3310" s="33">
        <f t="shared" ref="L3310:L3369" si="916">K3310/D3310</f>
        <v>7092.1833333333334</v>
      </c>
      <c r="M3310" s="33">
        <f t="shared" ref="M3310:M3369" si="917">ROUND(L3310,2)</f>
        <v>7092.18</v>
      </c>
      <c r="N3310" s="33">
        <f t="shared" ref="N3310:N3369" si="918">M3310*D3310</f>
        <v>7092.18</v>
      </c>
      <c r="O3310" s="50">
        <f t="shared" ref="O3310:O3364" si="919">E3310*D3310</f>
        <v>5890</v>
      </c>
      <c r="P3310" s="50">
        <f t="shared" ref="P3310:P3364" si="920">F3310*D3310</f>
        <v>7655</v>
      </c>
      <c r="Q3310" s="50">
        <f t="shared" ref="Q3310:Q3364" si="921">G3310*D3310</f>
        <v>7731.55</v>
      </c>
    </row>
    <row r="3311" spans="1:20" ht="30" x14ac:dyDescent="0.25">
      <c r="A3311" s="24">
        <v>2</v>
      </c>
      <c r="B3311" s="100" t="s">
        <v>2409</v>
      </c>
      <c r="C3311" s="28" t="s">
        <v>23</v>
      </c>
      <c r="D3311" s="36">
        <v>1</v>
      </c>
      <c r="E3311" s="1">
        <v>16732</v>
      </c>
      <c r="F3311" s="128">
        <v>21750</v>
      </c>
      <c r="G3311" s="154">
        <v>21967.5</v>
      </c>
      <c r="H3311" s="31">
        <f t="shared" si="912"/>
        <v>20149.833333333332</v>
      </c>
      <c r="I3311" s="32">
        <f t="shared" si="913"/>
        <v>2961.9275958965259</v>
      </c>
      <c r="J3311" s="32">
        <f t="shared" si="914"/>
        <v>14.699514119537099</v>
      </c>
      <c r="K3311" s="33">
        <f t="shared" si="915"/>
        <v>20149.833333333332</v>
      </c>
      <c r="L3311" s="33">
        <f t="shared" si="916"/>
        <v>20149.833333333332</v>
      </c>
      <c r="M3311" s="33">
        <f t="shared" si="917"/>
        <v>20149.830000000002</v>
      </c>
      <c r="N3311" s="33">
        <f t="shared" si="918"/>
        <v>20149.830000000002</v>
      </c>
      <c r="O3311" s="50">
        <f t="shared" si="919"/>
        <v>16732</v>
      </c>
      <c r="P3311" s="50">
        <f t="shared" si="920"/>
        <v>21750</v>
      </c>
      <c r="Q3311" s="50">
        <f t="shared" si="921"/>
        <v>21967.5</v>
      </c>
    </row>
    <row r="3312" spans="1:20" ht="45" x14ac:dyDescent="0.25">
      <c r="A3312" s="24">
        <v>3</v>
      </c>
      <c r="B3312" s="101" t="s">
        <v>2410</v>
      </c>
      <c r="C3312" s="28" t="s">
        <v>23</v>
      </c>
      <c r="D3312" s="36">
        <v>1</v>
      </c>
      <c r="E3312" s="1">
        <v>20</v>
      </c>
      <c r="F3312" s="128">
        <v>25</v>
      </c>
      <c r="G3312" s="154">
        <v>25.25</v>
      </c>
      <c r="H3312" s="31">
        <f t="shared" si="912"/>
        <v>23.416666666666668</v>
      </c>
      <c r="I3312" s="32">
        <f t="shared" si="913"/>
        <v>2.96155927398615</v>
      </c>
      <c r="J3312" s="32">
        <f t="shared" si="914"/>
        <v>12.64722821631096</v>
      </c>
      <c r="K3312" s="33">
        <f t="shared" si="915"/>
        <v>23.416666666666668</v>
      </c>
      <c r="L3312" s="33">
        <f t="shared" si="916"/>
        <v>23.416666666666668</v>
      </c>
      <c r="M3312" s="33">
        <f t="shared" si="917"/>
        <v>23.42</v>
      </c>
      <c r="N3312" s="33">
        <f t="shared" si="918"/>
        <v>23.42</v>
      </c>
      <c r="O3312" s="50">
        <f t="shared" si="919"/>
        <v>20</v>
      </c>
      <c r="P3312" s="50">
        <f t="shared" si="920"/>
        <v>25</v>
      </c>
      <c r="Q3312" s="50">
        <f t="shared" si="921"/>
        <v>25.25</v>
      </c>
    </row>
    <row r="3313" spans="1:17" ht="45" x14ac:dyDescent="0.25">
      <c r="A3313" s="24">
        <v>4</v>
      </c>
      <c r="B3313" s="101" t="s">
        <v>2411</v>
      </c>
      <c r="C3313" s="28" t="s">
        <v>23</v>
      </c>
      <c r="D3313" s="36">
        <v>1</v>
      </c>
      <c r="E3313" s="1">
        <v>20</v>
      </c>
      <c r="F3313" s="128">
        <v>25</v>
      </c>
      <c r="G3313" s="154">
        <v>25.25</v>
      </c>
      <c r="H3313" s="31">
        <f t="shared" si="912"/>
        <v>23.416666666666668</v>
      </c>
      <c r="I3313" s="32">
        <f t="shared" si="913"/>
        <v>2.96155927398615</v>
      </c>
      <c r="J3313" s="32">
        <f t="shared" si="914"/>
        <v>12.64722821631096</v>
      </c>
      <c r="K3313" s="33">
        <f t="shared" si="915"/>
        <v>23.416666666666668</v>
      </c>
      <c r="L3313" s="33">
        <f t="shared" si="916"/>
        <v>23.416666666666668</v>
      </c>
      <c r="M3313" s="33">
        <f t="shared" si="917"/>
        <v>23.42</v>
      </c>
      <c r="N3313" s="33">
        <f t="shared" si="918"/>
        <v>23.42</v>
      </c>
      <c r="O3313" s="50">
        <f t="shared" si="919"/>
        <v>20</v>
      </c>
      <c r="P3313" s="50">
        <f t="shared" si="920"/>
        <v>25</v>
      </c>
      <c r="Q3313" s="50">
        <f t="shared" si="921"/>
        <v>25.25</v>
      </c>
    </row>
    <row r="3314" spans="1:17" ht="30" x14ac:dyDescent="0.25">
      <c r="A3314" s="24">
        <v>5</v>
      </c>
      <c r="B3314" s="101" t="s">
        <v>2412</v>
      </c>
      <c r="C3314" s="28" t="s">
        <v>23</v>
      </c>
      <c r="D3314" s="36">
        <v>1</v>
      </c>
      <c r="E3314" s="1">
        <v>30</v>
      </c>
      <c r="F3314" s="128">
        <v>40</v>
      </c>
      <c r="G3314" s="154">
        <v>40.4</v>
      </c>
      <c r="H3314" s="31">
        <f t="shared" si="912"/>
        <v>36.800000000000004</v>
      </c>
      <c r="I3314" s="32">
        <f t="shared" si="913"/>
        <v>5.8923679450624578</v>
      </c>
      <c r="J3314" s="32">
        <f t="shared" si="914"/>
        <v>16.01186941593059</v>
      </c>
      <c r="K3314" s="33">
        <f t="shared" si="915"/>
        <v>36.800000000000004</v>
      </c>
      <c r="L3314" s="33">
        <f t="shared" si="916"/>
        <v>36.800000000000004</v>
      </c>
      <c r="M3314" s="33">
        <f t="shared" si="917"/>
        <v>36.799999999999997</v>
      </c>
      <c r="N3314" s="33">
        <f t="shared" si="918"/>
        <v>36.799999999999997</v>
      </c>
      <c r="O3314" s="50">
        <f t="shared" si="919"/>
        <v>30</v>
      </c>
      <c r="P3314" s="50">
        <f t="shared" si="920"/>
        <v>40</v>
      </c>
      <c r="Q3314" s="50">
        <f t="shared" si="921"/>
        <v>40.4</v>
      </c>
    </row>
    <row r="3315" spans="1:17" ht="30" x14ac:dyDescent="0.25">
      <c r="A3315" s="24">
        <v>6</v>
      </c>
      <c r="B3315" s="101" t="s">
        <v>2413</v>
      </c>
      <c r="C3315" s="28" t="s">
        <v>23</v>
      </c>
      <c r="D3315" s="36">
        <v>1</v>
      </c>
      <c r="E3315" s="2">
        <v>22</v>
      </c>
      <c r="F3315" s="128">
        <v>30</v>
      </c>
      <c r="G3315" s="154">
        <v>30.3</v>
      </c>
      <c r="H3315" s="31">
        <f t="shared" si="912"/>
        <v>27.433333333333334</v>
      </c>
      <c r="I3315" s="32">
        <f t="shared" si="913"/>
        <v>4.7077949544700237</v>
      </c>
      <c r="J3315" s="32">
        <f t="shared" si="914"/>
        <v>17.160856456148323</v>
      </c>
      <c r="K3315" s="33">
        <f t="shared" si="915"/>
        <v>27.433333333333334</v>
      </c>
      <c r="L3315" s="33">
        <f t="shared" si="916"/>
        <v>27.433333333333334</v>
      </c>
      <c r="M3315" s="33">
        <f t="shared" si="917"/>
        <v>27.43</v>
      </c>
      <c r="N3315" s="33">
        <f t="shared" si="918"/>
        <v>27.43</v>
      </c>
      <c r="O3315" s="50">
        <f t="shared" si="919"/>
        <v>22</v>
      </c>
      <c r="P3315" s="50">
        <f t="shared" si="920"/>
        <v>30</v>
      </c>
      <c r="Q3315" s="50">
        <f t="shared" si="921"/>
        <v>30.3</v>
      </c>
    </row>
    <row r="3316" spans="1:17" ht="45" x14ac:dyDescent="0.25">
      <c r="A3316" s="24">
        <v>7</v>
      </c>
      <c r="B3316" s="101" t="s">
        <v>2414</v>
      </c>
      <c r="C3316" s="28" t="s">
        <v>23</v>
      </c>
      <c r="D3316" s="36">
        <v>1</v>
      </c>
      <c r="E3316" s="2">
        <v>48</v>
      </c>
      <c r="F3316" s="128">
        <v>60</v>
      </c>
      <c r="G3316" s="154">
        <v>60.6</v>
      </c>
      <c r="H3316" s="31">
        <f t="shared" si="912"/>
        <v>56.199999999999996</v>
      </c>
      <c r="I3316" s="32">
        <f t="shared" si="913"/>
        <v>7.107742257566775</v>
      </c>
      <c r="J3316" s="32">
        <f t="shared" si="914"/>
        <v>12.647228216310987</v>
      </c>
      <c r="K3316" s="33">
        <f t="shared" si="915"/>
        <v>56.199999999999996</v>
      </c>
      <c r="L3316" s="33">
        <f t="shared" si="916"/>
        <v>56.199999999999996</v>
      </c>
      <c r="M3316" s="33">
        <f t="shared" si="917"/>
        <v>56.2</v>
      </c>
      <c r="N3316" s="33">
        <f t="shared" si="918"/>
        <v>56.2</v>
      </c>
      <c r="O3316" s="50">
        <f t="shared" si="919"/>
        <v>48</v>
      </c>
      <c r="P3316" s="50">
        <f t="shared" si="920"/>
        <v>60</v>
      </c>
      <c r="Q3316" s="50">
        <f t="shared" si="921"/>
        <v>60.6</v>
      </c>
    </row>
    <row r="3317" spans="1:17" ht="45" x14ac:dyDescent="0.25">
      <c r="A3317" s="24">
        <v>8</v>
      </c>
      <c r="B3317" s="4" t="s">
        <v>2415</v>
      </c>
      <c r="C3317" s="28" t="s">
        <v>23</v>
      </c>
      <c r="D3317" s="36">
        <v>1</v>
      </c>
      <c r="E3317" s="2">
        <v>48</v>
      </c>
      <c r="F3317" s="128">
        <v>60</v>
      </c>
      <c r="G3317" s="154">
        <v>60.6</v>
      </c>
      <c r="H3317" s="31">
        <f t="shared" si="912"/>
        <v>56.199999999999996</v>
      </c>
      <c r="I3317" s="32">
        <f t="shared" si="913"/>
        <v>7.107742257566775</v>
      </c>
      <c r="J3317" s="32">
        <f t="shared" si="914"/>
        <v>12.647228216310987</v>
      </c>
      <c r="K3317" s="33">
        <f t="shared" si="915"/>
        <v>56.199999999999996</v>
      </c>
      <c r="L3317" s="33">
        <f t="shared" si="916"/>
        <v>56.199999999999996</v>
      </c>
      <c r="M3317" s="33">
        <f t="shared" si="917"/>
        <v>56.2</v>
      </c>
      <c r="N3317" s="33">
        <f t="shared" si="918"/>
        <v>56.2</v>
      </c>
      <c r="O3317" s="50">
        <f t="shared" si="919"/>
        <v>48</v>
      </c>
      <c r="P3317" s="50">
        <f t="shared" si="920"/>
        <v>60</v>
      </c>
      <c r="Q3317" s="50">
        <f t="shared" si="921"/>
        <v>60.6</v>
      </c>
    </row>
    <row r="3318" spans="1:17" ht="30" x14ac:dyDescent="0.25">
      <c r="A3318" s="24">
        <v>9</v>
      </c>
      <c r="B3318" s="4" t="s">
        <v>2416</v>
      </c>
      <c r="C3318" s="28" t="s">
        <v>23</v>
      </c>
      <c r="D3318" s="36">
        <v>1</v>
      </c>
      <c r="E3318" s="2">
        <v>52</v>
      </c>
      <c r="F3318" s="128">
        <v>70</v>
      </c>
      <c r="G3318" s="154">
        <v>70.7</v>
      </c>
      <c r="H3318" s="31">
        <f t="shared" si="912"/>
        <v>64.233333333333334</v>
      </c>
      <c r="I3318" s="32">
        <f t="shared" si="913"/>
        <v>10.600157231538384</v>
      </c>
      <c r="J3318" s="32">
        <f t="shared" si="914"/>
        <v>16.502580017963233</v>
      </c>
      <c r="K3318" s="33">
        <f t="shared" si="915"/>
        <v>64.233333333333334</v>
      </c>
      <c r="L3318" s="33">
        <f t="shared" si="916"/>
        <v>64.233333333333334</v>
      </c>
      <c r="M3318" s="33">
        <f t="shared" si="917"/>
        <v>64.23</v>
      </c>
      <c r="N3318" s="33">
        <f t="shared" si="918"/>
        <v>64.23</v>
      </c>
      <c r="O3318" s="50">
        <f t="shared" si="919"/>
        <v>52</v>
      </c>
      <c r="P3318" s="50">
        <f t="shared" si="920"/>
        <v>70</v>
      </c>
      <c r="Q3318" s="50">
        <f t="shared" si="921"/>
        <v>70.7</v>
      </c>
    </row>
    <row r="3319" spans="1:17" ht="30" x14ac:dyDescent="0.25">
      <c r="A3319" s="24">
        <v>10</v>
      </c>
      <c r="B3319" s="4" t="s">
        <v>2417</v>
      </c>
      <c r="C3319" s="28" t="s">
        <v>23</v>
      </c>
      <c r="D3319" s="36">
        <v>1</v>
      </c>
      <c r="E3319" s="2">
        <v>60</v>
      </c>
      <c r="F3319" s="128">
        <v>80</v>
      </c>
      <c r="G3319" s="154">
        <v>80.8</v>
      </c>
      <c r="H3319" s="31">
        <f t="shared" si="912"/>
        <v>73.600000000000009</v>
      </c>
      <c r="I3319" s="32">
        <f t="shared" si="913"/>
        <v>11.784735890124916</v>
      </c>
      <c r="J3319" s="32">
        <f t="shared" si="914"/>
        <v>16.01186941593059</v>
      </c>
      <c r="K3319" s="33">
        <f t="shared" si="915"/>
        <v>73.600000000000009</v>
      </c>
      <c r="L3319" s="33">
        <f t="shared" si="916"/>
        <v>73.600000000000009</v>
      </c>
      <c r="M3319" s="33">
        <f t="shared" si="917"/>
        <v>73.599999999999994</v>
      </c>
      <c r="N3319" s="33">
        <f t="shared" si="918"/>
        <v>73.599999999999994</v>
      </c>
      <c r="O3319" s="50">
        <f t="shared" si="919"/>
        <v>60</v>
      </c>
      <c r="P3319" s="50">
        <f t="shared" si="920"/>
        <v>80</v>
      </c>
      <c r="Q3319" s="50">
        <f t="shared" si="921"/>
        <v>80.8</v>
      </c>
    </row>
    <row r="3320" spans="1:17" ht="45" x14ac:dyDescent="0.25">
      <c r="A3320" s="24">
        <v>11</v>
      </c>
      <c r="B3320" s="99" t="s">
        <v>2418</v>
      </c>
      <c r="C3320" s="28" t="s">
        <v>23</v>
      </c>
      <c r="D3320" s="36">
        <v>1</v>
      </c>
      <c r="E3320" s="2">
        <v>60</v>
      </c>
      <c r="F3320" s="128">
        <v>80</v>
      </c>
      <c r="G3320" s="154">
        <v>80.8</v>
      </c>
      <c r="H3320" s="31">
        <f t="shared" si="912"/>
        <v>73.600000000000009</v>
      </c>
      <c r="I3320" s="32">
        <f t="shared" si="913"/>
        <v>11.784735890124916</v>
      </c>
      <c r="J3320" s="32">
        <f t="shared" si="914"/>
        <v>16.01186941593059</v>
      </c>
      <c r="K3320" s="33">
        <f t="shared" si="915"/>
        <v>73.600000000000009</v>
      </c>
      <c r="L3320" s="33">
        <f t="shared" si="916"/>
        <v>73.600000000000009</v>
      </c>
      <c r="M3320" s="33">
        <f t="shared" si="917"/>
        <v>73.599999999999994</v>
      </c>
      <c r="N3320" s="33">
        <f t="shared" si="918"/>
        <v>73.599999999999994</v>
      </c>
      <c r="O3320" s="50">
        <f t="shared" si="919"/>
        <v>60</v>
      </c>
      <c r="P3320" s="50">
        <f t="shared" si="920"/>
        <v>80</v>
      </c>
      <c r="Q3320" s="50">
        <f t="shared" si="921"/>
        <v>80.8</v>
      </c>
    </row>
    <row r="3321" spans="1:17" ht="45" x14ac:dyDescent="0.25">
      <c r="A3321" s="24">
        <v>12</v>
      </c>
      <c r="B3321" s="99" t="s">
        <v>2419</v>
      </c>
      <c r="C3321" s="28" t="s">
        <v>23</v>
      </c>
      <c r="D3321" s="36">
        <v>1</v>
      </c>
      <c r="E3321" s="2">
        <v>60</v>
      </c>
      <c r="F3321" s="128">
        <v>80</v>
      </c>
      <c r="G3321" s="154">
        <v>80.8</v>
      </c>
      <c r="H3321" s="31">
        <f t="shared" si="912"/>
        <v>73.600000000000009</v>
      </c>
      <c r="I3321" s="32">
        <f t="shared" si="913"/>
        <v>11.784735890124916</v>
      </c>
      <c r="J3321" s="32">
        <f t="shared" si="914"/>
        <v>16.01186941593059</v>
      </c>
      <c r="K3321" s="33">
        <f t="shared" si="915"/>
        <v>73.600000000000009</v>
      </c>
      <c r="L3321" s="33">
        <f t="shared" si="916"/>
        <v>73.600000000000009</v>
      </c>
      <c r="M3321" s="33">
        <f t="shared" si="917"/>
        <v>73.599999999999994</v>
      </c>
      <c r="N3321" s="33">
        <f t="shared" si="918"/>
        <v>73.599999999999994</v>
      </c>
      <c r="O3321" s="50">
        <f t="shared" si="919"/>
        <v>60</v>
      </c>
      <c r="P3321" s="50">
        <f t="shared" si="920"/>
        <v>80</v>
      </c>
      <c r="Q3321" s="50">
        <f t="shared" si="921"/>
        <v>80.8</v>
      </c>
    </row>
    <row r="3322" spans="1:17" ht="30" x14ac:dyDescent="0.25">
      <c r="A3322" s="24">
        <v>13</v>
      </c>
      <c r="B3322" s="99" t="s">
        <v>2420</v>
      </c>
      <c r="C3322" s="28" t="s">
        <v>23</v>
      </c>
      <c r="D3322" s="36">
        <v>1</v>
      </c>
      <c r="E3322" s="2">
        <v>75</v>
      </c>
      <c r="F3322" s="128">
        <v>100</v>
      </c>
      <c r="G3322" s="154">
        <v>101</v>
      </c>
      <c r="H3322" s="31">
        <f t="shared" si="912"/>
        <v>92</v>
      </c>
      <c r="I3322" s="32">
        <f t="shared" si="913"/>
        <v>14.730919862656235</v>
      </c>
      <c r="J3322" s="32">
        <f t="shared" si="914"/>
        <v>16.01186941593069</v>
      </c>
      <c r="K3322" s="33">
        <f t="shared" si="915"/>
        <v>92</v>
      </c>
      <c r="L3322" s="33">
        <f t="shared" si="916"/>
        <v>92</v>
      </c>
      <c r="M3322" s="33">
        <f t="shared" si="917"/>
        <v>92</v>
      </c>
      <c r="N3322" s="33">
        <f t="shared" si="918"/>
        <v>92</v>
      </c>
      <c r="O3322" s="50">
        <f t="shared" si="919"/>
        <v>75</v>
      </c>
      <c r="P3322" s="50">
        <f t="shared" si="920"/>
        <v>100</v>
      </c>
      <c r="Q3322" s="50">
        <f t="shared" si="921"/>
        <v>101</v>
      </c>
    </row>
    <row r="3323" spans="1:17" ht="24" x14ac:dyDescent="0.25">
      <c r="A3323" s="24">
        <v>14</v>
      </c>
      <c r="B3323" s="99" t="s">
        <v>2421</v>
      </c>
      <c r="C3323" s="28" t="s">
        <v>23</v>
      </c>
      <c r="D3323" s="36">
        <v>1</v>
      </c>
      <c r="E3323" s="2">
        <v>60</v>
      </c>
      <c r="F3323" s="128">
        <v>80</v>
      </c>
      <c r="G3323" s="154">
        <v>80.8</v>
      </c>
      <c r="H3323" s="31">
        <f t="shared" si="912"/>
        <v>73.600000000000009</v>
      </c>
      <c r="I3323" s="32">
        <f t="shared" si="913"/>
        <v>11.784735890124916</v>
      </c>
      <c r="J3323" s="32">
        <f t="shared" si="914"/>
        <v>16.01186941593059</v>
      </c>
      <c r="K3323" s="33">
        <f t="shared" si="915"/>
        <v>73.600000000000009</v>
      </c>
      <c r="L3323" s="33">
        <f t="shared" si="916"/>
        <v>73.600000000000009</v>
      </c>
      <c r="M3323" s="33">
        <f t="shared" si="917"/>
        <v>73.599999999999994</v>
      </c>
      <c r="N3323" s="33">
        <f t="shared" si="918"/>
        <v>73.599999999999994</v>
      </c>
      <c r="O3323" s="50">
        <f t="shared" si="919"/>
        <v>60</v>
      </c>
      <c r="P3323" s="50">
        <f t="shared" si="920"/>
        <v>80</v>
      </c>
      <c r="Q3323" s="50">
        <f t="shared" si="921"/>
        <v>80.8</v>
      </c>
    </row>
    <row r="3324" spans="1:17" ht="30" x14ac:dyDescent="0.25">
      <c r="A3324" s="24">
        <v>15</v>
      </c>
      <c r="B3324" s="99" t="s">
        <v>2422</v>
      </c>
      <c r="C3324" s="28" t="s">
        <v>23</v>
      </c>
      <c r="D3324" s="36">
        <v>1</v>
      </c>
      <c r="E3324" s="2">
        <v>60</v>
      </c>
      <c r="F3324" s="128">
        <v>80</v>
      </c>
      <c r="G3324" s="154">
        <v>80.8</v>
      </c>
      <c r="H3324" s="31">
        <f t="shared" si="912"/>
        <v>73.600000000000009</v>
      </c>
      <c r="I3324" s="32">
        <f t="shared" si="913"/>
        <v>11.784735890124916</v>
      </c>
      <c r="J3324" s="32">
        <f t="shared" si="914"/>
        <v>16.01186941593059</v>
      </c>
      <c r="K3324" s="33">
        <f t="shared" si="915"/>
        <v>73.600000000000009</v>
      </c>
      <c r="L3324" s="33">
        <f t="shared" si="916"/>
        <v>73.600000000000009</v>
      </c>
      <c r="M3324" s="33">
        <f t="shared" si="917"/>
        <v>73.599999999999994</v>
      </c>
      <c r="N3324" s="33">
        <f t="shared" si="918"/>
        <v>73.599999999999994</v>
      </c>
      <c r="O3324" s="50">
        <f t="shared" si="919"/>
        <v>60</v>
      </c>
      <c r="P3324" s="50">
        <f t="shared" si="920"/>
        <v>80</v>
      </c>
      <c r="Q3324" s="50">
        <f t="shared" si="921"/>
        <v>80.8</v>
      </c>
    </row>
    <row r="3325" spans="1:17" ht="30" x14ac:dyDescent="0.25">
      <c r="A3325" s="24">
        <v>16</v>
      </c>
      <c r="B3325" s="99" t="s">
        <v>2423</v>
      </c>
      <c r="C3325" s="28" t="s">
        <v>23</v>
      </c>
      <c r="D3325" s="36">
        <v>1</v>
      </c>
      <c r="E3325" s="2">
        <v>60</v>
      </c>
      <c r="F3325" s="128">
        <v>80</v>
      </c>
      <c r="G3325" s="154">
        <v>80.8</v>
      </c>
      <c r="H3325" s="31">
        <f t="shared" si="912"/>
        <v>73.600000000000009</v>
      </c>
      <c r="I3325" s="32">
        <f t="shared" si="913"/>
        <v>11.784735890124916</v>
      </c>
      <c r="J3325" s="32">
        <f t="shared" si="914"/>
        <v>16.01186941593059</v>
      </c>
      <c r="K3325" s="33">
        <f t="shared" si="915"/>
        <v>73.600000000000009</v>
      </c>
      <c r="L3325" s="33">
        <f t="shared" si="916"/>
        <v>73.600000000000009</v>
      </c>
      <c r="M3325" s="33">
        <f t="shared" si="917"/>
        <v>73.599999999999994</v>
      </c>
      <c r="N3325" s="33">
        <f t="shared" si="918"/>
        <v>73.599999999999994</v>
      </c>
      <c r="O3325" s="50">
        <f t="shared" si="919"/>
        <v>60</v>
      </c>
      <c r="P3325" s="50">
        <f t="shared" si="920"/>
        <v>80</v>
      </c>
      <c r="Q3325" s="50">
        <f t="shared" si="921"/>
        <v>80.8</v>
      </c>
    </row>
    <row r="3326" spans="1:17" ht="60" x14ac:dyDescent="0.25">
      <c r="A3326" s="24">
        <v>17</v>
      </c>
      <c r="B3326" s="99" t="s">
        <v>2424</v>
      </c>
      <c r="C3326" s="28" t="s">
        <v>23</v>
      </c>
      <c r="D3326" s="36">
        <v>1</v>
      </c>
      <c r="E3326" s="2">
        <v>95</v>
      </c>
      <c r="F3326" s="128">
        <v>125</v>
      </c>
      <c r="G3326" s="154">
        <v>126.25</v>
      </c>
      <c r="H3326" s="31">
        <f t="shared" si="912"/>
        <v>115.41666666666667</v>
      </c>
      <c r="I3326" s="32">
        <f t="shared" si="913"/>
        <v>17.692394787968421</v>
      </c>
      <c r="J3326" s="32">
        <f t="shared" si="914"/>
        <v>15.329150718817406</v>
      </c>
      <c r="K3326" s="33">
        <f t="shared" si="915"/>
        <v>115.41666666666667</v>
      </c>
      <c r="L3326" s="33">
        <f t="shared" si="916"/>
        <v>115.41666666666667</v>
      </c>
      <c r="M3326" s="33">
        <f t="shared" si="917"/>
        <v>115.42</v>
      </c>
      <c r="N3326" s="33">
        <f t="shared" si="918"/>
        <v>115.42</v>
      </c>
      <c r="O3326" s="50">
        <f t="shared" si="919"/>
        <v>95</v>
      </c>
      <c r="P3326" s="50">
        <f t="shared" si="920"/>
        <v>125</v>
      </c>
      <c r="Q3326" s="50">
        <f t="shared" si="921"/>
        <v>126.25</v>
      </c>
    </row>
    <row r="3327" spans="1:17" ht="30" x14ac:dyDescent="0.25">
      <c r="A3327" s="24">
        <v>18</v>
      </c>
      <c r="B3327" s="99" t="s">
        <v>2425</v>
      </c>
      <c r="C3327" s="28" t="s">
        <v>23</v>
      </c>
      <c r="D3327" s="36">
        <v>1</v>
      </c>
      <c r="E3327" s="2">
        <v>80</v>
      </c>
      <c r="F3327" s="128">
        <v>105</v>
      </c>
      <c r="G3327" s="154">
        <v>106.05</v>
      </c>
      <c r="H3327" s="31">
        <f t="shared" si="912"/>
        <v>97.016666666666666</v>
      </c>
      <c r="I3327" s="32">
        <f t="shared" si="913"/>
        <v>14.74621420342633</v>
      </c>
      <c r="J3327" s="32">
        <f t="shared" si="914"/>
        <v>15.199671056615355</v>
      </c>
      <c r="K3327" s="33">
        <f t="shared" si="915"/>
        <v>97.016666666666666</v>
      </c>
      <c r="L3327" s="33">
        <f t="shared" si="916"/>
        <v>97.016666666666666</v>
      </c>
      <c r="M3327" s="33">
        <f t="shared" si="917"/>
        <v>97.02</v>
      </c>
      <c r="N3327" s="33">
        <f t="shared" si="918"/>
        <v>97.02</v>
      </c>
      <c r="O3327" s="50">
        <f t="shared" si="919"/>
        <v>80</v>
      </c>
      <c r="P3327" s="50">
        <f t="shared" si="920"/>
        <v>105</v>
      </c>
      <c r="Q3327" s="50">
        <f t="shared" si="921"/>
        <v>106.05</v>
      </c>
    </row>
    <row r="3328" spans="1:17" ht="30" x14ac:dyDescent="0.25">
      <c r="A3328" s="24">
        <v>19</v>
      </c>
      <c r="B3328" s="99" t="s">
        <v>2426</v>
      </c>
      <c r="C3328" s="28" t="s">
        <v>23</v>
      </c>
      <c r="D3328" s="36">
        <v>1</v>
      </c>
      <c r="E3328" s="2">
        <v>96</v>
      </c>
      <c r="F3328" s="128">
        <v>125</v>
      </c>
      <c r="G3328" s="154">
        <v>126.25</v>
      </c>
      <c r="H3328" s="31">
        <f t="shared" si="912"/>
        <v>115.75</v>
      </c>
      <c r="I3328" s="32">
        <f t="shared" si="913"/>
        <v>17.115417026762742</v>
      </c>
      <c r="J3328" s="32">
        <f t="shared" si="914"/>
        <v>14.78653738813196</v>
      </c>
      <c r="K3328" s="33">
        <f t="shared" si="915"/>
        <v>115.75</v>
      </c>
      <c r="L3328" s="33">
        <f t="shared" si="916"/>
        <v>115.75</v>
      </c>
      <c r="M3328" s="33">
        <f t="shared" si="917"/>
        <v>115.75</v>
      </c>
      <c r="N3328" s="33">
        <f t="shared" si="918"/>
        <v>115.75</v>
      </c>
      <c r="O3328" s="50">
        <f t="shared" si="919"/>
        <v>96</v>
      </c>
      <c r="P3328" s="50">
        <f t="shared" si="920"/>
        <v>125</v>
      </c>
      <c r="Q3328" s="50">
        <f t="shared" si="921"/>
        <v>126.25</v>
      </c>
    </row>
    <row r="3329" spans="1:17" ht="24" x14ac:dyDescent="0.25">
      <c r="A3329" s="24">
        <v>20</v>
      </c>
      <c r="B3329" s="99" t="s">
        <v>2427</v>
      </c>
      <c r="C3329" s="28" t="s">
        <v>23</v>
      </c>
      <c r="D3329" s="36">
        <v>1</v>
      </c>
      <c r="E3329" s="2">
        <v>96</v>
      </c>
      <c r="F3329" s="128">
        <v>125</v>
      </c>
      <c r="G3329" s="154">
        <v>126.25</v>
      </c>
      <c r="H3329" s="31">
        <f t="shared" si="912"/>
        <v>115.75</v>
      </c>
      <c r="I3329" s="32">
        <f t="shared" si="913"/>
        <v>17.115417026762742</v>
      </c>
      <c r="J3329" s="32">
        <f t="shared" si="914"/>
        <v>14.78653738813196</v>
      </c>
      <c r="K3329" s="33">
        <f t="shared" si="915"/>
        <v>115.75</v>
      </c>
      <c r="L3329" s="33">
        <f t="shared" si="916"/>
        <v>115.75</v>
      </c>
      <c r="M3329" s="33">
        <f t="shared" si="917"/>
        <v>115.75</v>
      </c>
      <c r="N3329" s="33">
        <f t="shared" si="918"/>
        <v>115.75</v>
      </c>
      <c r="O3329" s="50">
        <f t="shared" si="919"/>
        <v>96</v>
      </c>
      <c r="P3329" s="50">
        <f t="shared" si="920"/>
        <v>125</v>
      </c>
      <c r="Q3329" s="50">
        <f t="shared" si="921"/>
        <v>126.25</v>
      </c>
    </row>
    <row r="3330" spans="1:17" ht="24" x14ac:dyDescent="0.25">
      <c r="A3330" s="24">
        <v>21</v>
      </c>
      <c r="B3330" s="99" t="s">
        <v>2428</v>
      </c>
      <c r="C3330" s="28" t="s">
        <v>23</v>
      </c>
      <c r="D3330" s="36">
        <v>1</v>
      </c>
      <c r="E3330" s="2">
        <v>150</v>
      </c>
      <c r="F3330" s="128">
        <v>195</v>
      </c>
      <c r="G3330" s="154">
        <v>196.95</v>
      </c>
      <c r="H3330" s="31">
        <f t="shared" si="912"/>
        <v>180.65</v>
      </c>
      <c r="I3330" s="32">
        <f t="shared" si="913"/>
        <v>26.561579395811297</v>
      </c>
      <c r="J3330" s="32">
        <f t="shared" si="914"/>
        <v>14.703337611852362</v>
      </c>
      <c r="K3330" s="33">
        <f t="shared" si="915"/>
        <v>180.65</v>
      </c>
      <c r="L3330" s="33">
        <f t="shared" si="916"/>
        <v>180.65</v>
      </c>
      <c r="M3330" s="33">
        <f t="shared" si="917"/>
        <v>180.65</v>
      </c>
      <c r="N3330" s="33">
        <f t="shared" si="918"/>
        <v>180.65</v>
      </c>
      <c r="O3330" s="50">
        <f t="shared" si="919"/>
        <v>150</v>
      </c>
      <c r="P3330" s="50">
        <f t="shared" si="920"/>
        <v>195</v>
      </c>
      <c r="Q3330" s="50">
        <f t="shared" si="921"/>
        <v>196.95</v>
      </c>
    </row>
    <row r="3331" spans="1:17" ht="30" x14ac:dyDescent="0.25">
      <c r="A3331" s="24">
        <v>22</v>
      </c>
      <c r="B3331" s="99" t="s">
        <v>2429</v>
      </c>
      <c r="C3331" s="28" t="s">
        <v>23</v>
      </c>
      <c r="D3331" s="36">
        <v>1</v>
      </c>
      <c r="E3331" s="2">
        <v>125</v>
      </c>
      <c r="F3331" s="128">
        <v>165</v>
      </c>
      <c r="G3331" s="154">
        <v>166.65</v>
      </c>
      <c r="H3331" s="31">
        <f t="shared" si="912"/>
        <v>152.21666666666667</v>
      </c>
      <c r="I3331" s="32">
        <f t="shared" si="913"/>
        <v>23.58475849639629</v>
      </c>
      <c r="J3331" s="32">
        <f t="shared" si="914"/>
        <v>15.49420245027677</v>
      </c>
      <c r="K3331" s="33">
        <f t="shared" si="915"/>
        <v>152.21666666666667</v>
      </c>
      <c r="L3331" s="33">
        <f t="shared" si="916"/>
        <v>152.21666666666667</v>
      </c>
      <c r="M3331" s="33">
        <f t="shared" si="917"/>
        <v>152.22</v>
      </c>
      <c r="N3331" s="33">
        <f t="shared" si="918"/>
        <v>152.22</v>
      </c>
      <c r="O3331" s="50">
        <f t="shared" si="919"/>
        <v>125</v>
      </c>
      <c r="P3331" s="50">
        <f t="shared" si="920"/>
        <v>165</v>
      </c>
      <c r="Q3331" s="50">
        <f t="shared" si="921"/>
        <v>166.65</v>
      </c>
    </row>
    <row r="3332" spans="1:17" ht="24" x14ac:dyDescent="0.25">
      <c r="A3332" s="24">
        <v>23</v>
      </c>
      <c r="B3332" s="99" t="s">
        <v>2430</v>
      </c>
      <c r="C3332" s="28" t="s">
        <v>23</v>
      </c>
      <c r="D3332" s="36">
        <v>1</v>
      </c>
      <c r="E3332" s="2">
        <v>120</v>
      </c>
      <c r="F3332" s="128">
        <v>155</v>
      </c>
      <c r="G3332" s="154">
        <v>156.55000000000001</v>
      </c>
      <c r="H3332" s="31">
        <f t="shared" si="912"/>
        <v>143.85</v>
      </c>
      <c r="I3332" s="32">
        <f t="shared" si="913"/>
        <v>20.669240431133471</v>
      </c>
      <c r="J3332" s="32">
        <f t="shared" si="914"/>
        <v>14.368606486710789</v>
      </c>
      <c r="K3332" s="33">
        <f t="shared" si="915"/>
        <v>143.85</v>
      </c>
      <c r="L3332" s="33">
        <f t="shared" si="916"/>
        <v>143.85</v>
      </c>
      <c r="M3332" s="33">
        <f t="shared" si="917"/>
        <v>143.85</v>
      </c>
      <c r="N3332" s="33">
        <f t="shared" si="918"/>
        <v>143.85</v>
      </c>
      <c r="O3332" s="50">
        <f t="shared" si="919"/>
        <v>120</v>
      </c>
      <c r="P3332" s="50">
        <f t="shared" si="920"/>
        <v>155</v>
      </c>
      <c r="Q3332" s="50">
        <f t="shared" si="921"/>
        <v>156.55000000000001</v>
      </c>
    </row>
    <row r="3333" spans="1:17" ht="24" x14ac:dyDescent="0.25">
      <c r="A3333" s="24">
        <v>24</v>
      </c>
      <c r="B3333" s="99" t="s">
        <v>2431</v>
      </c>
      <c r="C3333" s="28" t="s">
        <v>23</v>
      </c>
      <c r="D3333" s="36">
        <v>1</v>
      </c>
      <c r="E3333" s="2">
        <v>124</v>
      </c>
      <c r="F3333" s="128">
        <v>160</v>
      </c>
      <c r="G3333" s="154">
        <v>161.6</v>
      </c>
      <c r="H3333" s="31">
        <f t="shared" si="912"/>
        <v>148.53333333333333</v>
      </c>
      <c r="I3333" s="32">
        <f t="shared" si="913"/>
        <v>21.261545882962736</v>
      </c>
      <c r="J3333" s="32">
        <f t="shared" si="914"/>
        <v>14.314326222820513</v>
      </c>
      <c r="K3333" s="33">
        <f t="shared" si="915"/>
        <v>148.53333333333333</v>
      </c>
      <c r="L3333" s="33">
        <f t="shared" si="916"/>
        <v>148.53333333333333</v>
      </c>
      <c r="M3333" s="33">
        <f t="shared" si="917"/>
        <v>148.53</v>
      </c>
      <c r="N3333" s="33">
        <f t="shared" si="918"/>
        <v>148.53</v>
      </c>
      <c r="O3333" s="50">
        <f t="shared" si="919"/>
        <v>124</v>
      </c>
      <c r="P3333" s="50">
        <f t="shared" si="920"/>
        <v>160</v>
      </c>
      <c r="Q3333" s="50">
        <f t="shared" si="921"/>
        <v>161.6</v>
      </c>
    </row>
    <row r="3334" spans="1:17" ht="30" x14ac:dyDescent="0.25">
      <c r="A3334" s="24">
        <v>25</v>
      </c>
      <c r="B3334" s="99" t="s">
        <v>2432</v>
      </c>
      <c r="C3334" s="28" t="s">
        <v>23</v>
      </c>
      <c r="D3334" s="36">
        <v>1</v>
      </c>
      <c r="E3334" s="2">
        <v>136</v>
      </c>
      <c r="F3334" s="128">
        <v>175</v>
      </c>
      <c r="G3334" s="154">
        <v>176.75</v>
      </c>
      <c r="H3334" s="31">
        <f t="shared" si="912"/>
        <v>162.58333333333334</v>
      </c>
      <c r="I3334" s="32">
        <f t="shared" si="913"/>
        <v>23.038464213860607</v>
      </c>
      <c r="J3334" s="32">
        <f t="shared" si="914"/>
        <v>14.170249644609289</v>
      </c>
      <c r="K3334" s="33">
        <f t="shared" si="915"/>
        <v>162.58333333333334</v>
      </c>
      <c r="L3334" s="33">
        <f t="shared" si="916"/>
        <v>162.58333333333334</v>
      </c>
      <c r="M3334" s="33">
        <f t="shared" si="917"/>
        <v>162.58000000000001</v>
      </c>
      <c r="N3334" s="33">
        <f t="shared" si="918"/>
        <v>162.58000000000001</v>
      </c>
      <c r="O3334" s="50">
        <f t="shared" si="919"/>
        <v>136</v>
      </c>
      <c r="P3334" s="50">
        <f t="shared" si="920"/>
        <v>175</v>
      </c>
      <c r="Q3334" s="50">
        <f t="shared" si="921"/>
        <v>176.75</v>
      </c>
    </row>
    <row r="3335" spans="1:17" ht="30" x14ac:dyDescent="0.25">
      <c r="A3335" s="24">
        <v>26</v>
      </c>
      <c r="B3335" s="99" t="s">
        <v>2433</v>
      </c>
      <c r="C3335" s="28" t="s">
        <v>23</v>
      </c>
      <c r="D3335" s="29">
        <v>1</v>
      </c>
      <c r="E3335" s="2">
        <v>210</v>
      </c>
      <c r="F3335" s="128">
        <v>275</v>
      </c>
      <c r="G3335" s="154">
        <v>277.75</v>
      </c>
      <c r="H3335" s="31">
        <f t="shared" si="912"/>
        <v>254.25</v>
      </c>
      <c r="I3335" s="32">
        <f t="shared" si="913"/>
        <v>38.346284044219985</v>
      </c>
      <c r="J3335" s="32">
        <f t="shared" si="914"/>
        <v>15.082117618178954</v>
      </c>
      <c r="K3335" s="33">
        <f t="shared" si="915"/>
        <v>254.25</v>
      </c>
      <c r="L3335" s="33">
        <f t="shared" si="916"/>
        <v>254.25</v>
      </c>
      <c r="M3335" s="33">
        <f t="shared" si="917"/>
        <v>254.25</v>
      </c>
      <c r="N3335" s="33">
        <f t="shared" si="918"/>
        <v>254.25</v>
      </c>
      <c r="O3335" s="50">
        <f t="shared" si="919"/>
        <v>210</v>
      </c>
      <c r="P3335" s="50">
        <f t="shared" si="920"/>
        <v>275</v>
      </c>
      <c r="Q3335" s="50">
        <f t="shared" si="921"/>
        <v>277.75</v>
      </c>
    </row>
    <row r="3336" spans="1:17" ht="24" x14ac:dyDescent="0.25">
      <c r="A3336" s="24">
        <v>27</v>
      </c>
      <c r="B3336" s="99" t="s">
        <v>2434</v>
      </c>
      <c r="C3336" s="28" t="s">
        <v>23</v>
      </c>
      <c r="D3336" s="36">
        <v>1</v>
      </c>
      <c r="E3336" s="2">
        <v>196</v>
      </c>
      <c r="F3336" s="128">
        <v>255</v>
      </c>
      <c r="G3336" s="154">
        <v>257.55</v>
      </c>
      <c r="H3336" s="31">
        <f t="shared" si="912"/>
        <v>236.18333333333331</v>
      </c>
      <c r="I3336" s="32">
        <f t="shared" si="913"/>
        <v>34.823136466052965</v>
      </c>
      <c r="J3336" s="32">
        <f t="shared" si="914"/>
        <v>14.744112539433901</v>
      </c>
      <c r="K3336" s="33">
        <f t="shared" si="915"/>
        <v>236.18333333333331</v>
      </c>
      <c r="L3336" s="33">
        <f t="shared" si="916"/>
        <v>236.18333333333331</v>
      </c>
      <c r="M3336" s="33">
        <f t="shared" si="917"/>
        <v>236.18</v>
      </c>
      <c r="N3336" s="33">
        <f t="shared" si="918"/>
        <v>236.18</v>
      </c>
      <c r="O3336" s="50">
        <f t="shared" si="919"/>
        <v>196</v>
      </c>
      <c r="P3336" s="50">
        <f t="shared" si="920"/>
        <v>255</v>
      </c>
      <c r="Q3336" s="50">
        <f t="shared" si="921"/>
        <v>257.55</v>
      </c>
    </row>
    <row r="3337" spans="1:17" ht="30" x14ac:dyDescent="0.25">
      <c r="A3337" s="24">
        <v>28</v>
      </c>
      <c r="B3337" s="99" t="s">
        <v>2435</v>
      </c>
      <c r="C3337" s="28" t="s">
        <v>23</v>
      </c>
      <c r="D3337" s="36">
        <v>1</v>
      </c>
      <c r="E3337" s="2">
        <v>140</v>
      </c>
      <c r="F3337" s="128">
        <v>180</v>
      </c>
      <c r="G3337" s="154">
        <v>181.8</v>
      </c>
      <c r="H3337" s="31">
        <f t="shared" si="912"/>
        <v>167.26666666666668</v>
      </c>
      <c r="I3337" s="32">
        <f t="shared" si="913"/>
        <v>23.630770900106715</v>
      </c>
      <c r="J3337" s="32">
        <f t="shared" si="914"/>
        <v>14.127603168656863</v>
      </c>
      <c r="K3337" s="33">
        <f t="shared" si="915"/>
        <v>167.26666666666668</v>
      </c>
      <c r="L3337" s="33">
        <f t="shared" si="916"/>
        <v>167.26666666666668</v>
      </c>
      <c r="M3337" s="33">
        <f t="shared" si="917"/>
        <v>167.27</v>
      </c>
      <c r="N3337" s="33">
        <f t="shared" si="918"/>
        <v>167.27</v>
      </c>
      <c r="O3337" s="50">
        <f t="shared" si="919"/>
        <v>140</v>
      </c>
      <c r="P3337" s="50">
        <f t="shared" si="920"/>
        <v>180</v>
      </c>
      <c r="Q3337" s="50">
        <f t="shared" si="921"/>
        <v>181.8</v>
      </c>
    </row>
    <row r="3338" spans="1:17" ht="45" x14ac:dyDescent="0.25">
      <c r="A3338" s="24">
        <v>29</v>
      </c>
      <c r="B3338" s="99" t="s">
        <v>2436</v>
      </c>
      <c r="C3338" s="28" t="s">
        <v>23</v>
      </c>
      <c r="D3338" s="36">
        <v>1</v>
      </c>
      <c r="E3338" s="2">
        <v>140</v>
      </c>
      <c r="F3338" s="128">
        <v>180</v>
      </c>
      <c r="G3338" s="154">
        <v>181.8</v>
      </c>
      <c r="H3338" s="31">
        <f t="shared" si="912"/>
        <v>167.26666666666668</v>
      </c>
      <c r="I3338" s="32">
        <f t="shared" si="913"/>
        <v>23.630770900106715</v>
      </c>
      <c r="J3338" s="32">
        <f t="shared" si="914"/>
        <v>14.127603168656863</v>
      </c>
      <c r="K3338" s="33">
        <f t="shared" si="915"/>
        <v>167.26666666666668</v>
      </c>
      <c r="L3338" s="33">
        <f t="shared" si="916"/>
        <v>167.26666666666668</v>
      </c>
      <c r="M3338" s="33">
        <f t="shared" si="917"/>
        <v>167.27</v>
      </c>
      <c r="N3338" s="33">
        <f t="shared" si="918"/>
        <v>167.27</v>
      </c>
      <c r="O3338" s="50">
        <f t="shared" si="919"/>
        <v>140</v>
      </c>
      <c r="P3338" s="50">
        <f t="shared" si="920"/>
        <v>180</v>
      </c>
      <c r="Q3338" s="50">
        <f t="shared" si="921"/>
        <v>181.8</v>
      </c>
    </row>
    <row r="3339" spans="1:17" ht="30" x14ac:dyDescent="0.25">
      <c r="A3339" s="24">
        <v>30</v>
      </c>
      <c r="B3339" s="99" t="s">
        <v>2437</v>
      </c>
      <c r="C3339" s="28" t="s">
        <v>23</v>
      </c>
      <c r="D3339" s="36">
        <v>1</v>
      </c>
      <c r="E3339" s="2">
        <v>140</v>
      </c>
      <c r="F3339" s="128">
        <v>180</v>
      </c>
      <c r="G3339" s="154">
        <v>181.8</v>
      </c>
      <c r="H3339" s="31">
        <f t="shared" si="912"/>
        <v>167.26666666666668</v>
      </c>
      <c r="I3339" s="32">
        <f t="shared" si="913"/>
        <v>23.630770900106715</v>
      </c>
      <c r="J3339" s="32">
        <f t="shared" si="914"/>
        <v>14.127603168656863</v>
      </c>
      <c r="K3339" s="33">
        <f t="shared" si="915"/>
        <v>167.26666666666668</v>
      </c>
      <c r="L3339" s="33">
        <f t="shared" si="916"/>
        <v>167.26666666666668</v>
      </c>
      <c r="M3339" s="33">
        <f t="shared" si="917"/>
        <v>167.27</v>
      </c>
      <c r="N3339" s="33">
        <f t="shared" si="918"/>
        <v>167.27</v>
      </c>
      <c r="O3339" s="50">
        <f t="shared" si="919"/>
        <v>140</v>
      </c>
      <c r="P3339" s="50">
        <f t="shared" si="920"/>
        <v>180</v>
      </c>
      <c r="Q3339" s="50">
        <f t="shared" si="921"/>
        <v>181.8</v>
      </c>
    </row>
    <row r="3340" spans="1:17" ht="30" x14ac:dyDescent="0.25">
      <c r="A3340" s="24">
        <v>31</v>
      </c>
      <c r="B3340" s="99" t="s">
        <v>2438</v>
      </c>
      <c r="C3340" s="28" t="s">
        <v>23</v>
      </c>
      <c r="D3340" s="36">
        <v>1</v>
      </c>
      <c r="E3340" s="2">
        <v>210</v>
      </c>
      <c r="F3340" s="128">
        <v>275</v>
      </c>
      <c r="G3340" s="154">
        <v>277.75</v>
      </c>
      <c r="H3340" s="31">
        <f t="shared" si="912"/>
        <v>254.25</v>
      </c>
      <c r="I3340" s="32">
        <f t="shared" si="913"/>
        <v>38.346284044219985</v>
      </c>
      <c r="J3340" s="32">
        <f t="shared" si="914"/>
        <v>15.082117618178954</v>
      </c>
      <c r="K3340" s="33">
        <f t="shared" si="915"/>
        <v>254.25</v>
      </c>
      <c r="L3340" s="33">
        <f t="shared" si="916"/>
        <v>254.25</v>
      </c>
      <c r="M3340" s="33">
        <f t="shared" si="917"/>
        <v>254.25</v>
      </c>
      <c r="N3340" s="33">
        <f t="shared" si="918"/>
        <v>254.25</v>
      </c>
      <c r="O3340" s="50">
        <f t="shared" si="919"/>
        <v>210</v>
      </c>
      <c r="P3340" s="50">
        <f t="shared" si="920"/>
        <v>275</v>
      </c>
      <c r="Q3340" s="50">
        <f t="shared" si="921"/>
        <v>277.75</v>
      </c>
    </row>
    <row r="3341" spans="1:17" ht="24" x14ac:dyDescent="0.25">
      <c r="A3341" s="24">
        <v>32</v>
      </c>
      <c r="B3341" s="99" t="s">
        <v>2439</v>
      </c>
      <c r="C3341" s="28" t="s">
        <v>23</v>
      </c>
      <c r="D3341" s="36">
        <v>1</v>
      </c>
      <c r="E3341" s="2">
        <v>210</v>
      </c>
      <c r="F3341" s="128">
        <v>275</v>
      </c>
      <c r="G3341" s="154">
        <v>277.75</v>
      </c>
      <c r="H3341" s="31">
        <f t="shared" si="912"/>
        <v>254.25</v>
      </c>
      <c r="I3341" s="32">
        <f t="shared" si="913"/>
        <v>38.346284044219985</v>
      </c>
      <c r="J3341" s="32">
        <f t="shared" si="914"/>
        <v>15.082117618178954</v>
      </c>
      <c r="K3341" s="33">
        <f t="shared" si="915"/>
        <v>254.25</v>
      </c>
      <c r="L3341" s="33">
        <f t="shared" si="916"/>
        <v>254.25</v>
      </c>
      <c r="M3341" s="33">
        <f t="shared" si="917"/>
        <v>254.25</v>
      </c>
      <c r="N3341" s="33">
        <f t="shared" si="918"/>
        <v>254.25</v>
      </c>
      <c r="O3341" s="50">
        <f t="shared" si="919"/>
        <v>210</v>
      </c>
      <c r="P3341" s="50">
        <f t="shared" si="920"/>
        <v>275</v>
      </c>
      <c r="Q3341" s="50">
        <f t="shared" si="921"/>
        <v>277.75</v>
      </c>
    </row>
    <row r="3342" spans="1:17" ht="30" x14ac:dyDescent="0.25">
      <c r="A3342" s="24">
        <v>33</v>
      </c>
      <c r="B3342" s="99" t="s">
        <v>2440</v>
      </c>
      <c r="C3342" s="28" t="s">
        <v>23</v>
      </c>
      <c r="D3342" s="36">
        <v>1</v>
      </c>
      <c r="E3342" s="2">
        <v>144</v>
      </c>
      <c r="F3342" s="128">
        <v>185</v>
      </c>
      <c r="G3342" s="154">
        <v>186.85</v>
      </c>
      <c r="H3342" s="31">
        <f t="shared" si="912"/>
        <v>171.95000000000002</v>
      </c>
      <c r="I3342" s="32">
        <f t="shared" si="913"/>
        <v>24.223077839118471</v>
      </c>
      <c r="J3342" s="32">
        <f t="shared" si="914"/>
        <v>14.087279929699603</v>
      </c>
      <c r="K3342" s="33">
        <f t="shared" si="915"/>
        <v>171.95000000000002</v>
      </c>
      <c r="L3342" s="33">
        <f t="shared" si="916"/>
        <v>171.95000000000002</v>
      </c>
      <c r="M3342" s="33">
        <f t="shared" si="917"/>
        <v>171.95</v>
      </c>
      <c r="N3342" s="33">
        <f t="shared" si="918"/>
        <v>171.95</v>
      </c>
      <c r="O3342" s="50">
        <f t="shared" si="919"/>
        <v>144</v>
      </c>
      <c r="P3342" s="50">
        <f t="shared" si="920"/>
        <v>185</v>
      </c>
      <c r="Q3342" s="50">
        <f t="shared" si="921"/>
        <v>186.85</v>
      </c>
    </row>
    <row r="3343" spans="1:17" ht="30" x14ac:dyDescent="0.25">
      <c r="A3343" s="24">
        <v>34</v>
      </c>
      <c r="B3343" s="99" t="s">
        <v>2441</v>
      </c>
      <c r="C3343" s="28" t="s">
        <v>23</v>
      </c>
      <c r="D3343" s="36">
        <v>1</v>
      </c>
      <c r="E3343" s="2">
        <v>152</v>
      </c>
      <c r="F3343" s="128">
        <v>200</v>
      </c>
      <c r="G3343" s="154">
        <v>202</v>
      </c>
      <c r="H3343" s="31">
        <f t="shared" si="912"/>
        <v>184.66666666666666</v>
      </c>
      <c r="I3343" s="32">
        <f t="shared" si="913"/>
        <v>28.307831660749571</v>
      </c>
      <c r="J3343" s="32">
        <f t="shared" si="914"/>
        <v>15.329150718817457</v>
      </c>
      <c r="K3343" s="33">
        <f t="shared" si="915"/>
        <v>184.66666666666666</v>
      </c>
      <c r="L3343" s="33">
        <f t="shared" si="916"/>
        <v>184.66666666666666</v>
      </c>
      <c r="M3343" s="33">
        <f t="shared" si="917"/>
        <v>184.67</v>
      </c>
      <c r="N3343" s="33">
        <f t="shared" si="918"/>
        <v>184.67</v>
      </c>
      <c r="O3343" s="50">
        <f t="shared" si="919"/>
        <v>152</v>
      </c>
      <c r="P3343" s="50">
        <f t="shared" si="920"/>
        <v>200</v>
      </c>
      <c r="Q3343" s="50">
        <f t="shared" si="921"/>
        <v>202</v>
      </c>
    </row>
    <row r="3344" spans="1:17" ht="30" x14ac:dyDescent="0.25">
      <c r="A3344" s="24">
        <v>35</v>
      </c>
      <c r="B3344" s="99" t="s">
        <v>2442</v>
      </c>
      <c r="C3344" s="28" t="s">
        <v>23</v>
      </c>
      <c r="D3344" s="29">
        <v>1</v>
      </c>
      <c r="E3344" s="2">
        <v>200</v>
      </c>
      <c r="F3344" s="128">
        <v>260</v>
      </c>
      <c r="G3344" s="154">
        <v>262.60000000000002</v>
      </c>
      <c r="H3344" s="31">
        <f t="shared" si="912"/>
        <v>240.86666666666667</v>
      </c>
      <c r="I3344" s="32">
        <f t="shared" si="913"/>
        <v>35.415439194415498</v>
      </c>
      <c r="J3344" s="32">
        <f t="shared" si="914"/>
        <v>14.703337611852547</v>
      </c>
      <c r="K3344" s="33">
        <f t="shared" si="915"/>
        <v>240.86666666666667</v>
      </c>
      <c r="L3344" s="33">
        <f t="shared" si="916"/>
        <v>240.86666666666667</v>
      </c>
      <c r="M3344" s="33">
        <f t="shared" si="917"/>
        <v>240.87</v>
      </c>
      <c r="N3344" s="33">
        <f t="shared" si="918"/>
        <v>240.87</v>
      </c>
      <c r="O3344" s="50">
        <f t="shared" si="919"/>
        <v>200</v>
      </c>
      <c r="P3344" s="50">
        <f t="shared" si="920"/>
        <v>260</v>
      </c>
      <c r="Q3344" s="50">
        <f t="shared" si="921"/>
        <v>262.60000000000002</v>
      </c>
    </row>
    <row r="3345" spans="1:17" ht="45" x14ac:dyDescent="0.25">
      <c r="A3345" s="24">
        <v>36</v>
      </c>
      <c r="B3345" s="99" t="s">
        <v>2443</v>
      </c>
      <c r="C3345" s="28" t="s">
        <v>23</v>
      </c>
      <c r="D3345" s="36">
        <v>1</v>
      </c>
      <c r="E3345" s="2">
        <v>258</v>
      </c>
      <c r="F3345" s="128">
        <v>335</v>
      </c>
      <c r="G3345" s="154">
        <v>338.35</v>
      </c>
      <c r="H3345" s="31">
        <f t="shared" si="912"/>
        <v>310.45</v>
      </c>
      <c r="I3345" s="32">
        <f t="shared" si="913"/>
        <v>45.453905222764135</v>
      </c>
      <c r="J3345" s="32">
        <f t="shared" si="914"/>
        <v>14.64129657682852</v>
      </c>
      <c r="K3345" s="33">
        <f t="shared" si="915"/>
        <v>310.45</v>
      </c>
      <c r="L3345" s="33">
        <f t="shared" si="916"/>
        <v>310.45</v>
      </c>
      <c r="M3345" s="33">
        <f t="shared" si="917"/>
        <v>310.45</v>
      </c>
      <c r="N3345" s="33">
        <f t="shared" si="918"/>
        <v>310.45</v>
      </c>
      <c r="O3345" s="50">
        <f t="shared" si="919"/>
        <v>258</v>
      </c>
      <c r="P3345" s="50">
        <f t="shared" si="920"/>
        <v>335</v>
      </c>
      <c r="Q3345" s="50">
        <f t="shared" si="921"/>
        <v>338.35</v>
      </c>
    </row>
    <row r="3346" spans="1:17" ht="24" x14ac:dyDescent="0.25">
      <c r="A3346" s="24">
        <v>37</v>
      </c>
      <c r="B3346" s="99" t="s">
        <v>2444</v>
      </c>
      <c r="C3346" s="28" t="s">
        <v>23</v>
      </c>
      <c r="D3346" s="36">
        <v>1</v>
      </c>
      <c r="E3346" s="2">
        <v>440</v>
      </c>
      <c r="F3346" s="128">
        <v>570</v>
      </c>
      <c r="G3346" s="154">
        <v>575.70000000000005</v>
      </c>
      <c r="H3346" s="31">
        <f t="shared" si="912"/>
        <v>528.56666666666672</v>
      </c>
      <c r="I3346" s="32">
        <f t="shared" si="913"/>
        <v>76.753914123862586</v>
      </c>
      <c r="J3346" s="32">
        <f t="shared" si="914"/>
        <v>14.521141601285725</v>
      </c>
      <c r="K3346" s="33">
        <f t="shared" si="915"/>
        <v>528.56666666666672</v>
      </c>
      <c r="L3346" s="33">
        <f t="shared" si="916"/>
        <v>528.56666666666672</v>
      </c>
      <c r="M3346" s="33">
        <f t="shared" si="917"/>
        <v>528.57000000000005</v>
      </c>
      <c r="N3346" s="33">
        <f t="shared" si="918"/>
        <v>528.57000000000005</v>
      </c>
      <c r="O3346" s="50">
        <f t="shared" si="919"/>
        <v>440</v>
      </c>
      <c r="P3346" s="50">
        <f t="shared" si="920"/>
        <v>570</v>
      </c>
      <c r="Q3346" s="50">
        <f t="shared" si="921"/>
        <v>575.70000000000005</v>
      </c>
    </row>
    <row r="3347" spans="1:17" ht="30" x14ac:dyDescent="0.25">
      <c r="A3347" s="24">
        <v>38</v>
      </c>
      <c r="B3347" s="99" t="s">
        <v>2445</v>
      </c>
      <c r="C3347" s="28" t="s">
        <v>23</v>
      </c>
      <c r="D3347" s="36">
        <v>1</v>
      </c>
      <c r="E3347" s="2">
        <v>180</v>
      </c>
      <c r="F3347" s="128">
        <v>235</v>
      </c>
      <c r="G3347" s="154">
        <v>237.35</v>
      </c>
      <c r="H3347" s="31">
        <f t="shared" si="912"/>
        <v>217.45000000000002</v>
      </c>
      <c r="I3347" s="32">
        <f t="shared" si="913"/>
        <v>32.453928883880799</v>
      </c>
      <c r="J3347" s="32">
        <f t="shared" si="914"/>
        <v>14.924777596634076</v>
      </c>
      <c r="K3347" s="33">
        <f t="shared" si="915"/>
        <v>217.45000000000002</v>
      </c>
      <c r="L3347" s="33">
        <f t="shared" si="916"/>
        <v>217.45000000000002</v>
      </c>
      <c r="M3347" s="33">
        <f t="shared" si="917"/>
        <v>217.45</v>
      </c>
      <c r="N3347" s="33">
        <f t="shared" si="918"/>
        <v>217.45</v>
      </c>
      <c r="O3347" s="50">
        <f t="shared" si="919"/>
        <v>180</v>
      </c>
      <c r="P3347" s="50">
        <f t="shared" si="920"/>
        <v>235</v>
      </c>
      <c r="Q3347" s="50">
        <f t="shared" si="921"/>
        <v>237.35</v>
      </c>
    </row>
    <row r="3348" spans="1:17" ht="24" x14ac:dyDescent="0.25">
      <c r="A3348" s="24">
        <v>39</v>
      </c>
      <c r="B3348" s="99" t="s">
        <v>2446</v>
      </c>
      <c r="C3348" s="28" t="s">
        <v>23</v>
      </c>
      <c r="D3348" s="36">
        <v>1</v>
      </c>
      <c r="E3348" s="2">
        <v>282</v>
      </c>
      <c r="F3348" s="128">
        <v>365</v>
      </c>
      <c r="G3348" s="154">
        <v>368.65</v>
      </c>
      <c r="H3348" s="31">
        <f t="shared" si="912"/>
        <v>338.55</v>
      </c>
      <c r="I3348" s="32">
        <f t="shared" si="913"/>
        <v>49.007728982273875</v>
      </c>
      <c r="J3348" s="32">
        <f t="shared" si="914"/>
        <v>14.475772849586138</v>
      </c>
      <c r="K3348" s="33">
        <f t="shared" si="915"/>
        <v>338.55</v>
      </c>
      <c r="L3348" s="33">
        <f t="shared" si="916"/>
        <v>338.55</v>
      </c>
      <c r="M3348" s="33">
        <f t="shared" si="917"/>
        <v>338.55</v>
      </c>
      <c r="N3348" s="33">
        <f t="shared" si="918"/>
        <v>338.55</v>
      </c>
      <c r="O3348" s="50">
        <f t="shared" si="919"/>
        <v>282</v>
      </c>
      <c r="P3348" s="50">
        <f t="shared" si="920"/>
        <v>365</v>
      </c>
      <c r="Q3348" s="50">
        <f t="shared" si="921"/>
        <v>368.65</v>
      </c>
    </row>
    <row r="3349" spans="1:17" ht="45" x14ac:dyDescent="0.25">
      <c r="A3349" s="24">
        <v>40</v>
      </c>
      <c r="B3349" s="99" t="s">
        <v>2447</v>
      </c>
      <c r="C3349" s="28" t="s">
        <v>23</v>
      </c>
      <c r="D3349" s="36">
        <v>1</v>
      </c>
      <c r="E3349" s="2">
        <v>192</v>
      </c>
      <c r="F3349" s="128">
        <v>250</v>
      </c>
      <c r="G3349" s="154">
        <v>252.5</v>
      </c>
      <c r="H3349" s="31">
        <f t="shared" si="912"/>
        <v>231.5</v>
      </c>
      <c r="I3349" s="32">
        <f t="shared" si="913"/>
        <v>34.230834053525484</v>
      </c>
      <c r="J3349" s="32">
        <f t="shared" si="914"/>
        <v>14.78653738813196</v>
      </c>
      <c r="K3349" s="33">
        <f t="shared" si="915"/>
        <v>231.5</v>
      </c>
      <c r="L3349" s="33">
        <f t="shared" si="916"/>
        <v>231.5</v>
      </c>
      <c r="M3349" s="33">
        <f t="shared" si="917"/>
        <v>231.5</v>
      </c>
      <c r="N3349" s="33">
        <f t="shared" si="918"/>
        <v>231.5</v>
      </c>
      <c r="O3349" s="50">
        <f t="shared" si="919"/>
        <v>192</v>
      </c>
      <c r="P3349" s="50">
        <f t="shared" si="920"/>
        <v>250</v>
      </c>
      <c r="Q3349" s="50">
        <f t="shared" si="921"/>
        <v>252.5</v>
      </c>
    </row>
    <row r="3350" spans="1:17" ht="60" x14ac:dyDescent="0.25">
      <c r="A3350" s="24">
        <v>41</v>
      </c>
      <c r="B3350" s="99" t="s">
        <v>2448</v>
      </c>
      <c r="C3350" s="28" t="s">
        <v>23</v>
      </c>
      <c r="D3350" s="36">
        <v>1</v>
      </c>
      <c r="E3350" s="2">
        <v>192</v>
      </c>
      <c r="F3350" s="128">
        <v>250</v>
      </c>
      <c r="G3350" s="154">
        <v>252.5</v>
      </c>
      <c r="H3350" s="31">
        <f t="shared" si="912"/>
        <v>231.5</v>
      </c>
      <c r="I3350" s="32">
        <f t="shared" si="913"/>
        <v>34.230834053525484</v>
      </c>
      <c r="J3350" s="32">
        <f t="shared" si="914"/>
        <v>14.78653738813196</v>
      </c>
      <c r="K3350" s="33">
        <f t="shared" si="915"/>
        <v>231.5</v>
      </c>
      <c r="L3350" s="33">
        <f t="shared" si="916"/>
        <v>231.5</v>
      </c>
      <c r="M3350" s="33">
        <f t="shared" si="917"/>
        <v>231.5</v>
      </c>
      <c r="N3350" s="33">
        <f t="shared" si="918"/>
        <v>231.5</v>
      </c>
      <c r="O3350" s="50">
        <f t="shared" si="919"/>
        <v>192</v>
      </c>
      <c r="P3350" s="50">
        <f t="shared" si="920"/>
        <v>250</v>
      </c>
      <c r="Q3350" s="50">
        <f t="shared" si="921"/>
        <v>252.5</v>
      </c>
    </row>
    <row r="3351" spans="1:17" ht="60" x14ac:dyDescent="0.25">
      <c r="A3351" s="24">
        <v>42</v>
      </c>
      <c r="B3351" s="99" t="s">
        <v>2449</v>
      </c>
      <c r="C3351" s="28" t="s">
        <v>23</v>
      </c>
      <c r="D3351" s="36">
        <v>1</v>
      </c>
      <c r="E3351" s="2">
        <v>196</v>
      </c>
      <c r="F3351" s="128">
        <v>255</v>
      </c>
      <c r="G3351" s="154">
        <v>257.55</v>
      </c>
      <c r="H3351" s="31">
        <f t="shared" si="912"/>
        <v>236.18333333333331</v>
      </c>
      <c r="I3351" s="32">
        <f t="shared" si="913"/>
        <v>34.823136466052965</v>
      </c>
      <c r="J3351" s="32">
        <f t="shared" si="914"/>
        <v>14.744112539433901</v>
      </c>
      <c r="K3351" s="33">
        <f t="shared" si="915"/>
        <v>236.18333333333331</v>
      </c>
      <c r="L3351" s="33">
        <f t="shared" si="916"/>
        <v>236.18333333333331</v>
      </c>
      <c r="M3351" s="33">
        <f t="shared" si="917"/>
        <v>236.18</v>
      </c>
      <c r="N3351" s="33">
        <f t="shared" si="918"/>
        <v>236.18</v>
      </c>
      <c r="O3351" s="50">
        <f t="shared" si="919"/>
        <v>196</v>
      </c>
      <c r="P3351" s="50">
        <f t="shared" si="920"/>
        <v>255</v>
      </c>
      <c r="Q3351" s="50">
        <f t="shared" si="921"/>
        <v>257.55</v>
      </c>
    </row>
    <row r="3352" spans="1:17" ht="45" x14ac:dyDescent="0.25">
      <c r="A3352" s="24">
        <v>43</v>
      </c>
      <c r="B3352" s="99" t="s">
        <v>2450</v>
      </c>
      <c r="C3352" s="28" t="s">
        <v>23</v>
      </c>
      <c r="D3352" s="36">
        <v>1</v>
      </c>
      <c r="E3352" s="2">
        <v>196</v>
      </c>
      <c r="F3352" s="128">
        <v>255</v>
      </c>
      <c r="G3352" s="154">
        <v>257.55</v>
      </c>
      <c r="H3352" s="31">
        <f t="shared" si="912"/>
        <v>236.18333333333331</v>
      </c>
      <c r="I3352" s="32">
        <f t="shared" si="913"/>
        <v>34.823136466052965</v>
      </c>
      <c r="J3352" s="32">
        <f t="shared" si="914"/>
        <v>14.744112539433901</v>
      </c>
      <c r="K3352" s="33">
        <f t="shared" si="915"/>
        <v>236.18333333333331</v>
      </c>
      <c r="L3352" s="33">
        <f t="shared" si="916"/>
        <v>236.18333333333331</v>
      </c>
      <c r="M3352" s="33">
        <f t="shared" si="917"/>
        <v>236.18</v>
      </c>
      <c r="N3352" s="33">
        <f t="shared" si="918"/>
        <v>236.18</v>
      </c>
      <c r="O3352" s="50">
        <f t="shared" si="919"/>
        <v>196</v>
      </c>
      <c r="P3352" s="50">
        <f t="shared" si="920"/>
        <v>255</v>
      </c>
      <c r="Q3352" s="50">
        <f t="shared" si="921"/>
        <v>257.55</v>
      </c>
    </row>
    <row r="3353" spans="1:17" ht="30" x14ac:dyDescent="0.25">
      <c r="A3353" s="24">
        <v>44</v>
      </c>
      <c r="B3353" s="99" t="s">
        <v>2451</v>
      </c>
      <c r="C3353" s="28" t="s">
        <v>23</v>
      </c>
      <c r="D3353" s="36">
        <v>1</v>
      </c>
      <c r="E3353" s="2">
        <v>224</v>
      </c>
      <c r="F3353" s="128">
        <v>290</v>
      </c>
      <c r="G3353" s="154">
        <v>292.89999999999998</v>
      </c>
      <c r="H3353" s="31">
        <f t="shared" si="912"/>
        <v>268.96666666666664</v>
      </c>
      <c r="I3353" s="32">
        <f t="shared" si="913"/>
        <v>38.969261390656584</v>
      </c>
      <c r="J3353" s="32">
        <f t="shared" si="914"/>
        <v>14.48850962597221</v>
      </c>
      <c r="K3353" s="33">
        <f t="shared" ref="K3353:K3369" si="922">D3353*SUM(E3353:G3353)/COLUMNS(E3353:G3353)</f>
        <v>268.96666666666664</v>
      </c>
      <c r="L3353" s="33">
        <f t="shared" si="916"/>
        <v>268.96666666666664</v>
      </c>
      <c r="M3353" s="33">
        <f t="shared" si="917"/>
        <v>268.97000000000003</v>
      </c>
      <c r="N3353" s="33">
        <f t="shared" si="918"/>
        <v>268.97000000000003</v>
      </c>
      <c r="O3353" s="50">
        <f t="shared" si="919"/>
        <v>224</v>
      </c>
      <c r="P3353" s="50">
        <f t="shared" si="920"/>
        <v>290</v>
      </c>
      <c r="Q3353" s="50">
        <f t="shared" si="921"/>
        <v>292.89999999999998</v>
      </c>
    </row>
    <row r="3354" spans="1:17" ht="45" x14ac:dyDescent="0.25">
      <c r="A3354" s="24">
        <v>45</v>
      </c>
      <c r="B3354" s="99" t="s">
        <v>2452</v>
      </c>
      <c r="C3354" s="28" t="s">
        <v>23</v>
      </c>
      <c r="D3354" s="36">
        <v>1</v>
      </c>
      <c r="E3354" s="2">
        <v>236</v>
      </c>
      <c r="F3354" s="128">
        <v>305</v>
      </c>
      <c r="G3354" s="154">
        <v>308.05</v>
      </c>
      <c r="H3354" s="31">
        <f t="shared" si="912"/>
        <v>283.01666666666665</v>
      </c>
      <c r="I3354" s="32">
        <f t="shared" si="913"/>
        <v>40.746175689668583</v>
      </c>
      <c r="J3354" s="32">
        <f t="shared" si="914"/>
        <v>14.397094054414433</v>
      </c>
      <c r="K3354" s="33">
        <f t="shared" si="922"/>
        <v>283.01666666666665</v>
      </c>
      <c r="L3354" s="33">
        <f t="shared" si="916"/>
        <v>283.01666666666665</v>
      </c>
      <c r="M3354" s="33">
        <f t="shared" si="917"/>
        <v>283.02</v>
      </c>
      <c r="N3354" s="33">
        <f t="shared" si="918"/>
        <v>283.02</v>
      </c>
      <c r="O3354" s="50">
        <f t="shared" si="919"/>
        <v>236</v>
      </c>
      <c r="P3354" s="50">
        <f t="shared" si="920"/>
        <v>305</v>
      </c>
      <c r="Q3354" s="50">
        <f t="shared" si="921"/>
        <v>308.05</v>
      </c>
    </row>
    <row r="3355" spans="1:17" ht="30" x14ac:dyDescent="0.25">
      <c r="A3355" s="24">
        <v>46</v>
      </c>
      <c r="B3355" s="99" t="s">
        <v>2453</v>
      </c>
      <c r="C3355" s="28" t="s">
        <v>23</v>
      </c>
      <c r="D3355" s="36">
        <v>1</v>
      </c>
      <c r="E3355" s="2">
        <v>240</v>
      </c>
      <c r="F3355" s="128">
        <v>310</v>
      </c>
      <c r="G3355" s="154">
        <v>313.10000000000002</v>
      </c>
      <c r="H3355" s="31">
        <f t="shared" si="912"/>
        <v>287.7</v>
      </c>
      <c r="I3355" s="32">
        <f t="shared" si="913"/>
        <v>41.338480862266941</v>
      </c>
      <c r="J3355" s="32">
        <f t="shared" si="914"/>
        <v>14.368606486710789</v>
      </c>
      <c r="K3355" s="33">
        <f t="shared" si="922"/>
        <v>287.7</v>
      </c>
      <c r="L3355" s="33">
        <f t="shared" si="916"/>
        <v>287.7</v>
      </c>
      <c r="M3355" s="33">
        <f t="shared" si="917"/>
        <v>287.7</v>
      </c>
      <c r="N3355" s="33">
        <f t="shared" si="918"/>
        <v>287.7</v>
      </c>
      <c r="O3355" s="50">
        <f t="shared" si="919"/>
        <v>240</v>
      </c>
      <c r="P3355" s="50">
        <f t="shared" si="920"/>
        <v>310</v>
      </c>
      <c r="Q3355" s="50">
        <f t="shared" si="921"/>
        <v>313.10000000000002</v>
      </c>
    </row>
    <row r="3356" spans="1:17" ht="30" x14ac:dyDescent="0.25">
      <c r="A3356" s="24">
        <v>47</v>
      </c>
      <c r="B3356" s="99" t="s">
        <v>2454</v>
      </c>
      <c r="C3356" s="28" t="s">
        <v>23</v>
      </c>
      <c r="D3356" s="36">
        <v>1</v>
      </c>
      <c r="E3356" s="2">
        <v>360</v>
      </c>
      <c r="F3356" s="128">
        <v>470</v>
      </c>
      <c r="G3356" s="154">
        <v>474.7</v>
      </c>
      <c r="H3356" s="31">
        <f t="shared" si="912"/>
        <v>434.90000000000003</v>
      </c>
      <c r="I3356" s="32">
        <f t="shared" si="913"/>
        <v>64.907857767761598</v>
      </c>
      <c r="J3356" s="32">
        <f t="shared" si="914"/>
        <v>14.924777596634076</v>
      </c>
      <c r="K3356" s="33">
        <f t="shared" si="922"/>
        <v>434.90000000000003</v>
      </c>
      <c r="L3356" s="33">
        <f t="shared" si="916"/>
        <v>434.90000000000003</v>
      </c>
      <c r="M3356" s="33">
        <f t="shared" si="917"/>
        <v>434.9</v>
      </c>
      <c r="N3356" s="33">
        <f t="shared" si="918"/>
        <v>434.9</v>
      </c>
      <c r="O3356" s="50">
        <f t="shared" si="919"/>
        <v>360</v>
      </c>
      <c r="P3356" s="50">
        <f t="shared" si="920"/>
        <v>470</v>
      </c>
      <c r="Q3356" s="50">
        <f t="shared" si="921"/>
        <v>474.7</v>
      </c>
    </row>
    <row r="3357" spans="1:17" ht="24" x14ac:dyDescent="0.25">
      <c r="A3357" s="24">
        <v>48</v>
      </c>
      <c r="B3357" s="99" t="s">
        <v>2455</v>
      </c>
      <c r="C3357" s="28" t="s">
        <v>23</v>
      </c>
      <c r="D3357" s="36">
        <v>1</v>
      </c>
      <c r="E3357" s="2">
        <v>480</v>
      </c>
      <c r="F3357" s="128">
        <v>625</v>
      </c>
      <c r="G3357" s="154">
        <v>631.25</v>
      </c>
      <c r="H3357" s="31">
        <f t="shared" si="912"/>
        <v>578.75</v>
      </c>
      <c r="I3357" s="32">
        <f t="shared" si="913"/>
        <v>85.577085133813711</v>
      </c>
      <c r="J3357" s="32">
        <f t="shared" si="914"/>
        <v>14.78653738813196</v>
      </c>
      <c r="K3357" s="33">
        <f t="shared" si="922"/>
        <v>578.75</v>
      </c>
      <c r="L3357" s="33">
        <f t="shared" si="916"/>
        <v>578.75</v>
      </c>
      <c r="M3357" s="33">
        <f t="shared" si="917"/>
        <v>578.75</v>
      </c>
      <c r="N3357" s="33">
        <f t="shared" si="918"/>
        <v>578.75</v>
      </c>
      <c r="O3357" s="50">
        <f t="shared" si="919"/>
        <v>480</v>
      </c>
      <c r="P3357" s="50">
        <f t="shared" si="920"/>
        <v>625</v>
      </c>
      <c r="Q3357" s="50">
        <f t="shared" si="921"/>
        <v>631.25</v>
      </c>
    </row>
    <row r="3358" spans="1:17" ht="45" x14ac:dyDescent="0.25">
      <c r="A3358" s="24">
        <v>49</v>
      </c>
      <c r="B3358" s="99" t="s">
        <v>2456</v>
      </c>
      <c r="C3358" s="28" t="s">
        <v>23</v>
      </c>
      <c r="D3358" s="36">
        <v>1</v>
      </c>
      <c r="E3358" s="2">
        <v>480</v>
      </c>
      <c r="F3358" s="128">
        <v>625</v>
      </c>
      <c r="G3358" s="154">
        <v>631.25</v>
      </c>
      <c r="H3358" s="31">
        <f t="shared" si="912"/>
        <v>578.75</v>
      </c>
      <c r="I3358" s="32">
        <f t="shared" si="913"/>
        <v>85.577085133813711</v>
      </c>
      <c r="J3358" s="32">
        <f t="shared" si="914"/>
        <v>14.78653738813196</v>
      </c>
      <c r="K3358" s="33">
        <f t="shared" si="922"/>
        <v>578.75</v>
      </c>
      <c r="L3358" s="33">
        <f t="shared" si="916"/>
        <v>578.75</v>
      </c>
      <c r="M3358" s="33">
        <f t="shared" si="917"/>
        <v>578.75</v>
      </c>
      <c r="N3358" s="33">
        <f t="shared" si="918"/>
        <v>578.75</v>
      </c>
      <c r="O3358" s="50">
        <f t="shared" si="919"/>
        <v>480</v>
      </c>
      <c r="P3358" s="50">
        <f t="shared" si="920"/>
        <v>625</v>
      </c>
      <c r="Q3358" s="50">
        <f t="shared" si="921"/>
        <v>631.25</v>
      </c>
    </row>
    <row r="3359" spans="1:17" ht="30" x14ac:dyDescent="0.25">
      <c r="A3359" s="24">
        <v>50</v>
      </c>
      <c r="B3359" s="99" t="s">
        <v>2457</v>
      </c>
      <c r="C3359" s="28" t="s">
        <v>23</v>
      </c>
      <c r="D3359" s="36">
        <v>1</v>
      </c>
      <c r="E3359" s="2">
        <v>336</v>
      </c>
      <c r="F3359" s="128">
        <v>435</v>
      </c>
      <c r="G3359" s="154">
        <v>439.35</v>
      </c>
      <c r="H3359" s="31">
        <f t="shared" si="912"/>
        <v>403.45</v>
      </c>
      <c r="I3359" s="32">
        <f t="shared" si="913"/>
        <v>58.453892085985281</v>
      </c>
      <c r="J3359" s="32">
        <f t="shared" si="914"/>
        <v>14.488509625972309</v>
      </c>
      <c r="K3359" s="33">
        <f t="shared" si="922"/>
        <v>403.45</v>
      </c>
      <c r="L3359" s="33">
        <f t="shared" si="916"/>
        <v>403.45</v>
      </c>
      <c r="M3359" s="33">
        <f t="shared" si="917"/>
        <v>403.45</v>
      </c>
      <c r="N3359" s="33">
        <f t="shared" si="918"/>
        <v>403.45</v>
      </c>
      <c r="O3359" s="50">
        <f t="shared" si="919"/>
        <v>336</v>
      </c>
      <c r="P3359" s="50">
        <f t="shared" si="920"/>
        <v>435</v>
      </c>
      <c r="Q3359" s="50">
        <f t="shared" si="921"/>
        <v>439.35</v>
      </c>
    </row>
    <row r="3360" spans="1:17" ht="45" x14ac:dyDescent="0.25">
      <c r="A3360" s="24">
        <v>51</v>
      </c>
      <c r="B3360" s="99" t="s">
        <v>2458</v>
      </c>
      <c r="C3360" s="28" t="s">
        <v>23</v>
      </c>
      <c r="D3360" s="36">
        <v>1</v>
      </c>
      <c r="E3360" s="2">
        <v>340</v>
      </c>
      <c r="F3360" s="128">
        <v>440</v>
      </c>
      <c r="G3360" s="154">
        <v>444.4</v>
      </c>
      <c r="H3360" s="31">
        <f t="shared" si="912"/>
        <v>408.13333333333338</v>
      </c>
      <c r="I3360" s="32">
        <f t="shared" si="913"/>
        <v>59.046196603450085</v>
      </c>
      <c r="J3360" s="32">
        <f t="shared" si="914"/>
        <v>14.467379108979927</v>
      </c>
      <c r="K3360" s="33">
        <f t="shared" si="922"/>
        <v>408.13333333333338</v>
      </c>
      <c r="L3360" s="33">
        <f t="shared" si="916"/>
        <v>408.13333333333338</v>
      </c>
      <c r="M3360" s="33">
        <f t="shared" si="917"/>
        <v>408.13</v>
      </c>
      <c r="N3360" s="33">
        <f t="shared" si="918"/>
        <v>408.13</v>
      </c>
      <c r="O3360" s="50">
        <f t="shared" si="919"/>
        <v>340</v>
      </c>
      <c r="P3360" s="50">
        <f t="shared" si="920"/>
        <v>440</v>
      </c>
      <c r="Q3360" s="50">
        <f t="shared" si="921"/>
        <v>444.4</v>
      </c>
    </row>
    <row r="3361" spans="1:17" ht="30" x14ac:dyDescent="0.25">
      <c r="A3361" s="24">
        <v>52</v>
      </c>
      <c r="B3361" s="99" t="s">
        <v>2459</v>
      </c>
      <c r="C3361" s="28" t="s">
        <v>23</v>
      </c>
      <c r="D3361" s="36">
        <v>1</v>
      </c>
      <c r="E3361" s="2">
        <v>360</v>
      </c>
      <c r="F3361" s="128">
        <v>470</v>
      </c>
      <c r="G3361" s="154">
        <v>474.7</v>
      </c>
      <c r="H3361" s="31">
        <f t="shared" si="912"/>
        <v>434.90000000000003</v>
      </c>
      <c r="I3361" s="32">
        <f t="shared" si="913"/>
        <v>64.907857767761598</v>
      </c>
      <c r="J3361" s="32">
        <f t="shared" si="914"/>
        <v>14.924777596634076</v>
      </c>
      <c r="K3361" s="33">
        <f t="shared" si="922"/>
        <v>434.90000000000003</v>
      </c>
      <c r="L3361" s="33">
        <f t="shared" si="916"/>
        <v>434.90000000000003</v>
      </c>
      <c r="M3361" s="33">
        <f t="shared" si="917"/>
        <v>434.9</v>
      </c>
      <c r="N3361" s="33">
        <f t="shared" si="918"/>
        <v>434.9</v>
      </c>
      <c r="O3361" s="50">
        <f t="shared" si="919"/>
        <v>360</v>
      </c>
      <c r="P3361" s="50">
        <f t="shared" si="920"/>
        <v>470</v>
      </c>
      <c r="Q3361" s="50">
        <f t="shared" si="921"/>
        <v>474.7</v>
      </c>
    </row>
    <row r="3362" spans="1:17" ht="30" x14ac:dyDescent="0.25">
      <c r="A3362" s="24">
        <v>53</v>
      </c>
      <c r="B3362" s="99" t="s">
        <v>2460</v>
      </c>
      <c r="C3362" s="28" t="s">
        <v>23</v>
      </c>
      <c r="D3362" s="36">
        <v>1</v>
      </c>
      <c r="E3362" s="2">
        <v>360</v>
      </c>
      <c r="F3362" s="128">
        <v>470</v>
      </c>
      <c r="G3362" s="154">
        <v>474.7</v>
      </c>
      <c r="H3362" s="31">
        <f t="shared" si="912"/>
        <v>434.90000000000003</v>
      </c>
      <c r="I3362" s="32">
        <f t="shared" si="913"/>
        <v>64.907857767761598</v>
      </c>
      <c r="J3362" s="32">
        <f t="shared" si="914"/>
        <v>14.924777596634076</v>
      </c>
      <c r="K3362" s="33">
        <f t="shared" si="922"/>
        <v>434.90000000000003</v>
      </c>
      <c r="L3362" s="33">
        <f t="shared" si="916"/>
        <v>434.90000000000003</v>
      </c>
      <c r="M3362" s="33">
        <f t="shared" si="917"/>
        <v>434.9</v>
      </c>
      <c r="N3362" s="33">
        <f t="shared" si="918"/>
        <v>434.9</v>
      </c>
      <c r="O3362" s="50">
        <f t="shared" si="919"/>
        <v>360</v>
      </c>
      <c r="P3362" s="50">
        <f t="shared" si="920"/>
        <v>470</v>
      </c>
      <c r="Q3362" s="50">
        <f t="shared" si="921"/>
        <v>474.7</v>
      </c>
    </row>
    <row r="3363" spans="1:17" ht="24" x14ac:dyDescent="0.25">
      <c r="A3363" s="24">
        <v>54</v>
      </c>
      <c r="B3363" s="99" t="s">
        <v>1132</v>
      </c>
      <c r="C3363" s="28" t="s">
        <v>23</v>
      </c>
      <c r="D3363" s="36">
        <v>1</v>
      </c>
      <c r="E3363" s="2">
        <v>450</v>
      </c>
      <c r="F3363" s="128">
        <v>585</v>
      </c>
      <c r="G3363" s="154">
        <v>590.85</v>
      </c>
      <c r="H3363" s="31">
        <f t="shared" si="912"/>
        <v>541.94999999999993</v>
      </c>
      <c r="I3363" s="32">
        <f t="shared" si="913"/>
        <v>79.684738187435173</v>
      </c>
      <c r="J3363" s="32">
        <f t="shared" si="914"/>
        <v>14.703337611852604</v>
      </c>
      <c r="K3363" s="33">
        <f t="shared" si="922"/>
        <v>541.94999999999993</v>
      </c>
      <c r="L3363" s="33">
        <f t="shared" si="916"/>
        <v>541.94999999999993</v>
      </c>
      <c r="M3363" s="33">
        <f t="shared" si="917"/>
        <v>541.95000000000005</v>
      </c>
      <c r="N3363" s="33">
        <f t="shared" si="918"/>
        <v>541.95000000000005</v>
      </c>
      <c r="O3363" s="50">
        <f t="shared" si="919"/>
        <v>450</v>
      </c>
      <c r="P3363" s="50">
        <f t="shared" si="920"/>
        <v>585</v>
      </c>
      <c r="Q3363" s="50">
        <f t="shared" si="921"/>
        <v>590.85</v>
      </c>
    </row>
    <row r="3364" spans="1:17" ht="45" x14ac:dyDescent="0.25">
      <c r="A3364" s="24">
        <v>55</v>
      </c>
      <c r="B3364" s="99" t="s">
        <v>2461</v>
      </c>
      <c r="C3364" s="28" t="s">
        <v>23</v>
      </c>
      <c r="D3364" s="36">
        <v>1</v>
      </c>
      <c r="E3364" s="2">
        <v>950</v>
      </c>
      <c r="F3364" s="128">
        <v>1235</v>
      </c>
      <c r="G3364" s="154">
        <v>1247.3499999999999</v>
      </c>
      <c r="H3364" s="31">
        <f t="shared" si="912"/>
        <v>1144.1166666666666</v>
      </c>
      <c r="I3364" s="32">
        <f t="shared" si="913"/>
        <v>168.22333617347371</v>
      </c>
      <c r="J3364" s="32">
        <f t="shared" si="914"/>
        <v>14.703337611852554</v>
      </c>
      <c r="K3364" s="33">
        <f t="shared" si="922"/>
        <v>1144.1166666666666</v>
      </c>
      <c r="L3364" s="33">
        <f t="shared" si="916"/>
        <v>1144.1166666666666</v>
      </c>
      <c r="M3364" s="33">
        <f t="shared" si="917"/>
        <v>1144.1199999999999</v>
      </c>
      <c r="N3364" s="33">
        <f t="shared" si="918"/>
        <v>1144.1199999999999</v>
      </c>
      <c r="O3364" s="50">
        <f t="shared" si="919"/>
        <v>950</v>
      </c>
      <c r="P3364" s="50">
        <f t="shared" si="920"/>
        <v>1235</v>
      </c>
      <c r="Q3364" s="50">
        <f t="shared" si="921"/>
        <v>1247.3499999999999</v>
      </c>
    </row>
    <row r="3365" spans="1:17" ht="24" x14ac:dyDescent="0.25">
      <c r="A3365" s="24">
        <v>56</v>
      </c>
      <c r="B3365" s="99" t="s">
        <v>2462</v>
      </c>
      <c r="C3365" s="28" t="s">
        <v>23</v>
      </c>
      <c r="D3365" s="36">
        <v>1</v>
      </c>
      <c r="E3365" s="2">
        <v>570</v>
      </c>
      <c r="F3365" s="128">
        <v>740</v>
      </c>
      <c r="G3365" s="154">
        <v>747.4</v>
      </c>
      <c r="H3365" s="31">
        <f t="shared" si="912"/>
        <v>685.80000000000007</v>
      </c>
      <c r="I3365" s="32">
        <f t="shared" si="913"/>
        <v>100.35397351375742</v>
      </c>
      <c r="J3365" s="32">
        <f t="shared" si="914"/>
        <v>14.633125330090028</v>
      </c>
      <c r="K3365" s="33">
        <f t="shared" si="922"/>
        <v>685.80000000000007</v>
      </c>
      <c r="L3365" s="33">
        <f t="shared" si="916"/>
        <v>685.80000000000007</v>
      </c>
      <c r="M3365" s="33">
        <f t="shared" si="917"/>
        <v>685.8</v>
      </c>
      <c r="N3365" s="33">
        <f t="shared" si="918"/>
        <v>685.8</v>
      </c>
      <c r="O3365" s="50">
        <f t="shared" ref="O3365:O3428" si="923">E3365*D3365</f>
        <v>570</v>
      </c>
      <c r="P3365" s="50">
        <f t="shared" ref="P3365:P3428" si="924">F3365*D3365</f>
        <v>740</v>
      </c>
      <c r="Q3365" s="50">
        <f t="shared" ref="Q3365:Q3428" si="925">G3365*D3365</f>
        <v>747.4</v>
      </c>
    </row>
    <row r="3366" spans="1:17" ht="45" x14ac:dyDescent="0.25">
      <c r="A3366" s="24">
        <v>57</v>
      </c>
      <c r="B3366" s="99" t="s">
        <v>2463</v>
      </c>
      <c r="C3366" s="28" t="s">
        <v>23</v>
      </c>
      <c r="D3366" s="36">
        <v>1</v>
      </c>
      <c r="E3366" s="2">
        <v>392</v>
      </c>
      <c r="F3366" s="128">
        <v>510</v>
      </c>
      <c r="G3366" s="154">
        <v>515.1</v>
      </c>
      <c r="H3366" s="31">
        <f t="shared" si="912"/>
        <v>472.36666666666662</v>
      </c>
      <c r="I3366" s="32">
        <f t="shared" si="913"/>
        <v>69.64627293210593</v>
      </c>
      <c r="J3366" s="32">
        <f t="shared" si="914"/>
        <v>14.744112539433901</v>
      </c>
      <c r="K3366" s="33">
        <f t="shared" si="922"/>
        <v>472.36666666666662</v>
      </c>
      <c r="L3366" s="33">
        <f t="shared" si="916"/>
        <v>472.36666666666662</v>
      </c>
      <c r="M3366" s="33">
        <f t="shared" si="917"/>
        <v>472.37</v>
      </c>
      <c r="N3366" s="33">
        <f t="shared" si="918"/>
        <v>472.37</v>
      </c>
      <c r="O3366" s="50">
        <f t="shared" si="923"/>
        <v>392</v>
      </c>
      <c r="P3366" s="50">
        <f t="shared" si="924"/>
        <v>510</v>
      </c>
      <c r="Q3366" s="50">
        <f t="shared" si="925"/>
        <v>515.1</v>
      </c>
    </row>
    <row r="3367" spans="1:17" ht="24" x14ac:dyDescent="0.25">
      <c r="A3367" s="24">
        <v>58</v>
      </c>
      <c r="B3367" s="99" t="s">
        <v>2464</v>
      </c>
      <c r="C3367" s="28" t="s">
        <v>23</v>
      </c>
      <c r="D3367" s="36">
        <v>1</v>
      </c>
      <c r="E3367" s="2">
        <v>398</v>
      </c>
      <c r="F3367" s="128">
        <v>515</v>
      </c>
      <c r="G3367" s="154">
        <v>520.15</v>
      </c>
      <c r="H3367" s="31">
        <f t="shared" si="912"/>
        <v>477.7166666666667</v>
      </c>
      <c r="I3367" s="32">
        <f t="shared" si="913"/>
        <v>69.084664241300615</v>
      </c>
      <c r="J3367" s="32">
        <f t="shared" si="914"/>
        <v>14.461430605582237</v>
      </c>
      <c r="K3367" s="33">
        <f t="shared" si="922"/>
        <v>477.7166666666667</v>
      </c>
      <c r="L3367" s="33">
        <f t="shared" si="916"/>
        <v>477.7166666666667</v>
      </c>
      <c r="M3367" s="33">
        <f t="shared" si="917"/>
        <v>477.72</v>
      </c>
      <c r="N3367" s="33">
        <f t="shared" si="918"/>
        <v>477.72</v>
      </c>
      <c r="O3367" s="50">
        <f t="shared" si="923"/>
        <v>398</v>
      </c>
      <c r="P3367" s="50">
        <f t="shared" si="924"/>
        <v>515</v>
      </c>
      <c r="Q3367" s="50">
        <f t="shared" si="925"/>
        <v>520.15</v>
      </c>
    </row>
    <row r="3368" spans="1:17" ht="30" x14ac:dyDescent="0.25">
      <c r="A3368" s="24">
        <v>59</v>
      </c>
      <c r="B3368" s="99" t="s">
        <v>2465</v>
      </c>
      <c r="C3368" s="28" t="s">
        <v>23</v>
      </c>
      <c r="D3368" s="36">
        <v>1</v>
      </c>
      <c r="E3368" s="2">
        <v>448</v>
      </c>
      <c r="F3368" s="128">
        <v>580</v>
      </c>
      <c r="G3368" s="154">
        <v>585.79999999999995</v>
      </c>
      <c r="H3368" s="31">
        <f t="shared" si="912"/>
        <v>537.93333333333328</v>
      </c>
      <c r="I3368" s="32">
        <f t="shared" si="913"/>
        <v>77.938522781313168</v>
      </c>
      <c r="J3368" s="32">
        <f t="shared" si="914"/>
        <v>14.48850962597221</v>
      </c>
      <c r="K3368" s="33">
        <f t="shared" si="922"/>
        <v>537.93333333333328</v>
      </c>
      <c r="L3368" s="33">
        <f t="shared" si="916"/>
        <v>537.93333333333328</v>
      </c>
      <c r="M3368" s="33">
        <f t="shared" si="917"/>
        <v>537.92999999999995</v>
      </c>
      <c r="N3368" s="33">
        <f t="shared" si="918"/>
        <v>537.92999999999995</v>
      </c>
      <c r="O3368" s="50">
        <f t="shared" si="923"/>
        <v>448</v>
      </c>
      <c r="P3368" s="50">
        <f t="shared" si="924"/>
        <v>580</v>
      </c>
      <c r="Q3368" s="50">
        <f t="shared" si="925"/>
        <v>585.79999999999995</v>
      </c>
    </row>
    <row r="3369" spans="1:17" ht="24" x14ac:dyDescent="0.25">
      <c r="A3369" s="24">
        <v>60</v>
      </c>
      <c r="B3369" s="99" t="s">
        <v>2466</v>
      </c>
      <c r="C3369" s="28" t="s">
        <v>23</v>
      </c>
      <c r="D3369" s="36">
        <v>1</v>
      </c>
      <c r="E3369" s="2">
        <v>448</v>
      </c>
      <c r="F3369" s="128">
        <v>580</v>
      </c>
      <c r="G3369" s="154">
        <v>585.79999999999995</v>
      </c>
      <c r="H3369" s="31">
        <f t="shared" si="912"/>
        <v>537.93333333333328</v>
      </c>
      <c r="I3369" s="32">
        <f t="shared" si="913"/>
        <v>77.938522781313168</v>
      </c>
      <c r="J3369" s="32">
        <f t="shared" si="914"/>
        <v>14.48850962597221</v>
      </c>
      <c r="K3369" s="33">
        <f t="shared" si="922"/>
        <v>537.93333333333328</v>
      </c>
      <c r="L3369" s="33">
        <f t="shared" si="916"/>
        <v>537.93333333333328</v>
      </c>
      <c r="M3369" s="33">
        <f t="shared" si="917"/>
        <v>537.92999999999995</v>
      </c>
      <c r="N3369" s="33">
        <f t="shared" si="918"/>
        <v>537.92999999999995</v>
      </c>
      <c r="O3369" s="50">
        <f t="shared" si="923"/>
        <v>448</v>
      </c>
      <c r="P3369" s="50">
        <f t="shared" si="924"/>
        <v>580</v>
      </c>
      <c r="Q3369" s="50">
        <f t="shared" si="925"/>
        <v>585.79999999999995</v>
      </c>
    </row>
    <row r="3370" spans="1:17" ht="30" x14ac:dyDescent="0.25">
      <c r="A3370" s="24">
        <v>61</v>
      </c>
      <c r="B3370" s="99" t="s">
        <v>2467</v>
      </c>
      <c r="C3370" s="28" t="s">
        <v>23</v>
      </c>
      <c r="D3370" s="36">
        <v>1</v>
      </c>
      <c r="E3370" s="1">
        <v>448</v>
      </c>
      <c r="F3370" s="128">
        <v>580</v>
      </c>
      <c r="G3370" s="154">
        <v>585.79999999999995</v>
      </c>
      <c r="H3370" s="31">
        <f t="shared" ref="H3370:H3424" si="926">AVERAGE(E3370:G3370)</f>
        <v>537.93333333333328</v>
      </c>
      <c r="I3370" s="32">
        <f t="shared" ref="I3370:I3424" si="927">SQRT(VAR(E3370:G3370))</f>
        <v>77.938522781313168</v>
      </c>
      <c r="J3370" s="32">
        <f t="shared" ref="J3370:J3424" si="928">I3370/H3370*100</f>
        <v>14.48850962597221</v>
      </c>
      <c r="K3370" s="33">
        <f t="shared" ref="K3370:K3412" si="929">D3370*SUM(E3370:G3370)/COLUMNS(E3370:G3370)</f>
        <v>537.93333333333328</v>
      </c>
      <c r="L3370" s="33">
        <f t="shared" ref="L3370:L3424" si="930">K3370/D3370</f>
        <v>537.93333333333328</v>
      </c>
      <c r="M3370" s="33">
        <f t="shared" ref="M3370:M3424" si="931">ROUND(L3370,2)</f>
        <v>537.92999999999995</v>
      </c>
      <c r="N3370" s="33">
        <f t="shared" ref="N3370:N3424" si="932">M3370*D3370</f>
        <v>537.92999999999995</v>
      </c>
      <c r="O3370" s="50">
        <f t="shared" si="923"/>
        <v>448</v>
      </c>
      <c r="P3370" s="50">
        <f t="shared" si="924"/>
        <v>580</v>
      </c>
      <c r="Q3370" s="50">
        <f t="shared" si="925"/>
        <v>585.79999999999995</v>
      </c>
    </row>
    <row r="3371" spans="1:17" ht="24" x14ac:dyDescent="0.25">
      <c r="A3371" s="24">
        <v>62</v>
      </c>
      <c r="B3371" s="99" t="s">
        <v>2468</v>
      </c>
      <c r="C3371" s="28" t="s">
        <v>23</v>
      </c>
      <c r="D3371" s="36">
        <v>1</v>
      </c>
      <c r="E3371" s="1">
        <v>448</v>
      </c>
      <c r="F3371" s="128">
        <v>580</v>
      </c>
      <c r="G3371" s="154">
        <v>585.79999999999995</v>
      </c>
      <c r="H3371" s="31">
        <f t="shared" si="926"/>
        <v>537.93333333333328</v>
      </c>
      <c r="I3371" s="32">
        <f t="shared" si="927"/>
        <v>77.938522781313168</v>
      </c>
      <c r="J3371" s="32">
        <f t="shared" si="928"/>
        <v>14.48850962597221</v>
      </c>
      <c r="K3371" s="33">
        <f t="shared" si="929"/>
        <v>537.93333333333328</v>
      </c>
      <c r="L3371" s="33">
        <f t="shared" si="930"/>
        <v>537.93333333333328</v>
      </c>
      <c r="M3371" s="33">
        <f t="shared" si="931"/>
        <v>537.92999999999995</v>
      </c>
      <c r="N3371" s="33">
        <f t="shared" si="932"/>
        <v>537.92999999999995</v>
      </c>
      <c r="O3371" s="50">
        <f t="shared" si="923"/>
        <v>448</v>
      </c>
      <c r="P3371" s="50">
        <f t="shared" si="924"/>
        <v>580</v>
      </c>
      <c r="Q3371" s="50">
        <f t="shared" si="925"/>
        <v>585.79999999999995</v>
      </c>
    </row>
    <row r="3372" spans="1:17" ht="30" x14ac:dyDescent="0.25">
      <c r="A3372" s="24">
        <v>63</v>
      </c>
      <c r="B3372" s="99" t="s">
        <v>2469</v>
      </c>
      <c r="C3372" s="28" t="s">
        <v>23</v>
      </c>
      <c r="D3372" s="36">
        <v>1</v>
      </c>
      <c r="E3372" s="1">
        <v>600</v>
      </c>
      <c r="F3372" s="128">
        <v>780</v>
      </c>
      <c r="G3372" s="154">
        <v>787.8</v>
      </c>
      <c r="H3372" s="31">
        <f t="shared" si="926"/>
        <v>722.6</v>
      </c>
      <c r="I3372" s="32">
        <f t="shared" si="927"/>
        <v>106.24631758324519</v>
      </c>
      <c r="J3372" s="32">
        <f t="shared" si="928"/>
        <v>14.703337611852362</v>
      </c>
      <c r="K3372" s="33">
        <f t="shared" si="929"/>
        <v>722.6</v>
      </c>
      <c r="L3372" s="33">
        <f t="shared" si="930"/>
        <v>722.6</v>
      </c>
      <c r="M3372" s="33">
        <f t="shared" si="931"/>
        <v>722.6</v>
      </c>
      <c r="N3372" s="33">
        <f t="shared" si="932"/>
        <v>722.6</v>
      </c>
      <c r="O3372" s="50">
        <f t="shared" si="923"/>
        <v>600</v>
      </c>
      <c r="P3372" s="50">
        <f t="shared" si="924"/>
        <v>780</v>
      </c>
      <c r="Q3372" s="50">
        <f t="shared" si="925"/>
        <v>787.8</v>
      </c>
    </row>
    <row r="3373" spans="1:17" ht="45" x14ac:dyDescent="0.25">
      <c r="A3373" s="24">
        <v>64</v>
      </c>
      <c r="B3373" s="99" t="s">
        <v>2470</v>
      </c>
      <c r="C3373" s="28" t="s">
        <v>23</v>
      </c>
      <c r="D3373" s="36">
        <v>1</v>
      </c>
      <c r="E3373" s="1">
        <v>780</v>
      </c>
      <c r="F3373" s="128">
        <v>1015</v>
      </c>
      <c r="G3373" s="154">
        <v>1025.1500000000001</v>
      </c>
      <c r="H3373" s="31">
        <f t="shared" si="926"/>
        <v>940.05000000000007</v>
      </c>
      <c r="I3373" s="32">
        <f t="shared" si="927"/>
        <v>138.70024333071601</v>
      </c>
      <c r="J3373" s="32">
        <f t="shared" si="928"/>
        <v>14.754560218149674</v>
      </c>
      <c r="K3373" s="33">
        <f t="shared" si="929"/>
        <v>940.05000000000007</v>
      </c>
      <c r="L3373" s="33">
        <f t="shared" si="930"/>
        <v>940.05000000000007</v>
      </c>
      <c r="M3373" s="33">
        <f t="shared" si="931"/>
        <v>940.05</v>
      </c>
      <c r="N3373" s="33">
        <f t="shared" si="932"/>
        <v>940.05</v>
      </c>
      <c r="O3373" s="50">
        <f t="shared" si="923"/>
        <v>780</v>
      </c>
      <c r="P3373" s="50">
        <f t="shared" si="924"/>
        <v>1015</v>
      </c>
      <c r="Q3373" s="50">
        <f t="shared" si="925"/>
        <v>1025.1500000000001</v>
      </c>
    </row>
    <row r="3374" spans="1:17" ht="30" x14ac:dyDescent="0.25">
      <c r="A3374" s="24">
        <v>65</v>
      </c>
      <c r="B3374" s="99" t="s">
        <v>2471</v>
      </c>
      <c r="C3374" s="28" t="s">
        <v>23</v>
      </c>
      <c r="D3374" s="36">
        <v>1</v>
      </c>
      <c r="E3374" s="1">
        <v>540</v>
      </c>
      <c r="F3374" s="128">
        <v>700</v>
      </c>
      <c r="G3374" s="154">
        <v>707</v>
      </c>
      <c r="H3374" s="31">
        <f t="shared" si="926"/>
        <v>649</v>
      </c>
      <c r="I3374" s="32">
        <f t="shared" si="927"/>
        <v>94.461632422904913</v>
      </c>
      <c r="J3374" s="32">
        <f t="shared" si="928"/>
        <v>14.554951066703376</v>
      </c>
      <c r="K3374" s="33">
        <f t="shared" si="929"/>
        <v>649</v>
      </c>
      <c r="L3374" s="33">
        <f t="shared" si="930"/>
        <v>649</v>
      </c>
      <c r="M3374" s="33">
        <f t="shared" si="931"/>
        <v>649</v>
      </c>
      <c r="N3374" s="33">
        <f t="shared" si="932"/>
        <v>649</v>
      </c>
      <c r="O3374" s="50">
        <f t="shared" si="923"/>
        <v>540</v>
      </c>
      <c r="P3374" s="50">
        <f t="shared" si="924"/>
        <v>700</v>
      </c>
      <c r="Q3374" s="50">
        <f t="shared" si="925"/>
        <v>707</v>
      </c>
    </row>
    <row r="3375" spans="1:17" ht="30" x14ac:dyDescent="0.25">
      <c r="A3375" s="24">
        <v>66</v>
      </c>
      <c r="B3375" s="99" t="s">
        <v>2472</v>
      </c>
      <c r="C3375" s="28" t="s">
        <v>23</v>
      </c>
      <c r="D3375" s="36">
        <v>1</v>
      </c>
      <c r="E3375" s="2">
        <v>675</v>
      </c>
      <c r="F3375" s="128">
        <v>880</v>
      </c>
      <c r="G3375" s="154">
        <v>888.8</v>
      </c>
      <c r="H3375" s="31">
        <f t="shared" si="926"/>
        <v>814.6</v>
      </c>
      <c r="I3375" s="32">
        <f t="shared" si="927"/>
        <v>120.9771879322699</v>
      </c>
      <c r="J3375" s="32">
        <f t="shared" si="928"/>
        <v>14.851115631263184</v>
      </c>
      <c r="K3375" s="33">
        <f t="shared" si="929"/>
        <v>814.6</v>
      </c>
      <c r="L3375" s="33">
        <f t="shared" si="930"/>
        <v>814.6</v>
      </c>
      <c r="M3375" s="33">
        <f t="shared" si="931"/>
        <v>814.6</v>
      </c>
      <c r="N3375" s="33">
        <f t="shared" si="932"/>
        <v>814.6</v>
      </c>
      <c r="O3375" s="50">
        <f t="shared" si="923"/>
        <v>675</v>
      </c>
      <c r="P3375" s="50">
        <f t="shared" si="924"/>
        <v>880</v>
      </c>
      <c r="Q3375" s="50">
        <f t="shared" si="925"/>
        <v>888.8</v>
      </c>
    </row>
    <row r="3376" spans="1:17" ht="30" x14ac:dyDescent="0.25">
      <c r="A3376" s="24">
        <v>67</v>
      </c>
      <c r="B3376" s="99" t="s">
        <v>2473</v>
      </c>
      <c r="C3376" s="28" t="s">
        <v>23</v>
      </c>
      <c r="D3376" s="36">
        <v>1</v>
      </c>
      <c r="E3376" s="2">
        <v>675</v>
      </c>
      <c r="F3376" s="128">
        <v>880</v>
      </c>
      <c r="G3376" s="154">
        <v>888.8</v>
      </c>
      <c r="H3376" s="31">
        <f t="shared" si="926"/>
        <v>814.6</v>
      </c>
      <c r="I3376" s="32">
        <f t="shared" si="927"/>
        <v>120.9771879322699</v>
      </c>
      <c r="J3376" s="32">
        <f t="shared" si="928"/>
        <v>14.851115631263184</v>
      </c>
      <c r="K3376" s="33">
        <f t="shared" si="929"/>
        <v>814.6</v>
      </c>
      <c r="L3376" s="33">
        <f t="shared" si="930"/>
        <v>814.6</v>
      </c>
      <c r="M3376" s="33">
        <f t="shared" si="931"/>
        <v>814.6</v>
      </c>
      <c r="N3376" s="33">
        <f t="shared" si="932"/>
        <v>814.6</v>
      </c>
      <c r="O3376" s="50">
        <f t="shared" si="923"/>
        <v>675</v>
      </c>
      <c r="P3376" s="50">
        <f t="shared" si="924"/>
        <v>880</v>
      </c>
      <c r="Q3376" s="50">
        <f t="shared" si="925"/>
        <v>888.8</v>
      </c>
    </row>
    <row r="3377" spans="1:17" ht="45" x14ac:dyDescent="0.25">
      <c r="A3377" s="24">
        <v>68</v>
      </c>
      <c r="B3377" s="99" t="s">
        <v>2474</v>
      </c>
      <c r="C3377" s="28" t="s">
        <v>23</v>
      </c>
      <c r="D3377" s="36">
        <v>1</v>
      </c>
      <c r="E3377" s="2">
        <v>556</v>
      </c>
      <c r="F3377" s="128">
        <v>725</v>
      </c>
      <c r="G3377" s="154">
        <v>732.25</v>
      </c>
      <c r="H3377" s="31">
        <f t="shared" si="926"/>
        <v>671.08333333333337</v>
      </c>
      <c r="I3377" s="32">
        <f t="shared" si="927"/>
        <v>99.730992341064024</v>
      </c>
      <c r="J3377" s="32">
        <f t="shared" si="928"/>
        <v>14.861193444589199</v>
      </c>
      <c r="K3377" s="33">
        <f t="shared" si="929"/>
        <v>671.08333333333337</v>
      </c>
      <c r="L3377" s="33">
        <f t="shared" si="930"/>
        <v>671.08333333333337</v>
      </c>
      <c r="M3377" s="33">
        <f t="shared" si="931"/>
        <v>671.08</v>
      </c>
      <c r="N3377" s="33">
        <f t="shared" si="932"/>
        <v>671.08</v>
      </c>
      <c r="O3377" s="50">
        <f t="shared" si="923"/>
        <v>556</v>
      </c>
      <c r="P3377" s="50">
        <f t="shared" si="924"/>
        <v>725</v>
      </c>
      <c r="Q3377" s="50">
        <f t="shared" si="925"/>
        <v>732.25</v>
      </c>
    </row>
    <row r="3378" spans="1:17" ht="24" x14ac:dyDescent="0.25">
      <c r="A3378" s="24">
        <v>69</v>
      </c>
      <c r="B3378" s="99" t="s">
        <v>2475</v>
      </c>
      <c r="C3378" s="28" t="s">
        <v>23</v>
      </c>
      <c r="D3378" s="36">
        <v>1</v>
      </c>
      <c r="E3378" s="2">
        <v>600</v>
      </c>
      <c r="F3378" s="128">
        <v>780</v>
      </c>
      <c r="G3378" s="154">
        <v>787.8</v>
      </c>
      <c r="H3378" s="31">
        <f t="shared" si="926"/>
        <v>722.6</v>
      </c>
      <c r="I3378" s="32">
        <f t="shared" si="927"/>
        <v>106.24631758324519</v>
      </c>
      <c r="J3378" s="32">
        <f t="shared" si="928"/>
        <v>14.703337611852362</v>
      </c>
      <c r="K3378" s="33">
        <f t="shared" si="929"/>
        <v>722.6</v>
      </c>
      <c r="L3378" s="33">
        <f t="shared" si="930"/>
        <v>722.6</v>
      </c>
      <c r="M3378" s="33">
        <f t="shared" si="931"/>
        <v>722.6</v>
      </c>
      <c r="N3378" s="33">
        <f t="shared" si="932"/>
        <v>722.6</v>
      </c>
      <c r="O3378" s="50">
        <f t="shared" si="923"/>
        <v>600</v>
      </c>
      <c r="P3378" s="50">
        <f t="shared" si="924"/>
        <v>780</v>
      </c>
      <c r="Q3378" s="50">
        <f t="shared" si="925"/>
        <v>787.8</v>
      </c>
    </row>
    <row r="3379" spans="1:17" ht="24" x14ac:dyDescent="0.25">
      <c r="A3379" s="24">
        <v>70</v>
      </c>
      <c r="B3379" s="99" t="s">
        <v>2476</v>
      </c>
      <c r="C3379" s="28" t="s">
        <v>23</v>
      </c>
      <c r="D3379" s="36">
        <v>1</v>
      </c>
      <c r="E3379" s="2">
        <v>775</v>
      </c>
      <c r="F3379" s="131">
        <v>1010</v>
      </c>
      <c r="G3379" s="155">
        <v>1020.1</v>
      </c>
      <c r="H3379" s="31">
        <f t="shared" si="926"/>
        <v>935.0333333333333</v>
      </c>
      <c r="I3379" s="32">
        <f t="shared" si="927"/>
        <v>138.68490665293459</v>
      </c>
      <c r="J3379" s="32">
        <f t="shared" si="928"/>
        <v>14.832081564250963</v>
      </c>
      <c r="K3379" s="33">
        <f t="shared" si="929"/>
        <v>935.0333333333333</v>
      </c>
      <c r="L3379" s="33">
        <f t="shared" si="930"/>
        <v>935.0333333333333</v>
      </c>
      <c r="M3379" s="33">
        <f t="shared" si="931"/>
        <v>935.03</v>
      </c>
      <c r="N3379" s="33">
        <f t="shared" si="932"/>
        <v>935.03</v>
      </c>
      <c r="O3379" s="50">
        <f t="shared" si="923"/>
        <v>775</v>
      </c>
      <c r="P3379" s="50">
        <f t="shared" si="924"/>
        <v>1010</v>
      </c>
      <c r="Q3379" s="50">
        <f t="shared" si="925"/>
        <v>1020.1</v>
      </c>
    </row>
    <row r="3380" spans="1:17" ht="45" x14ac:dyDescent="0.25">
      <c r="A3380" s="24">
        <v>71</v>
      </c>
      <c r="B3380" s="99" t="s">
        <v>2477</v>
      </c>
      <c r="C3380" s="28" t="s">
        <v>23</v>
      </c>
      <c r="D3380" s="36">
        <v>1</v>
      </c>
      <c r="E3380" s="2">
        <v>960</v>
      </c>
      <c r="F3380" s="131">
        <v>1250</v>
      </c>
      <c r="G3380" s="155">
        <v>1262.5</v>
      </c>
      <c r="H3380" s="31">
        <f t="shared" si="926"/>
        <v>1157.5</v>
      </c>
      <c r="I3380" s="32">
        <f t="shared" si="927"/>
        <v>171.15417026762742</v>
      </c>
      <c r="J3380" s="32">
        <f t="shared" si="928"/>
        <v>14.78653738813196</v>
      </c>
      <c r="K3380" s="33">
        <f t="shared" si="929"/>
        <v>1157.5</v>
      </c>
      <c r="L3380" s="33">
        <f t="shared" si="930"/>
        <v>1157.5</v>
      </c>
      <c r="M3380" s="33">
        <f t="shared" si="931"/>
        <v>1157.5</v>
      </c>
      <c r="N3380" s="33">
        <f t="shared" si="932"/>
        <v>1157.5</v>
      </c>
      <c r="O3380" s="50">
        <f t="shared" si="923"/>
        <v>960</v>
      </c>
      <c r="P3380" s="50">
        <f t="shared" si="924"/>
        <v>1250</v>
      </c>
      <c r="Q3380" s="50">
        <f t="shared" si="925"/>
        <v>1262.5</v>
      </c>
    </row>
    <row r="3381" spans="1:17" ht="30" x14ac:dyDescent="0.25">
      <c r="A3381" s="24">
        <v>72</v>
      </c>
      <c r="B3381" s="99" t="s">
        <v>2478</v>
      </c>
      <c r="C3381" s="28" t="s">
        <v>23</v>
      </c>
      <c r="D3381" s="36">
        <v>1</v>
      </c>
      <c r="E3381" s="2">
        <v>672</v>
      </c>
      <c r="F3381" s="131">
        <v>875</v>
      </c>
      <c r="G3381" s="155">
        <v>883.75</v>
      </c>
      <c r="H3381" s="31">
        <f t="shared" si="926"/>
        <v>810.25</v>
      </c>
      <c r="I3381" s="32">
        <f t="shared" si="927"/>
        <v>119.80791918733919</v>
      </c>
      <c r="J3381" s="32">
        <f t="shared" si="928"/>
        <v>14.78653738813196</v>
      </c>
      <c r="K3381" s="33">
        <f t="shared" si="929"/>
        <v>810.25</v>
      </c>
      <c r="L3381" s="33">
        <f t="shared" si="930"/>
        <v>810.25</v>
      </c>
      <c r="M3381" s="33">
        <f t="shared" si="931"/>
        <v>810.25</v>
      </c>
      <c r="N3381" s="33">
        <f t="shared" si="932"/>
        <v>810.25</v>
      </c>
      <c r="O3381" s="50">
        <f t="shared" si="923"/>
        <v>672</v>
      </c>
      <c r="P3381" s="50">
        <f t="shared" si="924"/>
        <v>875</v>
      </c>
      <c r="Q3381" s="50">
        <f t="shared" si="925"/>
        <v>883.75</v>
      </c>
    </row>
    <row r="3382" spans="1:17" ht="30" x14ac:dyDescent="0.25">
      <c r="A3382" s="24">
        <v>73</v>
      </c>
      <c r="B3382" s="99" t="s">
        <v>2479</v>
      </c>
      <c r="C3382" s="28" t="s">
        <v>23</v>
      </c>
      <c r="D3382" s="36">
        <v>1</v>
      </c>
      <c r="E3382" s="2">
        <v>700</v>
      </c>
      <c r="F3382" s="131">
        <v>910</v>
      </c>
      <c r="G3382" s="155">
        <v>919.1</v>
      </c>
      <c r="H3382" s="31">
        <f t="shared" si="926"/>
        <v>843.0333333333333</v>
      </c>
      <c r="I3382" s="32">
        <f t="shared" si="927"/>
        <v>123.95403718045455</v>
      </c>
      <c r="J3382" s="32">
        <f t="shared" si="928"/>
        <v>14.703337611852582</v>
      </c>
      <c r="K3382" s="33">
        <f t="shared" si="929"/>
        <v>843.0333333333333</v>
      </c>
      <c r="L3382" s="33">
        <f t="shared" si="930"/>
        <v>843.0333333333333</v>
      </c>
      <c r="M3382" s="33">
        <f t="shared" si="931"/>
        <v>843.03</v>
      </c>
      <c r="N3382" s="33">
        <f t="shared" si="932"/>
        <v>843.03</v>
      </c>
      <c r="O3382" s="50">
        <f t="shared" si="923"/>
        <v>700</v>
      </c>
      <c r="P3382" s="50">
        <f t="shared" si="924"/>
        <v>910</v>
      </c>
      <c r="Q3382" s="50">
        <f t="shared" si="925"/>
        <v>919.1</v>
      </c>
    </row>
    <row r="3383" spans="1:17" ht="90" x14ac:dyDescent="0.25">
      <c r="A3383" s="24">
        <v>74</v>
      </c>
      <c r="B3383" s="99" t="s">
        <v>2480</v>
      </c>
      <c r="C3383" s="28" t="s">
        <v>23</v>
      </c>
      <c r="D3383" s="36">
        <v>1</v>
      </c>
      <c r="E3383" s="2">
        <v>900</v>
      </c>
      <c r="F3383" s="131">
        <v>1170</v>
      </c>
      <c r="G3383" s="155">
        <v>1181.7</v>
      </c>
      <c r="H3383" s="31">
        <f t="shared" si="926"/>
        <v>1083.8999999999999</v>
      </c>
      <c r="I3383" s="32">
        <f t="shared" si="927"/>
        <v>159.36947637487035</v>
      </c>
      <c r="J3383" s="32">
        <f t="shared" si="928"/>
        <v>14.703337611852604</v>
      </c>
      <c r="K3383" s="33">
        <f t="shared" si="929"/>
        <v>1083.8999999999999</v>
      </c>
      <c r="L3383" s="33">
        <f t="shared" si="930"/>
        <v>1083.8999999999999</v>
      </c>
      <c r="M3383" s="33">
        <f t="shared" si="931"/>
        <v>1083.9000000000001</v>
      </c>
      <c r="N3383" s="33">
        <f t="shared" si="932"/>
        <v>1083.9000000000001</v>
      </c>
      <c r="O3383" s="50">
        <f t="shared" si="923"/>
        <v>900</v>
      </c>
      <c r="P3383" s="50">
        <f t="shared" si="924"/>
        <v>1170</v>
      </c>
      <c r="Q3383" s="50">
        <f t="shared" si="925"/>
        <v>1181.7</v>
      </c>
    </row>
    <row r="3384" spans="1:17" ht="90" x14ac:dyDescent="0.25">
      <c r="A3384" s="24">
        <v>75</v>
      </c>
      <c r="B3384" s="99" t="s">
        <v>2481</v>
      </c>
      <c r="C3384" s="28" t="s">
        <v>23</v>
      </c>
      <c r="D3384" s="36">
        <v>1</v>
      </c>
      <c r="E3384" s="2">
        <v>900</v>
      </c>
      <c r="F3384" s="131">
        <v>1170</v>
      </c>
      <c r="G3384" s="155">
        <v>1181.7</v>
      </c>
      <c r="H3384" s="31">
        <f t="shared" si="926"/>
        <v>1083.8999999999999</v>
      </c>
      <c r="I3384" s="32">
        <f t="shared" si="927"/>
        <v>159.36947637487035</v>
      </c>
      <c r="J3384" s="32">
        <f t="shared" si="928"/>
        <v>14.703337611852604</v>
      </c>
      <c r="K3384" s="33">
        <f t="shared" si="929"/>
        <v>1083.8999999999999</v>
      </c>
      <c r="L3384" s="33">
        <f t="shared" si="930"/>
        <v>1083.8999999999999</v>
      </c>
      <c r="M3384" s="33">
        <f t="shared" si="931"/>
        <v>1083.9000000000001</v>
      </c>
      <c r="N3384" s="33">
        <f t="shared" si="932"/>
        <v>1083.9000000000001</v>
      </c>
      <c r="O3384" s="50">
        <f t="shared" si="923"/>
        <v>900</v>
      </c>
      <c r="P3384" s="50">
        <f t="shared" si="924"/>
        <v>1170</v>
      </c>
      <c r="Q3384" s="50">
        <f t="shared" si="925"/>
        <v>1181.7</v>
      </c>
    </row>
    <row r="3385" spans="1:17" ht="30" x14ac:dyDescent="0.25">
      <c r="A3385" s="24">
        <v>76</v>
      </c>
      <c r="B3385" s="99" t="s">
        <v>2482</v>
      </c>
      <c r="C3385" s="28" t="s">
        <v>23</v>
      </c>
      <c r="D3385" s="36">
        <v>1</v>
      </c>
      <c r="E3385" s="2">
        <v>1422</v>
      </c>
      <c r="F3385" s="131">
        <v>1850</v>
      </c>
      <c r="G3385" s="155">
        <v>1868.5</v>
      </c>
      <c r="H3385" s="31">
        <f t="shared" si="926"/>
        <v>1713.5</v>
      </c>
      <c r="I3385" s="32">
        <f t="shared" si="927"/>
        <v>252.61581502352539</v>
      </c>
      <c r="J3385" s="32">
        <f t="shared" si="928"/>
        <v>14.742679604524389</v>
      </c>
      <c r="K3385" s="33">
        <f t="shared" si="929"/>
        <v>1713.5</v>
      </c>
      <c r="L3385" s="33">
        <f t="shared" si="930"/>
        <v>1713.5</v>
      </c>
      <c r="M3385" s="33">
        <f t="shared" si="931"/>
        <v>1713.5</v>
      </c>
      <c r="N3385" s="33">
        <f t="shared" si="932"/>
        <v>1713.5</v>
      </c>
      <c r="O3385" s="50">
        <f t="shared" si="923"/>
        <v>1422</v>
      </c>
      <c r="P3385" s="50">
        <f t="shared" si="924"/>
        <v>1850</v>
      </c>
      <c r="Q3385" s="50">
        <f t="shared" si="925"/>
        <v>1868.5</v>
      </c>
    </row>
    <row r="3386" spans="1:17" ht="45" x14ac:dyDescent="0.25">
      <c r="A3386" s="24">
        <v>77</v>
      </c>
      <c r="B3386" s="99" t="s">
        <v>2483</v>
      </c>
      <c r="C3386" s="28" t="s">
        <v>23</v>
      </c>
      <c r="D3386" s="36">
        <v>1</v>
      </c>
      <c r="E3386" s="2">
        <v>1000</v>
      </c>
      <c r="F3386" s="131">
        <v>1300</v>
      </c>
      <c r="G3386" s="155">
        <v>1313</v>
      </c>
      <c r="H3386" s="31">
        <f t="shared" si="926"/>
        <v>1204.3333333333333</v>
      </c>
      <c r="I3386" s="32">
        <f t="shared" si="927"/>
        <v>177.07719597207736</v>
      </c>
      <c r="J3386" s="32">
        <f t="shared" si="928"/>
        <v>14.703337611852534</v>
      </c>
      <c r="K3386" s="33">
        <f t="shared" si="929"/>
        <v>1204.3333333333333</v>
      </c>
      <c r="L3386" s="33">
        <f t="shared" si="930"/>
        <v>1204.3333333333333</v>
      </c>
      <c r="M3386" s="33">
        <f t="shared" si="931"/>
        <v>1204.33</v>
      </c>
      <c r="N3386" s="33">
        <f t="shared" si="932"/>
        <v>1204.33</v>
      </c>
      <c r="O3386" s="50">
        <f t="shared" si="923"/>
        <v>1000</v>
      </c>
      <c r="P3386" s="50">
        <f t="shared" si="924"/>
        <v>1300</v>
      </c>
      <c r="Q3386" s="50">
        <f t="shared" si="925"/>
        <v>1313</v>
      </c>
    </row>
    <row r="3387" spans="1:17" ht="30" x14ac:dyDescent="0.25">
      <c r="A3387" s="24">
        <v>78</v>
      </c>
      <c r="B3387" s="99" t="s">
        <v>2484</v>
      </c>
      <c r="C3387" s="28" t="s">
        <v>23</v>
      </c>
      <c r="D3387" s="36">
        <v>1</v>
      </c>
      <c r="E3387" s="2">
        <v>1326</v>
      </c>
      <c r="F3387" s="131">
        <v>1725</v>
      </c>
      <c r="G3387" s="155">
        <v>1742.25</v>
      </c>
      <c r="H3387" s="31">
        <f t="shared" si="926"/>
        <v>1597.75</v>
      </c>
      <c r="I3387" s="32">
        <f t="shared" si="927"/>
        <v>235.50039808883551</v>
      </c>
      <c r="J3387" s="32">
        <f t="shared" si="928"/>
        <v>14.739502305669566</v>
      </c>
      <c r="K3387" s="33">
        <f t="shared" si="929"/>
        <v>1597.75</v>
      </c>
      <c r="L3387" s="33">
        <f t="shared" si="930"/>
        <v>1597.75</v>
      </c>
      <c r="M3387" s="33">
        <f t="shared" si="931"/>
        <v>1597.75</v>
      </c>
      <c r="N3387" s="33">
        <f t="shared" si="932"/>
        <v>1597.75</v>
      </c>
      <c r="O3387" s="50">
        <f t="shared" si="923"/>
        <v>1326</v>
      </c>
      <c r="P3387" s="50">
        <f t="shared" si="924"/>
        <v>1725</v>
      </c>
      <c r="Q3387" s="50">
        <f t="shared" si="925"/>
        <v>1742.25</v>
      </c>
    </row>
    <row r="3388" spans="1:17" ht="24" x14ac:dyDescent="0.25">
      <c r="A3388" s="24">
        <v>79</v>
      </c>
      <c r="B3388" s="99" t="s">
        <v>2485</v>
      </c>
      <c r="C3388" s="28" t="s">
        <v>23</v>
      </c>
      <c r="D3388" s="36">
        <v>1</v>
      </c>
      <c r="E3388" s="2">
        <v>1326</v>
      </c>
      <c r="F3388" s="131">
        <v>1725</v>
      </c>
      <c r="G3388" s="155">
        <v>1742.25</v>
      </c>
      <c r="H3388" s="31">
        <f t="shared" si="926"/>
        <v>1597.75</v>
      </c>
      <c r="I3388" s="32">
        <f t="shared" si="927"/>
        <v>235.50039808883551</v>
      </c>
      <c r="J3388" s="32">
        <f t="shared" si="928"/>
        <v>14.739502305669566</v>
      </c>
      <c r="K3388" s="33">
        <f t="shared" si="929"/>
        <v>1597.75</v>
      </c>
      <c r="L3388" s="33">
        <f t="shared" si="930"/>
        <v>1597.75</v>
      </c>
      <c r="M3388" s="33">
        <f t="shared" si="931"/>
        <v>1597.75</v>
      </c>
      <c r="N3388" s="33">
        <f t="shared" si="932"/>
        <v>1597.75</v>
      </c>
      <c r="O3388" s="50">
        <f t="shared" si="923"/>
        <v>1326</v>
      </c>
      <c r="P3388" s="50">
        <f t="shared" si="924"/>
        <v>1725</v>
      </c>
      <c r="Q3388" s="50">
        <f t="shared" si="925"/>
        <v>1742.25</v>
      </c>
    </row>
    <row r="3389" spans="1:17" ht="24" x14ac:dyDescent="0.25">
      <c r="A3389" s="24">
        <v>80</v>
      </c>
      <c r="B3389" s="99" t="s">
        <v>2486</v>
      </c>
      <c r="C3389" s="28" t="s">
        <v>23</v>
      </c>
      <c r="D3389" s="36">
        <v>1</v>
      </c>
      <c r="E3389" s="2">
        <v>1200</v>
      </c>
      <c r="F3389" s="131">
        <v>1560</v>
      </c>
      <c r="G3389" s="155">
        <v>1575.6</v>
      </c>
      <c r="H3389" s="31">
        <f t="shared" si="926"/>
        <v>1445.2</v>
      </c>
      <c r="I3389" s="32">
        <f t="shared" si="927"/>
        <v>212.49263516649037</v>
      </c>
      <c r="J3389" s="32">
        <f t="shared" si="928"/>
        <v>14.703337611852362</v>
      </c>
      <c r="K3389" s="33">
        <f t="shared" si="929"/>
        <v>1445.2</v>
      </c>
      <c r="L3389" s="33">
        <f t="shared" si="930"/>
        <v>1445.2</v>
      </c>
      <c r="M3389" s="33">
        <f t="shared" si="931"/>
        <v>1445.2</v>
      </c>
      <c r="N3389" s="33">
        <f t="shared" si="932"/>
        <v>1445.2</v>
      </c>
      <c r="O3389" s="50">
        <f t="shared" si="923"/>
        <v>1200</v>
      </c>
      <c r="P3389" s="50">
        <f t="shared" si="924"/>
        <v>1560</v>
      </c>
      <c r="Q3389" s="50">
        <f t="shared" si="925"/>
        <v>1575.6</v>
      </c>
    </row>
    <row r="3390" spans="1:17" ht="24" x14ac:dyDescent="0.25">
      <c r="A3390" s="24">
        <v>81</v>
      </c>
      <c r="B3390" s="99" t="s">
        <v>2487</v>
      </c>
      <c r="C3390" s="28" t="s">
        <v>23</v>
      </c>
      <c r="D3390" s="36">
        <v>1</v>
      </c>
      <c r="E3390" s="2">
        <v>2330</v>
      </c>
      <c r="F3390" s="131">
        <v>3030</v>
      </c>
      <c r="G3390" s="155">
        <v>3060.3</v>
      </c>
      <c r="H3390" s="31">
        <f t="shared" si="926"/>
        <v>2806.7666666666664</v>
      </c>
      <c r="I3390" s="32">
        <f t="shared" si="927"/>
        <v>413.16989645100841</v>
      </c>
      <c r="J3390" s="32">
        <f t="shared" si="928"/>
        <v>14.720493205147386</v>
      </c>
      <c r="K3390" s="33">
        <f t="shared" si="929"/>
        <v>2806.7666666666664</v>
      </c>
      <c r="L3390" s="33">
        <f t="shared" si="930"/>
        <v>2806.7666666666664</v>
      </c>
      <c r="M3390" s="33">
        <f t="shared" si="931"/>
        <v>2806.77</v>
      </c>
      <c r="N3390" s="33">
        <f t="shared" si="932"/>
        <v>2806.77</v>
      </c>
      <c r="O3390" s="50">
        <f t="shared" si="923"/>
        <v>2330</v>
      </c>
      <c r="P3390" s="50">
        <f t="shared" si="924"/>
        <v>3030</v>
      </c>
      <c r="Q3390" s="50">
        <f t="shared" si="925"/>
        <v>3060.3</v>
      </c>
    </row>
    <row r="3391" spans="1:17" ht="30" x14ac:dyDescent="0.25">
      <c r="A3391" s="24">
        <v>82</v>
      </c>
      <c r="B3391" s="99" t="s">
        <v>2488</v>
      </c>
      <c r="C3391" s="28" t="s">
        <v>23</v>
      </c>
      <c r="D3391" s="36">
        <v>1</v>
      </c>
      <c r="E3391" s="2">
        <v>2450</v>
      </c>
      <c r="F3391" s="131">
        <v>3185</v>
      </c>
      <c r="G3391" s="155">
        <v>3216.85</v>
      </c>
      <c r="H3391" s="31">
        <f t="shared" si="926"/>
        <v>2950.6166666666668</v>
      </c>
      <c r="I3391" s="32">
        <f t="shared" si="927"/>
        <v>433.83913013158821</v>
      </c>
      <c r="J3391" s="32">
        <f t="shared" si="928"/>
        <v>14.70333761185249</v>
      </c>
      <c r="K3391" s="33">
        <f t="shared" si="929"/>
        <v>2950.6166666666668</v>
      </c>
      <c r="L3391" s="33">
        <f t="shared" si="930"/>
        <v>2950.6166666666668</v>
      </c>
      <c r="M3391" s="33">
        <f t="shared" si="931"/>
        <v>2950.62</v>
      </c>
      <c r="N3391" s="33">
        <f t="shared" si="932"/>
        <v>2950.62</v>
      </c>
      <c r="O3391" s="50">
        <f t="shared" si="923"/>
        <v>2450</v>
      </c>
      <c r="P3391" s="50">
        <f t="shared" si="924"/>
        <v>3185</v>
      </c>
      <c r="Q3391" s="50">
        <f t="shared" si="925"/>
        <v>3216.85</v>
      </c>
    </row>
    <row r="3392" spans="1:17" ht="30" x14ac:dyDescent="0.25">
      <c r="A3392" s="24">
        <v>83</v>
      </c>
      <c r="B3392" s="99" t="s">
        <v>2489</v>
      </c>
      <c r="C3392" s="28" t="s">
        <v>23</v>
      </c>
      <c r="D3392" s="36">
        <v>1</v>
      </c>
      <c r="E3392" s="2">
        <v>1080</v>
      </c>
      <c r="F3392" s="131">
        <v>1405</v>
      </c>
      <c r="G3392" s="155">
        <v>1419.05</v>
      </c>
      <c r="H3392" s="31">
        <f t="shared" si="926"/>
        <v>1301.3500000000001</v>
      </c>
      <c r="I3392" s="32">
        <f t="shared" si="927"/>
        <v>191.82340185702003</v>
      </c>
      <c r="J3392" s="32">
        <f t="shared" si="928"/>
        <v>14.740339021556077</v>
      </c>
      <c r="K3392" s="33">
        <f t="shared" si="929"/>
        <v>1301.3500000000001</v>
      </c>
      <c r="L3392" s="33">
        <f t="shared" si="930"/>
        <v>1301.3500000000001</v>
      </c>
      <c r="M3392" s="33">
        <f t="shared" si="931"/>
        <v>1301.3499999999999</v>
      </c>
      <c r="N3392" s="33">
        <f t="shared" si="932"/>
        <v>1301.3499999999999</v>
      </c>
      <c r="O3392" s="50">
        <f t="shared" si="923"/>
        <v>1080</v>
      </c>
      <c r="P3392" s="50">
        <f t="shared" si="924"/>
        <v>1405</v>
      </c>
      <c r="Q3392" s="50">
        <f t="shared" si="925"/>
        <v>1419.05</v>
      </c>
    </row>
    <row r="3393" spans="1:17" ht="30" x14ac:dyDescent="0.25">
      <c r="A3393" s="24">
        <v>84</v>
      </c>
      <c r="B3393" s="99" t="s">
        <v>2490</v>
      </c>
      <c r="C3393" s="28" t="s">
        <v>23</v>
      </c>
      <c r="D3393" s="36">
        <v>1</v>
      </c>
      <c r="E3393" s="2">
        <v>210</v>
      </c>
      <c r="F3393" s="131">
        <v>275</v>
      </c>
      <c r="G3393" s="155">
        <v>277.75</v>
      </c>
      <c r="H3393" s="31">
        <f t="shared" si="926"/>
        <v>254.25</v>
      </c>
      <c r="I3393" s="32">
        <f t="shared" si="927"/>
        <v>38.346284044219985</v>
      </c>
      <c r="J3393" s="32">
        <f t="shared" si="928"/>
        <v>15.082117618178954</v>
      </c>
      <c r="K3393" s="33">
        <f t="shared" si="929"/>
        <v>254.25</v>
      </c>
      <c r="L3393" s="33">
        <f t="shared" si="930"/>
        <v>254.25</v>
      </c>
      <c r="M3393" s="33">
        <f t="shared" si="931"/>
        <v>254.25</v>
      </c>
      <c r="N3393" s="33">
        <f t="shared" si="932"/>
        <v>254.25</v>
      </c>
      <c r="O3393" s="50">
        <f t="shared" si="923"/>
        <v>210</v>
      </c>
      <c r="P3393" s="50">
        <f t="shared" si="924"/>
        <v>275</v>
      </c>
      <c r="Q3393" s="50">
        <f t="shared" si="925"/>
        <v>277.75</v>
      </c>
    </row>
    <row r="3394" spans="1:17" ht="60" x14ac:dyDescent="0.25">
      <c r="A3394" s="24">
        <v>85</v>
      </c>
      <c r="B3394" s="99" t="s">
        <v>2491</v>
      </c>
      <c r="C3394" s="28" t="s">
        <v>23</v>
      </c>
      <c r="D3394" s="36">
        <v>1</v>
      </c>
      <c r="E3394" s="2">
        <v>2790</v>
      </c>
      <c r="F3394" s="131">
        <v>3625</v>
      </c>
      <c r="G3394" s="155">
        <v>3661.25</v>
      </c>
      <c r="H3394" s="31">
        <f t="shared" si="926"/>
        <v>3358.75</v>
      </c>
      <c r="I3394" s="32">
        <f t="shared" si="927"/>
        <v>492.88531881158724</v>
      </c>
      <c r="J3394" s="32">
        <f t="shared" si="928"/>
        <v>14.674665241878296</v>
      </c>
      <c r="K3394" s="33">
        <f t="shared" si="929"/>
        <v>3358.75</v>
      </c>
      <c r="L3394" s="33">
        <f t="shared" si="930"/>
        <v>3358.75</v>
      </c>
      <c r="M3394" s="33">
        <f t="shared" si="931"/>
        <v>3358.75</v>
      </c>
      <c r="N3394" s="33">
        <f t="shared" si="932"/>
        <v>3358.75</v>
      </c>
      <c r="O3394" s="50">
        <f t="shared" si="923"/>
        <v>2790</v>
      </c>
      <c r="P3394" s="50">
        <f t="shared" si="924"/>
        <v>3625</v>
      </c>
      <c r="Q3394" s="50">
        <f t="shared" si="925"/>
        <v>3661.25</v>
      </c>
    </row>
    <row r="3395" spans="1:17" ht="45" x14ac:dyDescent="0.25">
      <c r="A3395" s="24">
        <v>86</v>
      </c>
      <c r="B3395" s="99" t="s">
        <v>2492</v>
      </c>
      <c r="C3395" s="28" t="s">
        <v>23</v>
      </c>
      <c r="D3395" s="29">
        <v>1</v>
      </c>
      <c r="E3395" s="2">
        <v>6350</v>
      </c>
      <c r="F3395" s="131">
        <v>8255</v>
      </c>
      <c r="G3395" s="155">
        <v>8337.5499999999993</v>
      </c>
      <c r="H3395" s="31">
        <f t="shared" si="926"/>
        <v>7647.5166666666664</v>
      </c>
      <c r="I3395" s="32">
        <f t="shared" si="927"/>
        <v>1124.4401944226947</v>
      </c>
      <c r="J3395" s="32">
        <f t="shared" si="928"/>
        <v>14.703337611852582</v>
      </c>
      <c r="K3395" s="33">
        <f t="shared" si="929"/>
        <v>7647.5166666666664</v>
      </c>
      <c r="L3395" s="33">
        <f t="shared" si="930"/>
        <v>7647.5166666666664</v>
      </c>
      <c r="M3395" s="33">
        <f t="shared" si="931"/>
        <v>7647.52</v>
      </c>
      <c r="N3395" s="33">
        <f t="shared" si="932"/>
        <v>7647.52</v>
      </c>
      <c r="O3395" s="50">
        <f t="shared" si="923"/>
        <v>6350</v>
      </c>
      <c r="P3395" s="50">
        <f t="shared" si="924"/>
        <v>8255</v>
      </c>
      <c r="Q3395" s="50">
        <f t="shared" si="925"/>
        <v>8337.5499999999993</v>
      </c>
    </row>
    <row r="3396" spans="1:17" ht="45" x14ac:dyDescent="0.25">
      <c r="A3396" s="24">
        <v>87</v>
      </c>
      <c r="B3396" s="99" t="s">
        <v>2493</v>
      </c>
      <c r="C3396" s="28" t="s">
        <v>23</v>
      </c>
      <c r="D3396" s="36">
        <v>1</v>
      </c>
      <c r="E3396" s="2">
        <v>4830</v>
      </c>
      <c r="F3396" s="131">
        <v>6280</v>
      </c>
      <c r="G3396" s="155">
        <v>6342.8</v>
      </c>
      <c r="H3396" s="31">
        <f t="shared" si="926"/>
        <v>5817.5999999999995</v>
      </c>
      <c r="I3396" s="32">
        <f t="shared" si="927"/>
        <v>855.86288621484732</v>
      </c>
      <c r="J3396" s="32">
        <f t="shared" si="928"/>
        <v>14.711614518269517</v>
      </c>
      <c r="K3396" s="33">
        <f t="shared" si="929"/>
        <v>5817.5999999999995</v>
      </c>
      <c r="L3396" s="33">
        <f t="shared" si="930"/>
        <v>5817.5999999999995</v>
      </c>
      <c r="M3396" s="33">
        <f t="shared" si="931"/>
        <v>5817.6</v>
      </c>
      <c r="N3396" s="33">
        <f t="shared" si="932"/>
        <v>5817.6</v>
      </c>
      <c r="O3396" s="50">
        <f t="shared" si="923"/>
        <v>4830</v>
      </c>
      <c r="P3396" s="50">
        <f t="shared" si="924"/>
        <v>6280</v>
      </c>
      <c r="Q3396" s="50">
        <f t="shared" si="925"/>
        <v>6342.8</v>
      </c>
    </row>
    <row r="3397" spans="1:17" ht="45" x14ac:dyDescent="0.25">
      <c r="A3397" s="24">
        <v>88</v>
      </c>
      <c r="B3397" s="99" t="s">
        <v>2494</v>
      </c>
      <c r="C3397" s="28" t="s">
        <v>23</v>
      </c>
      <c r="D3397" s="36">
        <v>1</v>
      </c>
      <c r="E3397" s="2">
        <v>5280</v>
      </c>
      <c r="F3397" s="131">
        <v>6865</v>
      </c>
      <c r="G3397" s="155">
        <v>6933.65</v>
      </c>
      <c r="H3397" s="31">
        <f t="shared" si="926"/>
        <v>6359.55</v>
      </c>
      <c r="I3397" s="32">
        <f t="shared" si="927"/>
        <v>935.54762438904572</v>
      </c>
      <c r="J3397" s="32">
        <f t="shared" si="928"/>
        <v>14.710909174219019</v>
      </c>
      <c r="K3397" s="33">
        <f t="shared" si="929"/>
        <v>6359.55</v>
      </c>
      <c r="L3397" s="33">
        <f t="shared" si="930"/>
        <v>6359.55</v>
      </c>
      <c r="M3397" s="33">
        <f t="shared" si="931"/>
        <v>6359.55</v>
      </c>
      <c r="N3397" s="33">
        <f t="shared" si="932"/>
        <v>6359.55</v>
      </c>
      <c r="O3397" s="50">
        <f t="shared" si="923"/>
        <v>5280</v>
      </c>
      <c r="P3397" s="50">
        <f t="shared" si="924"/>
        <v>6865</v>
      </c>
      <c r="Q3397" s="50">
        <f t="shared" si="925"/>
        <v>6933.65</v>
      </c>
    </row>
    <row r="3398" spans="1:17" ht="30" x14ac:dyDescent="0.25">
      <c r="A3398" s="24">
        <v>89</v>
      </c>
      <c r="B3398" s="99" t="s">
        <v>2495</v>
      </c>
      <c r="C3398" s="28" t="s">
        <v>23</v>
      </c>
      <c r="D3398" s="36">
        <v>1</v>
      </c>
      <c r="E3398" s="2">
        <v>5790</v>
      </c>
      <c r="F3398" s="131">
        <v>7525</v>
      </c>
      <c r="G3398" s="155">
        <v>7600.25</v>
      </c>
      <c r="H3398" s="31">
        <f t="shared" si="926"/>
        <v>6971.75</v>
      </c>
      <c r="I3398" s="32">
        <f t="shared" si="927"/>
        <v>1024.1169061684316</v>
      </c>
      <c r="J3398" s="32">
        <f t="shared" si="928"/>
        <v>14.689524239515638</v>
      </c>
      <c r="K3398" s="33">
        <f t="shared" si="929"/>
        <v>6971.75</v>
      </c>
      <c r="L3398" s="33">
        <f t="shared" si="930"/>
        <v>6971.75</v>
      </c>
      <c r="M3398" s="33">
        <f t="shared" si="931"/>
        <v>6971.75</v>
      </c>
      <c r="N3398" s="33">
        <f t="shared" si="932"/>
        <v>6971.75</v>
      </c>
      <c r="O3398" s="50">
        <f t="shared" si="923"/>
        <v>5790</v>
      </c>
      <c r="P3398" s="50">
        <f t="shared" si="924"/>
        <v>7525</v>
      </c>
      <c r="Q3398" s="50">
        <f t="shared" si="925"/>
        <v>7600.25</v>
      </c>
    </row>
    <row r="3399" spans="1:17" ht="24" x14ac:dyDescent="0.25">
      <c r="A3399" s="24">
        <v>90</v>
      </c>
      <c r="B3399" s="99" t="s">
        <v>2496</v>
      </c>
      <c r="C3399" s="28" t="s">
        <v>23</v>
      </c>
      <c r="D3399" s="36">
        <v>1</v>
      </c>
      <c r="E3399" s="2">
        <v>4289</v>
      </c>
      <c r="F3399" s="131">
        <v>5575</v>
      </c>
      <c r="G3399" s="155">
        <v>5630.75</v>
      </c>
      <c r="H3399" s="31">
        <f t="shared" si="926"/>
        <v>5164.916666666667</v>
      </c>
      <c r="I3399" s="32">
        <f t="shared" si="927"/>
        <v>759.07807294990141</v>
      </c>
      <c r="J3399" s="32">
        <f t="shared" si="928"/>
        <v>14.696811622321782</v>
      </c>
      <c r="K3399" s="33">
        <f t="shared" si="929"/>
        <v>5164.916666666667</v>
      </c>
      <c r="L3399" s="33">
        <f t="shared" si="930"/>
        <v>5164.916666666667</v>
      </c>
      <c r="M3399" s="33">
        <f t="shared" si="931"/>
        <v>5164.92</v>
      </c>
      <c r="N3399" s="33">
        <f t="shared" si="932"/>
        <v>5164.92</v>
      </c>
      <c r="O3399" s="50">
        <f t="shared" si="923"/>
        <v>4289</v>
      </c>
      <c r="P3399" s="50">
        <f t="shared" si="924"/>
        <v>5575</v>
      </c>
      <c r="Q3399" s="50">
        <f t="shared" si="925"/>
        <v>5630.75</v>
      </c>
    </row>
    <row r="3400" spans="1:17" ht="45" x14ac:dyDescent="0.25">
      <c r="A3400" s="24">
        <v>91</v>
      </c>
      <c r="B3400" s="99" t="s">
        <v>2497</v>
      </c>
      <c r="C3400" s="28" t="s">
        <v>23</v>
      </c>
      <c r="D3400" s="36">
        <v>1</v>
      </c>
      <c r="E3400" s="2">
        <v>27</v>
      </c>
      <c r="F3400" s="131">
        <v>35</v>
      </c>
      <c r="G3400" s="155">
        <v>35.35</v>
      </c>
      <c r="H3400" s="31">
        <f t="shared" si="926"/>
        <v>32.449999999999996</v>
      </c>
      <c r="I3400" s="32">
        <f t="shared" si="927"/>
        <v>4.7230816211452824</v>
      </c>
      <c r="J3400" s="32">
        <f t="shared" si="928"/>
        <v>14.554951066703492</v>
      </c>
      <c r="K3400" s="33">
        <f t="shared" si="929"/>
        <v>32.449999999999996</v>
      </c>
      <c r="L3400" s="33">
        <f t="shared" si="930"/>
        <v>32.449999999999996</v>
      </c>
      <c r="M3400" s="33">
        <f t="shared" si="931"/>
        <v>32.450000000000003</v>
      </c>
      <c r="N3400" s="33">
        <f t="shared" si="932"/>
        <v>32.450000000000003</v>
      </c>
      <c r="O3400" s="50">
        <f t="shared" si="923"/>
        <v>27</v>
      </c>
      <c r="P3400" s="50">
        <f t="shared" si="924"/>
        <v>35</v>
      </c>
      <c r="Q3400" s="50">
        <f t="shared" si="925"/>
        <v>35.35</v>
      </c>
    </row>
    <row r="3401" spans="1:17" ht="30" x14ac:dyDescent="0.25">
      <c r="A3401" s="24">
        <v>92</v>
      </c>
      <c r="B3401" s="99" t="s">
        <v>2498</v>
      </c>
      <c r="C3401" s="28" t="s">
        <v>23</v>
      </c>
      <c r="D3401" s="36">
        <v>1</v>
      </c>
      <c r="E3401" s="2">
        <v>30</v>
      </c>
      <c r="F3401" s="131">
        <v>40</v>
      </c>
      <c r="G3401" s="155">
        <v>40.4</v>
      </c>
      <c r="H3401" s="31">
        <f t="shared" si="926"/>
        <v>36.800000000000004</v>
      </c>
      <c r="I3401" s="32">
        <f t="shared" si="927"/>
        <v>5.8923679450624578</v>
      </c>
      <c r="J3401" s="32">
        <f t="shared" si="928"/>
        <v>16.01186941593059</v>
      </c>
      <c r="K3401" s="33">
        <f t="shared" si="929"/>
        <v>36.800000000000004</v>
      </c>
      <c r="L3401" s="33">
        <f t="shared" si="930"/>
        <v>36.800000000000004</v>
      </c>
      <c r="M3401" s="33">
        <f t="shared" si="931"/>
        <v>36.799999999999997</v>
      </c>
      <c r="N3401" s="33">
        <f t="shared" si="932"/>
        <v>36.799999999999997</v>
      </c>
      <c r="O3401" s="50">
        <f t="shared" si="923"/>
        <v>30</v>
      </c>
      <c r="P3401" s="50">
        <f t="shared" si="924"/>
        <v>40</v>
      </c>
      <c r="Q3401" s="50">
        <f t="shared" si="925"/>
        <v>40.4</v>
      </c>
    </row>
    <row r="3402" spans="1:17" ht="45" x14ac:dyDescent="0.25">
      <c r="A3402" s="24">
        <v>93</v>
      </c>
      <c r="B3402" s="99" t="s">
        <v>2499</v>
      </c>
      <c r="C3402" s="28" t="s">
        <v>23</v>
      </c>
      <c r="D3402" s="36">
        <v>1</v>
      </c>
      <c r="E3402" s="2">
        <v>30</v>
      </c>
      <c r="F3402" s="131">
        <v>40</v>
      </c>
      <c r="G3402" s="155">
        <v>40.4</v>
      </c>
      <c r="H3402" s="31">
        <f t="shared" si="926"/>
        <v>36.800000000000004</v>
      </c>
      <c r="I3402" s="32">
        <f t="shared" si="927"/>
        <v>5.8923679450624578</v>
      </c>
      <c r="J3402" s="32">
        <f t="shared" si="928"/>
        <v>16.01186941593059</v>
      </c>
      <c r="K3402" s="33">
        <f t="shared" si="929"/>
        <v>36.800000000000004</v>
      </c>
      <c r="L3402" s="33">
        <f t="shared" si="930"/>
        <v>36.800000000000004</v>
      </c>
      <c r="M3402" s="33">
        <f t="shared" si="931"/>
        <v>36.799999999999997</v>
      </c>
      <c r="N3402" s="33">
        <f t="shared" si="932"/>
        <v>36.799999999999997</v>
      </c>
      <c r="O3402" s="50">
        <f t="shared" si="923"/>
        <v>30</v>
      </c>
      <c r="P3402" s="50">
        <f t="shared" si="924"/>
        <v>40</v>
      </c>
      <c r="Q3402" s="50">
        <f t="shared" si="925"/>
        <v>40.4</v>
      </c>
    </row>
    <row r="3403" spans="1:17" ht="30" x14ac:dyDescent="0.25">
      <c r="A3403" s="24">
        <v>94</v>
      </c>
      <c r="B3403" s="99" t="s">
        <v>2500</v>
      </c>
      <c r="C3403" s="28" t="s">
        <v>23</v>
      </c>
      <c r="D3403" s="36">
        <v>1</v>
      </c>
      <c r="E3403" s="2">
        <v>54</v>
      </c>
      <c r="F3403" s="131">
        <v>70</v>
      </c>
      <c r="G3403" s="155">
        <v>70.7</v>
      </c>
      <c r="H3403" s="31">
        <f t="shared" si="926"/>
        <v>64.899999999999991</v>
      </c>
      <c r="I3403" s="32">
        <f t="shared" si="927"/>
        <v>9.4461632422905648</v>
      </c>
      <c r="J3403" s="32">
        <f t="shared" si="928"/>
        <v>14.554951066703492</v>
      </c>
      <c r="K3403" s="33">
        <f t="shared" si="929"/>
        <v>64.899999999999991</v>
      </c>
      <c r="L3403" s="33">
        <f t="shared" si="930"/>
        <v>64.899999999999991</v>
      </c>
      <c r="M3403" s="33">
        <f t="shared" si="931"/>
        <v>64.900000000000006</v>
      </c>
      <c r="N3403" s="33">
        <f t="shared" si="932"/>
        <v>64.900000000000006</v>
      </c>
      <c r="O3403" s="50">
        <f t="shared" si="923"/>
        <v>54</v>
      </c>
      <c r="P3403" s="50">
        <f t="shared" si="924"/>
        <v>70</v>
      </c>
      <c r="Q3403" s="50">
        <f t="shared" si="925"/>
        <v>70.7</v>
      </c>
    </row>
    <row r="3404" spans="1:17" ht="30" x14ac:dyDescent="0.25">
      <c r="A3404" s="24">
        <v>95</v>
      </c>
      <c r="B3404" s="99" t="s">
        <v>2501</v>
      </c>
      <c r="C3404" s="28" t="s">
        <v>23</v>
      </c>
      <c r="D3404" s="29">
        <v>1</v>
      </c>
      <c r="E3404" s="2">
        <v>54</v>
      </c>
      <c r="F3404" s="131">
        <v>70</v>
      </c>
      <c r="G3404" s="155">
        <v>70.7</v>
      </c>
      <c r="H3404" s="31">
        <f t="shared" si="926"/>
        <v>64.899999999999991</v>
      </c>
      <c r="I3404" s="32">
        <f t="shared" si="927"/>
        <v>9.4461632422905648</v>
      </c>
      <c r="J3404" s="32">
        <f t="shared" si="928"/>
        <v>14.554951066703492</v>
      </c>
      <c r="K3404" s="33">
        <f t="shared" si="929"/>
        <v>64.899999999999991</v>
      </c>
      <c r="L3404" s="33">
        <f t="shared" si="930"/>
        <v>64.899999999999991</v>
      </c>
      <c r="M3404" s="33">
        <f t="shared" si="931"/>
        <v>64.900000000000006</v>
      </c>
      <c r="N3404" s="33">
        <f t="shared" si="932"/>
        <v>64.900000000000006</v>
      </c>
      <c r="O3404" s="50">
        <f t="shared" si="923"/>
        <v>54</v>
      </c>
      <c r="P3404" s="50">
        <f t="shared" si="924"/>
        <v>70</v>
      </c>
      <c r="Q3404" s="50">
        <f t="shared" si="925"/>
        <v>70.7</v>
      </c>
    </row>
    <row r="3405" spans="1:17" ht="45" x14ac:dyDescent="0.25">
      <c r="A3405" s="24">
        <v>96</v>
      </c>
      <c r="B3405" s="99" t="s">
        <v>2502</v>
      </c>
      <c r="C3405" s="28" t="s">
        <v>23</v>
      </c>
      <c r="D3405" s="36">
        <v>1</v>
      </c>
      <c r="E3405" s="2">
        <v>85</v>
      </c>
      <c r="F3405" s="131">
        <v>110</v>
      </c>
      <c r="G3405" s="155">
        <v>111.1</v>
      </c>
      <c r="H3405" s="31">
        <f t="shared" si="926"/>
        <v>102.03333333333335</v>
      </c>
      <c r="I3405" s="32">
        <f t="shared" si="927"/>
        <v>14.761549150862521</v>
      </c>
      <c r="J3405" s="32">
        <f t="shared" si="928"/>
        <v>14.467379108979927</v>
      </c>
      <c r="K3405" s="33">
        <f t="shared" si="929"/>
        <v>102.03333333333335</v>
      </c>
      <c r="L3405" s="33">
        <f t="shared" si="930"/>
        <v>102.03333333333335</v>
      </c>
      <c r="M3405" s="33">
        <f t="shared" si="931"/>
        <v>102.03</v>
      </c>
      <c r="N3405" s="33">
        <f t="shared" si="932"/>
        <v>102.03</v>
      </c>
      <c r="O3405" s="50">
        <f t="shared" si="923"/>
        <v>85</v>
      </c>
      <c r="P3405" s="50">
        <f t="shared" si="924"/>
        <v>110</v>
      </c>
      <c r="Q3405" s="50">
        <f t="shared" si="925"/>
        <v>111.1</v>
      </c>
    </row>
    <row r="3406" spans="1:17" ht="45" x14ac:dyDescent="0.25">
      <c r="A3406" s="24">
        <v>97</v>
      </c>
      <c r="B3406" s="99" t="s">
        <v>2503</v>
      </c>
      <c r="C3406" s="28" t="s">
        <v>23</v>
      </c>
      <c r="D3406" s="36">
        <v>1</v>
      </c>
      <c r="E3406" s="2">
        <v>105</v>
      </c>
      <c r="F3406" s="131">
        <v>135</v>
      </c>
      <c r="G3406" s="155">
        <v>136.35</v>
      </c>
      <c r="H3406" s="31">
        <f t="shared" si="926"/>
        <v>125.45</v>
      </c>
      <c r="I3406" s="32">
        <f t="shared" si="927"/>
        <v>17.723078175079934</v>
      </c>
      <c r="J3406" s="32">
        <f t="shared" si="928"/>
        <v>14.127603168656783</v>
      </c>
      <c r="K3406" s="33">
        <f t="shared" si="929"/>
        <v>125.45</v>
      </c>
      <c r="L3406" s="33">
        <f t="shared" si="930"/>
        <v>125.45</v>
      </c>
      <c r="M3406" s="33">
        <f t="shared" si="931"/>
        <v>125.45</v>
      </c>
      <c r="N3406" s="33">
        <f t="shared" si="932"/>
        <v>125.45</v>
      </c>
      <c r="O3406" s="50">
        <f t="shared" si="923"/>
        <v>105</v>
      </c>
      <c r="P3406" s="50">
        <f t="shared" si="924"/>
        <v>135</v>
      </c>
      <c r="Q3406" s="50">
        <f t="shared" si="925"/>
        <v>136.35</v>
      </c>
    </row>
    <row r="3407" spans="1:17" ht="45" x14ac:dyDescent="0.25">
      <c r="A3407" s="24">
        <v>98</v>
      </c>
      <c r="B3407" s="99" t="s">
        <v>2504</v>
      </c>
      <c r="C3407" s="28" t="s">
        <v>23</v>
      </c>
      <c r="D3407" s="36">
        <v>1</v>
      </c>
      <c r="E3407" s="2">
        <v>114</v>
      </c>
      <c r="F3407" s="131">
        <v>150</v>
      </c>
      <c r="G3407" s="155">
        <v>151.5</v>
      </c>
      <c r="H3407" s="31">
        <f t="shared" si="926"/>
        <v>138.5</v>
      </c>
      <c r="I3407" s="32">
        <f t="shared" si="927"/>
        <v>21.230873745562146</v>
      </c>
      <c r="J3407" s="32">
        <f t="shared" si="928"/>
        <v>15.329150718817433</v>
      </c>
      <c r="K3407" s="33">
        <f t="shared" si="929"/>
        <v>138.5</v>
      </c>
      <c r="L3407" s="33">
        <f t="shared" si="930"/>
        <v>138.5</v>
      </c>
      <c r="M3407" s="33">
        <f t="shared" si="931"/>
        <v>138.5</v>
      </c>
      <c r="N3407" s="33">
        <f t="shared" si="932"/>
        <v>138.5</v>
      </c>
      <c r="O3407" s="50">
        <f t="shared" si="923"/>
        <v>114</v>
      </c>
      <c r="P3407" s="50">
        <f t="shared" si="924"/>
        <v>150</v>
      </c>
      <c r="Q3407" s="50">
        <f t="shared" si="925"/>
        <v>151.5</v>
      </c>
    </row>
    <row r="3408" spans="1:17" ht="24" x14ac:dyDescent="0.25">
      <c r="A3408" s="24">
        <v>99</v>
      </c>
      <c r="B3408" s="99" t="s">
        <v>2505</v>
      </c>
      <c r="C3408" s="28" t="s">
        <v>23</v>
      </c>
      <c r="D3408" s="36">
        <v>1</v>
      </c>
      <c r="E3408" s="2">
        <v>144</v>
      </c>
      <c r="F3408" s="131">
        <v>185</v>
      </c>
      <c r="G3408" s="155">
        <v>186.85</v>
      </c>
      <c r="H3408" s="31">
        <f t="shared" si="926"/>
        <v>171.95000000000002</v>
      </c>
      <c r="I3408" s="32">
        <f t="shared" si="927"/>
        <v>24.223077839118471</v>
      </c>
      <c r="J3408" s="32">
        <f t="shared" si="928"/>
        <v>14.087279929699603</v>
      </c>
      <c r="K3408" s="33">
        <f t="shared" si="929"/>
        <v>171.95000000000002</v>
      </c>
      <c r="L3408" s="33">
        <f t="shared" si="930"/>
        <v>171.95000000000002</v>
      </c>
      <c r="M3408" s="33">
        <f t="shared" si="931"/>
        <v>171.95</v>
      </c>
      <c r="N3408" s="33">
        <f t="shared" si="932"/>
        <v>171.95</v>
      </c>
      <c r="O3408" s="50">
        <f t="shared" si="923"/>
        <v>144</v>
      </c>
      <c r="P3408" s="50">
        <f t="shared" si="924"/>
        <v>185</v>
      </c>
      <c r="Q3408" s="50">
        <f t="shared" si="925"/>
        <v>186.85</v>
      </c>
    </row>
    <row r="3409" spans="1:17" ht="30" x14ac:dyDescent="0.25">
      <c r="A3409" s="24">
        <v>100</v>
      </c>
      <c r="B3409" s="99" t="s">
        <v>2506</v>
      </c>
      <c r="C3409" s="28" t="s">
        <v>23</v>
      </c>
      <c r="D3409" s="36">
        <v>1</v>
      </c>
      <c r="E3409" s="2">
        <v>174</v>
      </c>
      <c r="F3409" s="131">
        <v>225</v>
      </c>
      <c r="G3409" s="155">
        <v>227.25</v>
      </c>
      <c r="H3409" s="31">
        <f t="shared" si="926"/>
        <v>208.75</v>
      </c>
      <c r="I3409" s="32">
        <f t="shared" si="927"/>
        <v>30.115403035656023</v>
      </c>
      <c r="J3409" s="32">
        <f t="shared" si="928"/>
        <v>14.426540376362166</v>
      </c>
      <c r="K3409" s="33">
        <f t="shared" si="929"/>
        <v>208.75</v>
      </c>
      <c r="L3409" s="33">
        <f t="shared" si="930"/>
        <v>208.75</v>
      </c>
      <c r="M3409" s="33">
        <f t="shared" si="931"/>
        <v>208.75</v>
      </c>
      <c r="N3409" s="33">
        <f t="shared" si="932"/>
        <v>208.75</v>
      </c>
      <c r="O3409" s="50">
        <f t="shared" si="923"/>
        <v>174</v>
      </c>
      <c r="P3409" s="50">
        <f t="shared" si="924"/>
        <v>225</v>
      </c>
      <c r="Q3409" s="50">
        <f t="shared" si="925"/>
        <v>227.25</v>
      </c>
    </row>
    <row r="3410" spans="1:17" ht="24" x14ac:dyDescent="0.25">
      <c r="A3410" s="24">
        <v>101</v>
      </c>
      <c r="B3410" s="99" t="s">
        <v>2507</v>
      </c>
      <c r="C3410" s="28" t="s">
        <v>23</v>
      </c>
      <c r="D3410" s="36">
        <v>1</v>
      </c>
      <c r="E3410" s="2">
        <v>180</v>
      </c>
      <c r="F3410" s="131">
        <v>235</v>
      </c>
      <c r="G3410" s="155">
        <v>237.35</v>
      </c>
      <c r="H3410" s="31">
        <f t="shared" si="926"/>
        <v>217.45000000000002</v>
      </c>
      <c r="I3410" s="32">
        <f t="shared" si="927"/>
        <v>32.453928883880799</v>
      </c>
      <c r="J3410" s="32">
        <f t="shared" si="928"/>
        <v>14.924777596634076</v>
      </c>
      <c r="K3410" s="33">
        <f t="shared" si="929"/>
        <v>217.45000000000002</v>
      </c>
      <c r="L3410" s="33">
        <f t="shared" si="930"/>
        <v>217.45000000000002</v>
      </c>
      <c r="M3410" s="33">
        <f t="shared" si="931"/>
        <v>217.45</v>
      </c>
      <c r="N3410" s="33">
        <f t="shared" si="932"/>
        <v>217.45</v>
      </c>
      <c r="O3410" s="50">
        <f t="shared" si="923"/>
        <v>180</v>
      </c>
      <c r="P3410" s="50">
        <f t="shared" si="924"/>
        <v>235</v>
      </c>
      <c r="Q3410" s="50">
        <f t="shared" si="925"/>
        <v>237.35</v>
      </c>
    </row>
    <row r="3411" spans="1:17" ht="24" x14ac:dyDescent="0.25">
      <c r="A3411" s="24">
        <v>102</v>
      </c>
      <c r="B3411" s="99" t="s">
        <v>1132</v>
      </c>
      <c r="C3411" s="28" t="s">
        <v>23</v>
      </c>
      <c r="D3411" s="36">
        <v>1</v>
      </c>
      <c r="E3411" s="2">
        <v>210</v>
      </c>
      <c r="F3411" s="131">
        <v>275</v>
      </c>
      <c r="G3411" s="155">
        <v>277.75</v>
      </c>
      <c r="H3411" s="31">
        <f t="shared" si="926"/>
        <v>254.25</v>
      </c>
      <c r="I3411" s="32">
        <f t="shared" si="927"/>
        <v>38.346284044219985</v>
      </c>
      <c r="J3411" s="32">
        <f t="shared" si="928"/>
        <v>15.082117618178954</v>
      </c>
      <c r="K3411" s="33">
        <f t="shared" si="929"/>
        <v>254.25</v>
      </c>
      <c r="L3411" s="33">
        <f t="shared" si="930"/>
        <v>254.25</v>
      </c>
      <c r="M3411" s="33">
        <f t="shared" si="931"/>
        <v>254.25</v>
      </c>
      <c r="N3411" s="33">
        <f t="shared" si="932"/>
        <v>254.25</v>
      </c>
      <c r="O3411" s="50">
        <f t="shared" si="923"/>
        <v>210</v>
      </c>
      <c r="P3411" s="50">
        <f t="shared" si="924"/>
        <v>275</v>
      </c>
      <c r="Q3411" s="50">
        <f t="shared" si="925"/>
        <v>277.75</v>
      </c>
    </row>
    <row r="3412" spans="1:17" ht="30" x14ac:dyDescent="0.25">
      <c r="A3412" s="24">
        <v>103</v>
      </c>
      <c r="B3412" s="99" t="s">
        <v>2508</v>
      </c>
      <c r="C3412" s="28" t="s">
        <v>23</v>
      </c>
      <c r="D3412" s="36">
        <v>1</v>
      </c>
      <c r="E3412" s="2">
        <v>140</v>
      </c>
      <c r="F3412" s="131">
        <v>180</v>
      </c>
      <c r="G3412" s="155">
        <v>181.8</v>
      </c>
      <c r="H3412" s="31">
        <f t="shared" si="926"/>
        <v>167.26666666666668</v>
      </c>
      <c r="I3412" s="32">
        <f t="shared" si="927"/>
        <v>23.630770900106715</v>
      </c>
      <c r="J3412" s="32">
        <f t="shared" si="928"/>
        <v>14.127603168656863</v>
      </c>
      <c r="K3412" s="33">
        <f t="shared" si="929"/>
        <v>167.26666666666668</v>
      </c>
      <c r="L3412" s="33">
        <f t="shared" si="930"/>
        <v>167.26666666666668</v>
      </c>
      <c r="M3412" s="33">
        <f t="shared" si="931"/>
        <v>167.27</v>
      </c>
      <c r="N3412" s="33">
        <f t="shared" si="932"/>
        <v>167.27</v>
      </c>
      <c r="O3412" s="50">
        <f t="shared" si="923"/>
        <v>140</v>
      </c>
      <c r="P3412" s="50">
        <f t="shared" si="924"/>
        <v>180</v>
      </c>
      <c r="Q3412" s="50">
        <f t="shared" si="925"/>
        <v>181.8</v>
      </c>
    </row>
    <row r="3413" spans="1:17" ht="24" x14ac:dyDescent="0.25">
      <c r="A3413" s="24">
        <v>104</v>
      </c>
      <c r="B3413" s="99" t="s">
        <v>533</v>
      </c>
      <c r="C3413" s="28" t="s">
        <v>23</v>
      </c>
      <c r="D3413" s="36">
        <v>1</v>
      </c>
      <c r="E3413" s="2">
        <v>294</v>
      </c>
      <c r="F3413" s="131">
        <v>380</v>
      </c>
      <c r="G3413" s="155">
        <v>383.8</v>
      </c>
      <c r="H3413" s="31">
        <f t="shared" si="926"/>
        <v>352.59999999999997</v>
      </c>
      <c r="I3413" s="32">
        <f t="shared" si="927"/>
        <v>50.784643348162014</v>
      </c>
      <c r="J3413" s="32">
        <f t="shared" si="928"/>
        <v>14.402905090233132</v>
      </c>
      <c r="K3413" s="33">
        <f t="shared" ref="K3413:K3424" si="933">D3413*SUM(E3413:G3413)/COLUMNS(E3413:G3413)</f>
        <v>352.59999999999997</v>
      </c>
      <c r="L3413" s="33">
        <f t="shared" si="930"/>
        <v>352.59999999999997</v>
      </c>
      <c r="M3413" s="33">
        <f t="shared" si="931"/>
        <v>352.6</v>
      </c>
      <c r="N3413" s="33">
        <f t="shared" si="932"/>
        <v>352.6</v>
      </c>
      <c r="O3413" s="50">
        <f t="shared" si="923"/>
        <v>294</v>
      </c>
      <c r="P3413" s="50">
        <f t="shared" si="924"/>
        <v>380</v>
      </c>
      <c r="Q3413" s="50">
        <f t="shared" si="925"/>
        <v>383.8</v>
      </c>
    </row>
    <row r="3414" spans="1:17" ht="30" x14ac:dyDescent="0.25">
      <c r="A3414" s="24">
        <v>105</v>
      </c>
      <c r="B3414" s="99" t="s">
        <v>2509</v>
      </c>
      <c r="C3414" s="28" t="s">
        <v>23</v>
      </c>
      <c r="D3414" s="36">
        <v>1</v>
      </c>
      <c r="E3414" s="2">
        <v>270</v>
      </c>
      <c r="F3414" s="131">
        <v>350</v>
      </c>
      <c r="G3414" s="155">
        <v>353.5</v>
      </c>
      <c r="H3414" s="31">
        <f t="shared" si="926"/>
        <v>324.5</v>
      </c>
      <c r="I3414" s="32">
        <f t="shared" si="927"/>
        <v>47.230816211452456</v>
      </c>
      <c r="J3414" s="32">
        <f t="shared" si="928"/>
        <v>14.554951066703376</v>
      </c>
      <c r="K3414" s="33">
        <f t="shared" si="933"/>
        <v>324.5</v>
      </c>
      <c r="L3414" s="33">
        <f t="shared" si="930"/>
        <v>324.5</v>
      </c>
      <c r="M3414" s="33">
        <f t="shared" si="931"/>
        <v>324.5</v>
      </c>
      <c r="N3414" s="33">
        <f t="shared" si="932"/>
        <v>324.5</v>
      </c>
      <c r="O3414" s="50">
        <f t="shared" si="923"/>
        <v>270</v>
      </c>
      <c r="P3414" s="50">
        <f t="shared" si="924"/>
        <v>350</v>
      </c>
      <c r="Q3414" s="50">
        <f t="shared" si="925"/>
        <v>353.5</v>
      </c>
    </row>
    <row r="3415" spans="1:17" ht="30" x14ac:dyDescent="0.25">
      <c r="A3415" s="24">
        <v>106</v>
      </c>
      <c r="B3415" s="99" t="s">
        <v>2510</v>
      </c>
      <c r="C3415" s="28" t="s">
        <v>23</v>
      </c>
      <c r="D3415" s="36">
        <v>1</v>
      </c>
      <c r="E3415" s="2">
        <v>288</v>
      </c>
      <c r="F3415" s="131">
        <v>375</v>
      </c>
      <c r="G3415" s="155">
        <v>378.75</v>
      </c>
      <c r="H3415" s="31">
        <f t="shared" si="926"/>
        <v>347.25</v>
      </c>
      <c r="I3415" s="32">
        <f t="shared" si="927"/>
        <v>51.346251080288226</v>
      </c>
      <c r="J3415" s="32">
        <f t="shared" si="928"/>
        <v>14.78653738813196</v>
      </c>
      <c r="K3415" s="33">
        <f t="shared" si="933"/>
        <v>347.25</v>
      </c>
      <c r="L3415" s="33">
        <f t="shared" si="930"/>
        <v>347.25</v>
      </c>
      <c r="M3415" s="33">
        <f t="shared" si="931"/>
        <v>347.25</v>
      </c>
      <c r="N3415" s="33">
        <f t="shared" si="932"/>
        <v>347.25</v>
      </c>
      <c r="O3415" s="50">
        <f t="shared" si="923"/>
        <v>288</v>
      </c>
      <c r="P3415" s="50">
        <f t="shared" si="924"/>
        <v>375</v>
      </c>
      <c r="Q3415" s="50">
        <f t="shared" si="925"/>
        <v>378.75</v>
      </c>
    </row>
    <row r="3416" spans="1:17" ht="45" x14ac:dyDescent="0.25">
      <c r="A3416" s="24">
        <v>107</v>
      </c>
      <c r="B3416" s="99" t="s">
        <v>2511</v>
      </c>
      <c r="C3416" s="28" t="s">
        <v>23</v>
      </c>
      <c r="D3416" s="36">
        <v>1</v>
      </c>
      <c r="E3416" s="2">
        <v>420</v>
      </c>
      <c r="F3416" s="131">
        <v>545</v>
      </c>
      <c r="G3416" s="155">
        <v>550.45000000000005</v>
      </c>
      <c r="H3416" s="31">
        <f t="shared" si="926"/>
        <v>505.15000000000003</v>
      </c>
      <c r="I3416" s="32">
        <f t="shared" si="927"/>
        <v>73.792394594565522</v>
      </c>
      <c r="J3416" s="32">
        <f t="shared" si="928"/>
        <v>14.608016350502922</v>
      </c>
      <c r="K3416" s="33">
        <f t="shared" si="933"/>
        <v>505.15000000000003</v>
      </c>
      <c r="L3416" s="33">
        <f t="shared" si="930"/>
        <v>505.15000000000003</v>
      </c>
      <c r="M3416" s="33">
        <f t="shared" si="931"/>
        <v>505.15</v>
      </c>
      <c r="N3416" s="33">
        <f t="shared" si="932"/>
        <v>505.15</v>
      </c>
      <c r="O3416" s="50">
        <f t="shared" si="923"/>
        <v>420</v>
      </c>
      <c r="P3416" s="50">
        <f t="shared" si="924"/>
        <v>545</v>
      </c>
      <c r="Q3416" s="50">
        <f t="shared" si="925"/>
        <v>550.45000000000005</v>
      </c>
    </row>
    <row r="3417" spans="1:17" ht="24" x14ac:dyDescent="0.25">
      <c r="A3417" s="24">
        <v>108</v>
      </c>
      <c r="B3417" s="99" t="s">
        <v>2512</v>
      </c>
      <c r="C3417" s="28" t="s">
        <v>23</v>
      </c>
      <c r="D3417" s="36">
        <v>1</v>
      </c>
      <c r="E3417" s="2">
        <v>260</v>
      </c>
      <c r="F3417" s="131">
        <v>340</v>
      </c>
      <c r="G3417" s="155">
        <v>343.4</v>
      </c>
      <c r="H3417" s="31">
        <f t="shared" si="926"/>
        <v>314.46666666666664</v>
      </c>
      <c r="I3417" s="32">
        <f t="shared" si="927"/>
        <v>47.200141242726517</v>
      </c>
      <c r="J3417" s="32">
        <f t="shared" si="928"/>
        <v>15.009584876847526</v>
      </c>
      <c r="K3417" s="33">
        <f t="shared" si="933"/>
        <v>314.46666666666664</v>
      </c>
      <c r="L3417" s="33">
        <f t="shared" si="930"/>
        <v>314.46666666666664</v>
      </c>
      <c r="M3417" s="33">
        <f t="shared" si="931"/>
        <v>314.47000000000003</v>
      </c>
      <c r="N3417" s="33">
        <f t="shared" si="932"/>
        <v>314.47000000000003</v>
      </c>
      <c r="O3417" s="50">
        <f t="shared" si="923"/>
        <v>260</v>
      </c>
      <c r="P3417" s="50">
        <f t="shared" si="924"/>
        <v>340</v>
      </c>
      <c r="Q3417" s="50">
        <f t="shared" si="925"/>
        <v>343.4</v>
      </c>
    </row>
    <row r="3418" spans="1:17" ht="30" x14ac:dyDescent="0.25">
      <c r="A3418" s="24">
        <v>109</v>
      </c>
      <c r="B3418" s="99" t="s">
        <v>2513</v>
      </c>
      <c r="C3418" s="28" t="s">
        <v>23</v>
      </c>
      <c r="D3418" s="36">
        <v>1</v>
      </c>
      <c r="E3418" s="2">
        <v>490</v>
      </c>
      <c r="F3418" s="131">
        <v>635</v>
      </c>
      <c r="G3418" s="155">
        <v>641.35</v>
      </c>
      <c r="H3418" s="31">
        <f t="shared" si="926"/>
        <v>588.7833333333333</v>
      </c>
      <c r="I3418" s="32">
        <f t="shared" si="927"/>
        <v>85.607773206253626</v>
      </c>
      <c r="J3418" s="32">
        <f t="shared" si="928"/>
        <v>14.539775221148746</v>
      </c>
      <c r="K3418" s="33">
        <f t="shared" si="933"/>
        <v>588.7833333333333</v>
      </c>
      <c r="L3418" s="33">
        <f t="shared" si="930"/>
        <v>588.7833333333333</v>
      </c>
      <c r="M3418" s="33">
        <f t="shared" si="931"/>
        <v>588.78</v>
      </c>
      <c r="N3418" s="33">
        <f t="shared" si="932"/>
        <v>588.78</v>
      </c>
      <c r="O3418" s="50">
        <f t="shared" si="923"/>
        <v>490</v>
      </c>
      <c r="P3418" s="50">
        <f t="shared" si="924"/>
        <v>635</v>
      </c>
      <c r="Q3418" s="50">
        <f t="shared" si="925"/>
        <v>641.35</v>
      </c>
    </row>
    <row r="3419" spans="1:17" ht="30" x14ac:dyDescent="0.25">
      <c r="A3419" s="24">
        <v>110</v>
      </c>
      <c r="B3419" s="99" t="s">
        <v>2514</v>
      </c>
      <c r="C3419" s="28" t="s">
        <v>23</v>
      </c>
      <c r="D3419" s="36">
        <v>1</v>
      </c>
      <c r="E3419" s="2">
        <v>356</v>
      </c>
      <c r="F3419" s="131">
        <v>465</v>
      </c>
      <c r="G3419" s="155">
        <v>469.65</v>
      </c>
      <c r="H3419" s="31">
        <f t="shared" si="926"/>
        <v>430.2166666666667</v>
      </c>
      <c r="I3419" s="32">
        <f t="shared" si="927"/>
        <v>64.315556697685736</v>
      </c>
      <c r="J3419" s="32">
        <f t="shared" si="928"/>
        <v>14.949573477941906</v>
      </c>
      <c r="K3419" s="33">
        <f t="shared" si="933"/>
        <v>430.2166666666667</v>
      </c>
      <c r="L3419" s="33">
        <f t="shared" si="930"/>
        <v>430.2166666666667</v>
      </c>
      <c r="M3419" s="33">
        <f t="shared" si="931"/>
        <v>430.22</v>
      </c>
      <c r="N3419" s="33">
        <f t="shared" si="932"/>
        <v>430.22</v>
      </c>
      <c r="O3419" s="50">
        <f t="shared" si="923"/>
        <v>356</v>
      </c>
      <c r="P3419" s="50">
        <f t="shared" si="924"/>
        <v>465</v>
      </c>
      <c r="Q3419" s="50">
        <f t="shared" si="925"/>
        <v>469.65</v>
      </c>
    </row>
    <row r="3420" spans="1:17" ht="45" x14ac:dyDescent="0.25">
      <c r="A3420" s="24">
        <v>111</v>
      </c>
      <c r="B3420" s="99" t="s">
        <v>2515</v>
      </c>
      <c r="C3420" s="28" t="s">
        <v>23</v>
      </c>
      <c r="D3420" s="36">
        <v>1</v>
      </c>
      <c r="E3420" s="2">
        <v>630</v>
      </c>
      <c r="F3420" s="131">
        <v>820</v>
      </c>
      <c r="G3420" s="155">
        <v>828.2</v>
      </c>
      <c r="H3420" s="31">
        <f t="shared" si="926"/>
        <v>759.4</v>
      </c>
      <c r="I3420" s="32">
        <f t="shared" si="927"/>
        <v>112.13866416183221</v>
      </c>
      <c r="J3420" s="32">
        <f t="shared" si="928"/>
        <v>14.766745346567317</v>
      </c>
      <c r="K3420" s="33">
        <f t="shared" si="933"/>
        <v>759.4</v>
      </c>
      <c r="L3420" s="33">
        <f t="shared" si="930"/>
        <v>759.4</v>
      </c>
      <c r="M3420" s="33">
        <f t="shared" si="931"/>
        <v>759.4</v>
      </c>
      <c r="N3420" s="33">
        <f t="shared" si="932"/>
        <v>759.4</v>
      </c>
      <c r="O3420" s="50">
        <f t="shared" si="923"/>
        <v>630</v>
      </c>
      <c r="P3420" s="50">
        <f t="shared" si="924"/>
        <v>820</v>
      </c>
      <c r="Q3420" s="50">
        <f t="shared" si="925"/>
        <v>828.2</v>
      </c>
    </row>
    <row r="3421" spans="1:17" ht="30" x14ac:dyDescent="0.25">
      <c r="A3421" s="24">
        <v>112</v>
      </c>
      <c r="B3421" s="99" t="s">
        <v>2516</v>
      </c>
      <c r="C3421" s="28" t="s">
        <v>23</v>
      </c>
      <c r="D3421" s="36">
        <v>1</v>
      </c>
      <c r="E3421" s="2">
        <v>1715</v>
      </c>
      <c r="F3421" s="131">
        <v>2230</v>
      </c>
      <c r="G3421" s="155">
        <v>2252.3000000000002</v>
      </c>
      <c r="H3421" s="31">
        <f t="shared" si="926"/>
        <v>2065.7666666666669</v>
      </c>
      <c r="I3421" s="32">
        <f t="shared" si="927"/>
        <v>303.97740595862325</v>
      </c>
      <c r="J3421" s="32">
        <f t="shared" si="928"/>
        <v>14.714992301096764</v>
      </c>
      <c r="K3421" s="33">
        <f t="shared" si="933"/>
        <v>2065.7666666666669</v>
      </c>
      <c r="L3421" s="33">
        <f t="shared" si="930"/>
        <v>2065.7666666666669</v>
      </c>
      <c r="M3421" s="33">
        <f t="shared" si="931"/>
        <v>2065.77</v>
      </c>
      <c r="N3421" s="33">
        <f t="shared" si="932"/>
        <v>2065.77</v>
      </c>
      <c r="O3421" s="50">
        <f t="shared" si="923"/>
        <v>1715</v>
      </c>
      <c r="P3421" s="50">
        <f t="shared" si="924"/>
        <v>2230</v>
      </c>
      <c r="Q3421" s="50">
        <f t="shared" si="925"/>
        <v>2252.3000000000002</v>
      </c>
    </row>
    <row r="3422" spans="1:17" ht="45" x14ac:dyDescent="0.25">
      <c r="A3422" s="24">
        <v>113</v>
      </c>
      <c r="B3422" s="99" t="s">
        <v>2517</v>
      </c>
      <c r="C3422" s="28" t="s">
        <v>23</v>
      </c>
      <c r="D3422" s="36">
        <v>1</v>
      </c>
      <c r="E3422" s="2">
        <v>2415</v>
      </c>
      <c r="F3422" s="131">
        <v>3140</v>
      </c>
      <c r="G3422" s="155">
        <v>3171.4</v>
      </c>
      <c r="H3422" s="31">
        <f t="shared" si="926"/>
        <v>2908.7999999999997</v>
      </c>
      <c r="I3422" s="32">
        <f t="shared" si="927"/>
        <v>427.93144310742366</v>
      </c>
      <c r="J3422" s="32">
        <f t="shared" si="928"/>
        <v>14.711614518269517</v>
      </c>
      <c r="K3422" s="33">
        <f t="shared" si="933"/>
        <v>2908.7999999999997</v>
      </c>
      <c r="L3422" s="33">
        <f t="shared" si="930"/>
        <v>2908.7999999999997</v>
      </c>
      <c r="M3422" s="33">
        <f t="shared" si="931"/>
        <v>2908.8</v>
      </c>
      <c r="N3422" s="33">
        <f t="shared" si="932"/>
        <v>2908.8</v>
      </c>
      <c r="O3422" s="50">
        <f t="shared" si="923"/>
        <v>2415</v>
      </c>
      <c r="P3422" s="50">
        <f t="shared" si="924"/>
        <v>3140</v>
      </c>
      <c r="Q3422" s="50">
        <f t="shared" si="925"/>
        <v>3171.4</v>
      </c>
    </row>
    <row r="3423" spans="1:17" ht="24" x14ac:dyDescent="0.25">
      <c r="A3423" s="24">
        <v>114</v>
      </c>
      <c r="B3423" s="99" t="s">
        <v>2518</v>
      </c>
      <c r="C3423" s="28" t="s">
        <v>23</v>
      </c>
      <c r="D3423" s="36">
        <v>1</v>
      </c>
      <c r="E3423" s="2">
        <v>2940</v>
      </c>
      <c r="F3423" s="131">
        <v>3820</v>
      </c>
      <c r="G3423" s="155">
        <v>3858.2</v>
      </c>
      <c r="H3423" s="31">
        <f t="shared" si="926"/>
        <v>3539.4</v>
      </c>
      <c r="I3423" s="32">
        <f t="shared" si="927"/>
        <v>519.44689815225047</v>
      </c>
      <c r="J3423" s="32">
        <f t="shared" si="928"/>
        <v>14.67612867017716</v>
      </c>
      <c r="K3423" s="33">
        <f t="shared" si="933"/>
        <v>3539.4</v>
      </c>
      <c r="L3423" s="33">
        <f t="shared" si="930"/>
        <v>3539.4</v>
      </c>
      <c r="M3423" s="33">
        <f t="shared" si="931"/>
        <v>3539.4</v>
      </c>
      <c r="N3423" s="33">
        <f t="shared" si="932"/>
        <v>3539.4</v>
      </c>
      <c r="O3423" s="50">
        <f t="shared" si="923"/>
        <v>2940</v>
      </c>
      <c r="P3423" s="50">
        <f t="shared" si="924"/>
        <v>3820</v>
      </c>
      <c r="Q3423" s="50">
        <f t="shared" si="925"/>
        <v>3858.2</v>
      </c>
    </row>
    <row r="3424" spans="1:17" ht="45" x14ac:dyDescent="0.25">
      <c r="A3424" s="24">
        <v>115</v>
      </c>
      <c r="B3424" s="99" t="s">
        <v>2519</v>
      </c>
      <c r="C3424" s="28" t="s">
        <v>23</v>
      </c>
      <c r="D3424" s="36">
        <v>1</v>
      </c>
      <c r="E3424" s="2">
        <v>12690</v>
      </c>
      <c r="F3424" s="131">
        <v>16495</v>
      </c>
      <c r="G3424" s="155">
        <v>16659.95</v>
      </c>
      <c r="H3424" s="31">
        <f t="shared" si="926"/>
        <v>15281.65</v>
      </c>
      <c r="I3424" s="32">
        <f t="shared" si="927"/>
        <v>2245.9495580934313</v>
      </c>
      <c r="J3424" s="32">
        <f t="shared" si="928"/>
        <v>14.697035713378014</v>
      </c>
      <c r="K3424" s="33">
        <f t="shared" si="933"/>
        <v>15281.65</v>
      </c>
      <c r="L3424" s="33">
        <f t="shared" si="930"/>
        <v>15281.65</v>
      </c>
      <c r="M3424" s="33">
        <f t="shared" si="931"/>
        <v>15281.65</v>
      </c>
      <c r="N3424" s="33">
        <f t="shared" si="932"/>
        <v>15281.65</v>
      </c>
      <c r="O3424" s="50">
        <f t="shared" si="923"/>
        <v>12690</v>
      </c>
      <c r="P3424" s="50">
        <f t="shared" si="924"/>
        <v>16495</v>
      </c>
      <c r="Q3424" s="50">
        <f t="shared" si="925"/>
        <v>16659.95</v>
      </c>
    </row>
    <row r="3425" spans="1:20" x14ac:dyDescent="0.25">
      <c r="A3425" s="175" t="s">
        <v>2709</v>
      </c>
      <c r="B3425" s="173"/>
      <c r="C3425" s="173"/>
      <c r="D3425" s="173"/>
      <c r="E3425" s="173"/>
      <c r="F3425" s="173"/>
      <c r="G3425" s="173"/>
      <c r="H3425" s="173"/>
      <c r="I3425" s="173"/>
      <c r="J3425" s="173"/>
      <c r="K3425" s="173"/>
      <c r="L3425" s="173"/>
      <c r="M3425" s="173"/>
      <c r="N3425" s="176"/>
      <c r="O3425" s="50"/>
      <c r="P3425" s="50"/>
      <c r="Q3425" s="50"/>
      <c r="R3425" s="140">
        <f>SUM(O3310:O3424)</f>
        <v>111086</v>
      </c>
      <c r="S3425" s="140">
        <f>SUM(F3310:F3424)</f>
        <v>144420</v>
      </c>
      <c r="T3425" s="140">
        <f>SUM(Q3310:Q3424)</f>
        <v>145864.20000000004</v>
      </c>
    </row>
    <row r="3426" spans="1:20" x14ac:dyDescent="0.25">
      <c r="A3426" s="167" t="s">
        <v>680</v>
      </c>
      <c r="B3426" s="158"/>
      <c r="C3426" s="158"/>
      <c r="D3426" s="158"/>
      <c r="E3426" s="158"/>
      <c r="F3426" s="158"/>
      <c r="G3426" s="158"/>
      <c r="H3426" s="158"/>
      <c r="I3426" s="158"/>
      <c r="J3426" s="158"/>
      <c r="K3426" s="158"/>
      <c r="L3426" s="158"/>
      <c r="M3426" s="158"/>
      <c r="N3426" s="168"/>
      <c r="O3426" s="50"/>
      <c r="P3426" s="50"/>
      <c r="Q3426" s="50"/>
    </row>
    <row r="3427" spans="1:20" ht="24" x14ac:dyDescent="0.25">
      <c r="A3427" s="24">
        <v>1</v>
      </c>
      <c r="B3427" s="109" t="s">
        <v>2525</v>
      </c>
      <c r="C3427" s="28" t="s">
        <v>23</v>
      </c>
      <c r="D3427" s="36">
        <v>1</v>
      </c>
      <c r="E3427" s="1">
        <v>1205</v>
      </c>
      <c r="F3427" s="130">
        <v>1565</v>
      </c>
      <c r="G3427" s="130">
        <v>1580.65</v>
      </c>
      <c r="H3427" s="31">
        <f t="shared" ref="H3427:H3493" si="934">AVERAGE(E3427:G3427)</f>
        <v>1450.2166666666665</v>
      </c>
      <c r="I3427" s="32">
        <f t="shared" ref="I3427:I3493" si="935">SQRT(VAR(E3427:G3427))</f>
        <v>212.50797828160256</v>
      </c>
      <c r="J3427" s="32">
        <f t="shared" ref="J3427:J3493" si="936">I3427/H3427*100</f>
        <v>14.653533031726473</v>
      </c>
      <c r="K3427" s="33">
        <f t="shared" ref="K3427:K3471" si="937">D3427*SUM(E3427:G3427)/COLUMNS(E3427:G3427)</f>
        <v>1450.2166666666665</v>
      </c>
      <c r="L3427" s="33">
        <f t="shared" ref="L3427:L3493" si="938">K3427/D3427</f>
        <v>1450.2166666666665</v>
      </c>
      <c r="M3427" s="33">
        <f t="shared" ref="M3427:M3493" si="939">ROUND(L3427,2)</f>
        <v>1450.22</v>
      </c>
      <c r="N3427" s="33">
        <f t="shared" ref="N3427:N3493" si="940">M3427*D3427</f>
        <v>1450.22</v>
      </c>
      <c r="O3427" s="50">
        <f t="shared" si="923"/>
        <v>1205</v>
      </c>
      <c r="P3427" s="50">
        <f t="shared" si="924"/>
        <v>1565</v>
      </c>
      <c r="Q3427" s="50">
        <f t="shared" si="925"/>
        <v>1580.65</v>
      </c>
    </row>
    <row r="3428" spans="1:20" ht="45" x14ac:dyDescent="0.25">
      <c r="A3428" s="24">
        <v>2</v>
      </c>
      <c r="B3428" s="109" t="s">
        <v>2526</v>
      </c>
      <c r="C3428" s="28" t="s">
        <v>23</v>
      </c>
      <c r="D3428" s="36">
        <v>1</v>
      </c>
      <c r="E3428" s="1">
        <v>116</v>
      </c>
      <c r="F3428" s="130">
        <v>150</v>
      </c>
      <c r="G3428" s="130">
        <v>151.5</v>
      </c>
      <c r="H3428" s="31">
        <f t="shared" si="934"/>
        <v>139.16666666666666</v>
      </c>
      <c r="I3428" s="32">
        <f t="shared" si="935"/>
        <v>20.076935357103984</v>
      </c>
      <c r="J3428" s="32">
        <f t="shared" si="936"/>
        <v>14.426540376362146</v>
      </c>
      <c r="K3428" s="33">
        <f t="shared" si="937"/>
        <v>139.16666666666666</v>
      </c>
      <c r="L3428" s="33">
        <f t="shared" si="938"/>
        <v>139.16666666666666</v>
      </c>
      <c r="M3428" s="33">
        <f t="shared" si="939"/>
        <v>139.16999999999999</v>
      </c>
      <c r="N3428" s="33">
        <f t="shared" si="940"/>
        <v>139.16999999999999</v>
      </c>
      <c r="O3428" s="50">
        <f t="shared" si="923"/>
        <v>116</v>
      </c>
      <c r="P3428" s="50">
        <f t="shared" si="924"/>
        <v>150</v>
      </c>
      <c r="Q3428" s="50">
        <f t="shared" si="925"/>
        <v>151.5</v>
      </c>
    </row>
    <row r="3429" spans="1:20" ht="24" x14ac:dyDescent="0.25">
      <c r="A3429" s="24">
        <v>3</v>
      </c>
      <c r="B3429" s="110" t="s">
        <v>2527</v>
      </c>
      <c r="C3429" s="28" t="s">
        <v>23</v>
      </c>
      <c r="D3429" s="36">
        <v>1</v>
      </c>
      <c r="E3429" s="1">
        <v>1200</v>
      </c>
      <c r="F3429" s="130">
        <v>1560</v>
      </c>
      <c r="G3429" s="130">
        <v>1575.6</v>
      </c>
      <c r="H3429" s="31">
        <f t="shared" si="934"/>
        <v>1445.2</v>
      </c>
      <c r="I3429" s="32">
        <f t="shared" si="935"/>
        <v>212.49263516649037</v>
      </c>
      <c r="J3429" s="32">
        <f t="shared" si="936"/>
        <v>14.703337611852362</v>
      </c>
      <c r="K3429" s="33">
        <f t="shared" si="937"/>
        <v>1445.2</v>
      </c>
      <c r="L3429" s="33">
        <f t="shared" si="938"/>
        <v>1445.2</v>
      </c>
      <c r="M3429" s="33">
        <f t="shared" si="939"/>
        <v>1445.2</v>
      </c>
      <c r="N3429" s="33">
        <f t="shared" si="940"/>
        <v>1445.2</v>
      </c>
      <c r="O3429" s="50">
        <f t="shared" ref="O3429:O3492" si="941">E3429*D3429</f>
        <v>1200</v>
      </c>
      <c r="P3429" s="50">
        <f t="shared" ref="P3429:P3492" si="942">F3429*D3429</f>
        <v>1560</v>
      </c>
      <c r="Q3429" s="50">
        <f t="shared" ref="Q3429:Q3492" si="943">G3429*D3429</f>
        <v>1575.6</v>
      </c>
    </row>
    <row r="3430" spans="1:20" ht="30" x14ac:dyDescent="0.25">
      <c r="A3430" s="24">
        <v>4</v>
      </c>
      <c r="B3430" s="109" t="s">
        <v>2645</v>
      </c>
      <c r="C3430" s="28" t="s">
        <v>23</v>
      </c>
      <c r="D3430" s="36">
        <v>1</v>
      </c>
      <c r="E3430" s="1">
        <v>1000</v>
      </c>
      <c r="F3430" s="130">
        <v>1300</v>
      </c>
      <c r="G3430" s="130">
        <v>1313</v>
      </c>
      <c r="H3430" s="31">
        <f t="shared" si="934"/>
        <v>1204.3333333333333</v>
      </c>
      <c r="I3430" s="32">
        <f t="shared" si="935"/>
        <v>177.07719597207736</v>
      </c>
      <c r="J3430" s="32">
        <f t="shared" si="936"/>
        <v>14.703337611852534</v>
      </c>
      <c r="K3430" s="33">
        <f t="shared" si="937"/>
        <v>1204.3333333333333</v>
      </c>
      <c r="L3430" s="33">
        <f t="shared" si="938"/>
        <v>1204.3333333333333</v>
      </c>
      <c r="M3430" s="33">
        <f t="shared" si="939"/>
        <v>1204.33</v>
      </c>
      <c r="N3430" s="33">
        <f t="shared" si="940"/>
        <v>1204.33</v>
      </c>
      <c r="O3430" s="50">
        <f t="shared" si="941"/>
        <v>1000</v>
      </c>
      <c r="P3430" s="50">
        <f t="shared" si="942"/>
        <v>1300</v>
      </c>
      <c r="Q3430" s="50">
        <f t="shared" si="943"/>
        <v>1313</v>
      </c>
    </row>
    <row r="3431" spans="1:20" ht="24" x14ac:dyDescent="0.25">
      <c r="A3431" s="24">
        <v>5</v>
      </c>
      <c r="B3431" s="109" t="s">
        <v>2528</v>
      </c>
      <c r="C3431" s="28" t="s">
        <v>23</v>
      </c>
      <c r="D3431" s="36">
        <v>1</v>
      </c>
      <c r="E3431" s="1">
        <v>26</v>
      </c>
      <c r="F3431" s="130">
        <v>35</v>
      </c>
      <c r="G3431" s="130">
        <v>35.35</v>
      </c>
      <c r="H3431" s="31">
        <f t="shared" si="934"/>
        <v>32.116666666666667</v>
      </c>
      <c r="I3431" s="32">
        <f t="shared" si="935"/>
        <v>5.3000786157691921</v>
      </c>
      <c r="J3431" s="32">
        <f t="shared" si="936"/>
        <v>16.502580017963233</v>
      </c>
      <c r="K3431" s="33">
        <f t="shared" si="937"/>
        <v>32.116666666666667</v>
      </c>
      <c r="L3431" s="33">
        <f t="shared" si="938"/>
        <v>32.116666666666667</v>
      </c>
      <c r="M3431" s="33">
        <f t="shared" si="939"/>
        <v>32.119999999999997</v>
      </c>
      <c r="N3431" s="33">
        <f t="shared" si="940"/>
        <v>32.119999999999997</v>
      </c>
      <c r="O3431" s="50">
        <f t="shared" si="941"/>
        <v>26</v>
      </c>
      <c r="P3431" s="50">
        <f t="shared" si="942"/>
        <v>35</v>
      </c>
      <c r="Q3431" s="50">
        <f t="shared" si="943"/>
        <v>35.35</v>
      </c>
    </row>
    <row r="3432" spans="1:20" ht="30" x14ac:dyDescent="0.25">
      <c r="A3432" s="24">
        <v>6</v>
      </c>
      <c r="B3432" s="111" t="s">
        <v>2529</v>
      </c>
      <c r="C3432" s="28" t="s">
        <v>23</v>
      </c>
      <c r="D3432" s="36">
        <v>1</v>
      </c>
      <c r="E3432" s="2">
        <v>26</v>
      </c>
      <c r="F3432" s="130">
        <v>35</v>
      </c>
      <c r="G3432" s="130">
        <v>35.35</v>
      </c>
      <c r="H3432" s="31">
        <f t="shared" si="934"/>
        <v>32.116666666666667</v>
      </c>
      <c r="I3432" s="32">
        <f t="shared" si="935"/>
        <v>5.3000786157691921</v>
      </c>
      <c r="J3432" s="32">
        <f t="shared" si="936"/>
        <v>16.502580017963233</v>
      </c>
      <c r="K3432" s="33">
        <f t="shared" si="937"/>
        <v>32.116666666666667</v>
      </c>
      <c r="L3432" s="33">
        <f t="shared" si="938"/>
        <v>32.116666666666667</v>
      </c>
      <c r="M3432" s="33">
        <f t="shared" si="939"/>
        <v>32.119999999999997</v>
      </c>
      <c r="N3432" s="33">
        <f t="shared" si="940"/>
        <v>32.119999999999997</v>
      </c>
      <c r="O3432" s="50">
        <f t="shared" si="941"/>
        <v>26</v>
      </c>
      <c r="P3432" s="50">
        <f t="shared" si="942"/>
        <v>35</v>
      </c>
      <c r="Q3432" s="50">
        <f t="shared" si="943"/>
        <v>35.35</v>
      </c>
    </row>
    <row r="3433" spans="1:20" ht="60" x14ac:dyDescent="0.25">
      <c r="A3433" s="24">
        <v>7</v>
      </c>
      <c r="B3433" s="109" t="s">
        <v>2530</v>
      </c>
      <c r="C3433" s="28" t="s">
        <v>23</v>
      </c>
      <c r="D3433" s="36">
        <v>1</v>
      </c>
      <c r="E3433" s="2">
        <v>144</v>
      </c>
      <c r="F3433" s="130">
        <v>185</v>
      </c>
      <c r="G3433" s="130">
        <v>186.85</v>
      </c>
      <c r="H3433" s="31">
        <f t="shared" si="934"/>
        <v>171.95000000000002</v>
      </c>
      <c r="I3433" s="32">
        <f t="shared" si="935"/>
        <v>24.223077839118471</v>
      </c>
      <c r="J3433" s="32">
        <f t="shared" si="936"/>
        <v>14.087279929699603</v>
      </c>
      <c r="K3433" s="33">
        <f t="shared" si="937"/>
        <v>171.95000000000002</v>
      </c>
      <c r="L3433" s="33">
        <f t="shared" si="938"/>
        <v>171.95000000000002</v>
      </c>
      <c r="M3433" s="33">
        <f t="shared" si="939"/>
        <v>171.95</v>
      </c>
      <c r="N3433" s="33">
        <f t="shared" si="940"/>
        <v>171.95</v>
      </c>
      <c r="O3433" s="50">
        <f t="shared" si="941"/>
        <v>144</v>
      </c>
      <c r="P3433" s="50">
        <f t="shared" si="942"/>
        <v>185</v>
      </c>
      <c r="Q3433" s="50">
        <f t="shared" si="943"/>
        <v>186.85</v>
      </c>
    </row>
    <row r="3434" spans="1:20" ht="45" x14ac:dyDescent="0.25">
      <c r="A3434" s="24">
        <v>8</v>
      </c>
      <c r="B3434" s="109" t="s">
        <v>2531</v>
      </c>
      <c r="C3434" s="28" t="s">
        <v>23</v>
      </c>
      <c r="D3434" s="36">
        <v>1</v>
      </c>
      <c r="E3434" s="2">
        <v>72</v>
      </c>
      <c r="F3434" s="130">
        <v>95</v>
      </c>
      <c r="G3434" s="130">
        <v>95.95</v>
      </c>
      <c r="H3434" s="31">
        <f t="shared" si="934"/>
        <v>87.649999999999991</v>
      </c>
      <c r="I3434" s="32">
        <f t="shared" si="935"/>
        <v>13.561618634956506</v>
      </c>
      <c r="J3434" s="32">
        <f t="shared" si="936"/>
        <v>15.472468493960648</v>
      </c>
      <c r="K3434" s="33">
        <f t="shared" si="937"/>
        <v>87.649999999999991</v>
      </c>
      <c r="L3434" s="33">
        <f t="shared" si="938"/>
        <v>87.649999999999991</v>
      </c>
      <c r="M3434" s="33">
        <f t="shared" si="939"/>
        <v>87.65</v>
      </c>
      <c r="N3434" s="33">
        <f t="shared" si="940"/>
        <v>87.65</v>
      </c>
      <c r="O3434" s="50">
        <f t="shared" si="941"/>
        <v>72</v>
      </c>
      <c r="P3434" s="50">
        <f t="shared" si="942"/>
        <v>95</v>
      </c>
      <c r="Q3434" s="50">
        <f t="shared" si="943"/>
        <v>95.95</v>
      </c>
    </row>
    <row r="3435" spans="1:20" ht="24" x14ac:dyDescent="0.25">
      <c r="A3435" s="24">
        <v>9</v>
      </c>
      <c r="B3435" s="111" t="s">
        <v>2532</v>
      </c>
      <c r="C3435" s="28" t="s">
        <v>23</v>
      </c>
      <c r="D3435" s="36">
        <v>1</v>
      </c>
      <c r="E3435" s="2">
        <v>100</v>
      </c>
      <c r="F3435" s="130">
        <v>130</v>
      </c>
      <c r="G3435" s="130">
        <v>131.30000000000001</v>
      </c>
      <c r="H3435" s="31">
        <f t="shared" si="934"/>
        <v>120.43333333333334</v>
      </c>
      <c r="I3435" s="32">
        <f t="shared" si="935"/>
        <v>17.707719597207749</v>
      </c>
      <c r="J3435" s="32">
        <f t="shared" si="936"/>
        <v>14.703337611852547</v>
      </c>
      <c r="K3435" s="33">
        <f t="shared" si="937"/>
        <v>120.43333333333334</v>
      </c>
      <c r="L3435" s="33">
        <f t="shared" si="938"/>
        <v>120.43333333333334</v>
      </c>
      <c r="M3435" s="33">
        <f t="shared" si="939"/>
        <v>120.43</v>
      </c>
      <c r="N3435" s="33">
        <f t="shared" si="940"/>
        <v>120.43</v>
      </c>
      <c r="O3435" s="50">
        <f t="shared" si="941"/>
        <v>100</v>
      </c>
      <c r="P3435" s="50">
        <f t="shared" si="942"/>
        <v>130</v>
      </c>
      <c r="Q3435" s="50">
        <f t="shared" si="943"/>
        <v>131.30000000000001</v>
      </c>
    </row>
    <row r="3436" spans="1:20" ht="30" x14ac:dyDescent="0.25">
      <c r="A3436" s="24">
        <v>10</v>
      </c>
      <c r="B3436" s="109" t="s">
        <v>2533</v>
      </c>
      <c r="C3436" s="28" t="s">
        <v>23</v>
      </c>
      <c r="D3436" s="36">
        <v>1</v>
      </c>
      <c r="E3436" s="2">
        <v>434</v>
      </c>
      <c r="F3436" s="130">
        <v>565</v>
      </c>
      <c r="G3436" s="130">
        <v>570.65</v>
      </c>
      <c r="H3436" s="31">
        <f t="shared" si="934"/>
        <v>523.2166666666667</v>
      </c>
      <c r="I3436" s="32">
        <f t="shared" si="935"/>
        <v>77.315527763401434</v>
      </c>
      <c r="J3436" s="32">
        <f t="shared" si="936"/>
        <v>14.776961952677622</v>
      </c>
      <c r="K3436" s="33">
        <f t="shared" si="937"/>
        <v>523.2166666666667</v>
      </c>
      <c r="L3436" s="33">
        <f t="shared" si="938"/>
        <v>523.2166666666667</v>
      </c>
      <c r="M3436" s="33">
        <f t="shared" si="939"/>
        <v>523.22</v>
      </c>
      <c r="N3436" s="33">
        <f t="shared" si="940"/>
        <v>523.22</v>
      </c>
      <c r="O3436" s="50">
        <f t="shared" si="941"/>
        <v>434</v>
      </c>
      <c r="P3436" s="50">
        <f t="shared" si="942"/>
        <v>565</v>
      </c>
      <c r="Q3436" s="50">
        <f t="shared" si="943"/>
        <v>570.65</v>
      </c>
    </row>
    <row r="3437" spans="1:20" ht="30" x14ac:dyDescent="0.25">
      <c r="A3437" s="24">
        <v>11</v>
      </c>
      <c r="B3437" s="111" t="s">
        <v>2534</v>
      </c>
      <c r="C3437" s="28" t="s">
        <v>23</v>
      </c>
      <c r="D3437" s="36">
        <v>1</v>
      </c>
      <c r="E3437" s="2">
        <v>100</v>
      </c>
      <c r="F3437" s="130">
        <v>130</v>
      </c>
      <c r="G3437" s="130">
        <v>131.30000000000001</v>
      </c>
      <c r="H3437" s="31">
        <f t="shared" si="934"/>
        <v>120.43333333333334</v>
      </c>
      <c r="I3437" s="32">
        <f t="shared" si="935"/>
        <v>17.707719597207749</v>
      </c>
      <c r="J3437" s="32">
        <f t="shared" si="936"/>
        <v>14.703337611852547</v>
      </c>
      <c r="K3437" s="33">
        <f t="shared" si="937"/>
        <v>120.43333333333334</v>
      </c>
      <c r="L3437" s="33">
        <f t="shared" si="938"/>
        <v>120.43333333333334</v>
      </c>
      <c r="M3437" s="33">
        <f t="shared" si="939"/>
        <v>120.43</v>
      </c>
      <c r="N3437" s="33">
        <f t="shared" si="940"/>
        <v>120.43</v>
      </c>
      <c r="O3437" s="50">
        <f t="shared" si="941"/>
        <v>100</v>
      </c>
      <c r="P3437" s="50">
        <f t="shared" si="942"/>
        <v>130</v>
      </c>
      <c r="Q3437" s="50">
        <f t="shared" si="943"/>
        <v>131.30000000000001</v>
      </c>
    </row>
    <row r="3438" spans="1:20" ht="45" x14ac:dyDescent="0.25">
      <c r="A3438" s="24">
        <v>12</v>
      </c>
      <c r="B3438" s="109" t="s">
        <v>2535</v>
      </c>
      <c r="C3438" s="28" t="s">
        <v>23</v>
      </c>
      <c r="D3438" s="36">
        <v>1</v>
      </c>
      <c r="E3438" s="2">
        <v>205</v>
      </c>
      <c r="F3438" s="130">
        <v>265</v>
      </c>
      <c r="G3438" s="130">
        <v>267.64999999999998</v>
      </c>
      <c r="H3438" s="31">
        <f t="shared" si="934"/>
        <v>245.88333333333333</v>
      </c>
      <c r="I3438" s="32">
        <f t="shared" si="935"/>
        <v>35.430789341099015</v>
      </c>
      <c r="J3438" s="32">
        <f t="shared" si="936"/>
        <v>14.409593712912228</v>
      </c>
      <c r="K3438" s="33">
        <f t="shared" si="937"/>
        <v>245.88333333333333</v>
      </c>
      <c r="L3438" s="33">
        <f t="shared" si="938"/>
        <v>245.88333333333333</v>
      </c>
      <c r="M3438" s="33">
        <f t="shared" si="939"/>
        <v>245.88</v>
      </c>
      <c r="N3438" s="33">
        <f t="shared" si="940"/>
        <v>245.88</v>
      </c>
      <c r="O3438" s="50">
        <f t="shared" si="941"/>
        <v>205</v>
      </c>
      <c r="P3438" s="50">
        <f t="shared" si="942"/>
        <v>265</v>
      </c>
      <c r="Q3438" s="50">
        <f t="shared" si="943"/>
        <v>267.64999999999998</v>
      </c>
    </row>
    <row r="3439" spans="1:20" ht="30" x14ac:dyDescent="0.25">
      <c r="A3439" s="24">
        <v>13</v>
      </c>
      <c r="B3439" s="109" t="s">
        <v>2536</v>
      </c>
      <c r="C3439" s="28" t="s">
        <v>23</v>
      </c>
      <c r="D3439" s="36">
        <v>1</v>
      </c>
      <c r="E3439" s="2">
        <v>990</v>
      </c>
      <c r="F3439" s="130">
        <v>1285</v>
      </c>
      <c r="G3439" s="130">
        <v>1297.8499999999999</v>
      </c>
      <c r="H3439" s="31">
        <f t="shared" si="934"/>
        <v>1190.95</v>
      </c>
      <c r="I3439" s="32">
        <f t="shared" si="935"/>
        <v>174.14636803562692</v>
      </c>
      <c r="J3439" s="32">
        <f t="shared" si="936"/>
        <v>14.622475169875052</v>
      </c>
      <c r="K3439" s="33">
        <f t="shared" si="937"/>
        <v>1190.95</v>
      </c>
      <c r="L3439" s="33">
        <f t="shared" si="938"/>
        <v>1190.95</v>
      </c>
      <c r="M3439" s="33">
        <f t="shared" si="939"/>
        <v>1190.95</v>
      </c>
      <c r="N3439" s="33">
        <f t="shared" si="940"/>
        <v>1190.95</v>
      </c>
      <c r="O3439" s="50">
        <f t="shared" si="941"/>
        <v>990</v>
      </c>
      <c r="P3439" s="50">
        <f t="shared" si="942"/>
        <v>1285</v>
      </c>
      <c r="Q3439" s="50">
        <f t="shared" si="943"/>
        <v>1297.8499999999999</v>
      </c>
    </row>
    <row r="3440" spans="1:20" ht="30" x14ac:dyDescent="0.25">
      <c r="A3440" s="24">
        <v>14</v>
      </c>
      <c r="B3440" s="111" t="s">
        <v>2537</v>
      </c>
      <c r="C3440" s="28" t="s">
        <v>23</v>
      </c>
      <c r="D3440" s="36">
        <v>1</v>
      </c>
      <c r="E3440" s="2">
        <v>400</v>
      </c>
      <c r="F3440" s="130">
        <v>520</v>
      </c>
      <c r="G3440" s="130">
        <v>525.20000000000005</v>
      </c>
      <c r="H3440" s="31">
        <f t="shared" si="934"/>
        <v>481.73333333333335</v>
      </c>
      <c r="I3440" s="32">
        <f t="shared" si="935"/>
        <v>70.830878388830996</v>
      </c>
      <c r="J3440" s="32">
        <f t="shared" si="936"/>
        <v>14.703337611852547</v>
      </c>
      <c r="K3440" s="33">
        <f t="shared" si="937"/>
        <v>481.73333333333335</v>
      </c>
      <c r="L3440" s="33">
        <f t="shared" si="938"/>
        <v>481.73333333333335</v>
      </c>
      <c r="M3440" s="33">
        <f t="shared" si="939"/>
        <v>481.73</v>
      </c>
      <c r="N3440" s="33">
        <f t="shared" si="940"/>
        <v>481.73</v>
      </c>
      <c r="O3440" s="50">
        <f t="shared" si="941"/>
        <v>400</v>
      </c>
      <c r="P3440" s="50">
        <f t="shared" si="942"/>
        <v>520</v>
      </c>
      <c r="Q3440" s="50">
        <f t="shared" si="943"/>
        <v>525.20000000000005</v>
      </c>
    </row>
    <row r="3441" spans="1:20" ht="24" x14ac:dyDescent="0.25">
      <c r="A3441" s="24">
        <v>15</v>
      </c>
      <c r="B3441" s="109" t="s">
        <v>2538</v>
      </c>
      <c r="C3441" s="28" t="s">
        <v>23</v>
      </c>
      <c r="D3441" s="36">
        <v>1</v>
      </c>
      <c r="E3441" s="2">
        <v>612</v>
      </c>
      <c r="F3441" s="130">
        <v>795</v>
      </c>
      <c r="G3441" s="130">
        <v>802.95</v>
      </c>
      <c r="H3441" s="31">
        <f t="shared" si="934"/>
        <v>736.65</v>
      </c>
      <c r="I3441" s="32">
        <f t="shared" si="935"/>
        <v>108.02322666908348</v>
      </c>
      <c r="J3441" s="32">
        <f t="shared" si="936"/>
        <v>14.664118193047376</v>
      </c>
      <c r="K3441" s="33">
        <f t="shared" si="937"/>
        <v>736.65</v>
      </c>
      <c r="L3441" s="33">
        <f t="shared" si="938"/>
        <v>736.65</v>
      </c>
      <c r="M3441" s="33">
        <f t="shared" si="939"/>
        <v>736.65</v>
      </c>
      <c r="N3441" s="33">
        <f t="shared" si="940"/>
        <v>736.65</v>
      </c>
      <c r="O3441" s="50">
        <f t="shared" si="941"/>
        <v>612</v>
      </c>
      <c r="P3441" s="50">
        <f t="shared" si="942"/>
        <v>795</v>
      </c>
      <c r="Q3441" s="50">
        <f t="shared" si="943"/>
        <v>802.95</v>
      </c>
    </row>
    <row r="3442" spans="1:20" ht="24" x14ac:dyDescent="0.25">
      <c r="A3442" s="24">
        <v>16</v>
      </c>
      <c r="B3442" s="111" t="s">
        <v>2539</v>
      </c>
      <c r="C3442" s="28" t="s">
        <v>23</v>
      </c>
      <c r="D3442" s="36">
        <v>1</v>
      </c>
      <c r="E3442" s="2">
        <v>130</v>
      </c>
      <c r="F3442" s="130">
        <v>170</v>
      </c>
      <c r="G3442" s="130">
        <v>171.7</v>
      </c>
      <c r="H3442" s="31">
        <f t="shared" si="934"/>
        <v>157.23333333333332</v>
      </c>
      <c r="I3442" s="32">
        <f t="shared" si="935"/>
        <v>23.600070621363258</v>
      </c>
      <c r="J3442" s="32">
        <f t="shared" si="936"/>
        <v>15.009584876847526</v>
      </c>
      <c r="K3442" s="33">
        <f t="shared" si="937"/>
        <v>157.23333333333332</v>
      </c>
      <c r="L3442" s="33">
        <f t="shared" si="938"/>
        <v>157.23333333333332</v>
      </c>
      <c r="M3442" s="33">
        <f t="shared" si="939"/>
        <v>157.22999999999999</v>
      </c>
      <c r="N3442" s="33">
        <f t="shared" si="940"/>
        <v>157.22999999999999</v>
      </c>
      <c r="O3442" s="50">
        <f t="shared" si="941"/>
        <v>130</v>
      </c>
      <c r="P3442" s="50">
        <f t="shared" si="942"/>
        <v>170</v>
      </c>
      <c r="Q3442" s="50">
        <f t="shared" si="943"/>
        <v>171.7</v>
      </c>
    </row>
    <row r="3443" spans="1:20" ht="30" x14ac:dyDescent="0.25">
      <c r="A3443" s="24">
        <v>17</v>
      </c>
      <c r="B3443" s="109" t="s">
        <v>2644</v>
      </c>
      <c r="C3443" s="28" t="s">
        <v>23</v>
      </c>
      <c r="D3443" s="36">
        <v>1</v>
      </c>
      <c r="E3443" s="2">
        <v>72</v>
      </c>
      <c r="F3443" s="130">
        <v>95</v>
      </c>
      <c r="G3443" s="130">
        <v>95.95</v>
      </c>
      <c r="H3443" s="31">
        <f t="shared" si="934"/>
        <v>87.649999999999991</v>
      </c>
      <c r="I3443" s="32">
        <f t="shared" si="935"/>
        <v>13.561618634956506</v>
      </c>
      <c r="J3443" s="32">
        <f t="shared" si="936"/>
        <v>15.472468493960648</v>
      </c>
      <c r="K3443" s="33">
        <f t="shared" si="937"/>
        <v>87.649999999999991</v>
      </c>
      <c r="L3443" s="33">
        <f t="shared" si="938"/>
        <v>87.649999999999991</v>
      </c>
      <c r="M3443" s="33">
        <f t="shared" si="939"/>
        <v>87.65</v>
      </c>
      <c r="N3443" s="33">
        <f t="shared" si="940"/>
        <v>87.65</v>
      </c>
      <c r="O3443" s="50">
        <f t="shared" si="941"/>
        <v>72</v>
      </c>
      <c r="P3443" s="50">
        <f t="shared" si="942"/>
        <v>95</v>
      </c>
      <c r="Q3443" s="50">
        <f t="shared" si="943"/>
        <v>95.95</v>
      </c>
    </row>
    <row r="3444" spans="1:20" ht="30" x14ac:dyDescent="0.25">
      <c r="A3444" s="24">
        <v>18</v>
      </c>
      <c r="B3444" s="111" t="s">
        <v>2540</v>
      </c>
      <c r="C3444" s="28" t="s">
        <v>23</v>
      </c>
      <c r="D3444" s="36">
        <v>1</v>
      </c>
      <c r="E3444" s="2">
        <v>450</v>
      </c>
      <c r="F3444" s="130">
        <v>585</v>
      </c>
      <c r="G3444" s="130">
        <v>590.85</v>
      </c>
      <c r="H3444" s="31">
        <f t="shared" si="934"/>
        <v>541.94999999999993</v>
      </c>
      <c r="I3444" s="32">
        <f t="shared" si="935"/>
        <v>79.684738187435173</v>
      </c>
      <c r="J3444" s="32">
        <f t="shared" si="936"/>
        <v>14.703337611852604</v>
      </c>
      <c r="K3444" s="33">
        <f t="shared" si="937"/>
        <v>541.94999999999993</v>
      </c>
      <c r="L3444" s="33">
        <f t="shared" si="938"/>
        <v>541.94999999999993</v>
      </c>
      <c r="M3444" s="33">
        <f t="shared" si="939"/>
        <v>541.95000000000005</v>
      </c>
      <c r="N3444" s="33">
        <f t="shared" si="940"/>
        <v>541.95000000000005</v>
      </c>
      <c r="O3444" s="50">
        <f t="shared" si="941"/>
        <v>450</v>
      </c>
      <c r="P3444" s="50">
        <f t="shared" si="942"/>
        <v>585</v>
      </c>
      <c r="Q3444" s="50">
        <f t="shared" si="943"/>
        <v>590.85</v>
      </c>
    </row>
    <row r="3445" spans="1:20" ht="45" x14ac:dyDescent="0.25">
      <c r="A3445" s="24">
        <v>19</v>
      </c>
      <c r="B3445" s="109" t="s">
        <v>2541</v>
      </c>
      <c r="C3445" s="28" t="s">
        <v>23</v>
      </c>
      <c r="D3445" s="36">
        <v>1</v>
      </c>
      <c r="E3445" s="2">
        <v>48</v>
      </c>
      <c r="F3445" s="130">
        <v>60</v>
      </c>
      <c r="G3445" s="130">
        <v>60.6</v>
      </c>
      <c r="H3445" s="31">
        <f t="shared" si="934"/>
        <v>56.199999999999996</v>
      </c>
      <c r="I3445" s="32">
        <f t="shared" si="935"/>
        <v>7.107742257566775</v>
      </c>
      <c r="J3445" s="32">
        <f t="shared" si="936"/>
        <v>12.647228216310987</v>
      </c>
      <c r="K3445" s="33">
        <f t="shared" si="937"/>
        <v>56.199999999999996</v>
      </c>
      <c r="L3445" s="33">
        <f t="shared" si="938"/>
        <v>56.199999999999996</v>
      </c>
      <c r="M3445" s="33">
        <f t="shared" si="939"/>
        <v>56.2</v>
      </c>
      <c r="N3445" s="33">
        <f t="shared" si="940"/>
        <v>56.2</v>
      </c>
      <c r="O3445" s="50">
        <f t="shared" si="941"/>
        <v>48</v>
      </c>
      <c r="P3445" s="50">
        <f t="shared" si="942"/>
        <v>60</v>
      </c>
      <c r="Q3445" s="50">
        <f t="shared" si="943"/>
        <v>60.6</v>
      </c>
    </row>
    <row r="3446" spans="1:20" ht="30" x14ac:dyDescent="0.25">
      <c r="A3446" s="24">
        <v>20</v>
      </c>
      <c r="B3446" s="111" t="s">
        <v>2542</v>
      </c>
      <c r="C3446" s="28" t="s">
        <v>23</v>
      </c>
      <c r="D3446" s="36">
        <v>1</v>
      </c>
      <c r="E3446" s="2">
        <v>150</v>
      </c>
      <c r="F3446" s="130">
        <v>195</v>
      </c>
      <c r="G3446" s="130">
        <v>196.95</v>
      </c>
      <c r="H3446" s="31">
        <f t="shared" si="934"/>
        <v>180.65</v>
      </c>
      <c r="I3446" s="32">
        <f t="shared" si="935"/>
        <v>26.561579395811297</v>
      </c>
      <c r="J3446" s="32">
        <f t="shared" si="936"/>
        <v>14.703337611852362</v>
      </c>
      <c r="K3446" s="33">
        <f t="shared" si="937"/>
        <v>180.65</v>
      </c>
      <c r="L3446" s="33">
        <f t="shared" si="938"/>
        <v>180.65</v>
      </c>
      <c r="M3446" s="33">
        <f t="shared" si="939"/>
        <v>180.65</v>
      </c>
      <c r="N3446" s="33">
        <f t="shared" si="940"/>
        <v>180.65</v>
      </c>
      <c r="O3446" s="50">
        <f t="shared" si="941"/>
        <v>150</v>
      </c>
      <c r="P3446" s="50">
        <f t="shared" si="942"/>
        <v>195</v>
      </c>
      <c r="Q3446" s="50">
        <f t="shared" si="943"/>
        <v>196.95</v>
      </c>
    </row>
    <row r="3447" spans="1:20" ht="24" x14ac:dyDescent="0.25">
      <c r="A3447" s="24">
        <v>21</v>
      </c>
      <c r="B3447" s="110" t="s">
        <v>425</v>
      </c>
      <c r="C3447" s="28" t="s">
        <v>23</v>
      </c>
      <c r="D3447" s="36">
        <v>1</v>
      </c>
      <c r="E3447" s="2">
        <v>50</v>
      </c>
      <c r="F3447" s="130">
        <v>65</v>
      </c>
      <c r="G3447" s="130">
        <v>65.650000000000006</v>
      </c>
      <c r="H3447" s="31">
        <f t="shared" si="934"/>
        <v>60.216666666666669</v>
      </c>
      <c r="I3447" s="32">
        <f t="shared" si="935"/>
        <v>8.8538597986038745</v>
      </c>
      <c r="J3447" s="32">
        <f t="shared" si="936"/>
        <v>14.703337611852547</v>
      </c>
      <c r="K3447" s="33">
        <f t="shared" si="937"/>
        <v>60.216666666666669</v>
      </c>
      <c r="L3447" s="33">
        <f t="shared" si="938"/>
        <v>60.216666666666669</v>
      </c>
      <c r="M3447" s="33">
        <f t="shared" si="939"/>
        <v>60.22</v>
      </c>
      <c r="N3447" s="33">
        <f t="shared" si="940"/>
        <v>60.22</v>
      </c>
      <c r="O3447" s="50">
        <f t="shared" si="941"/>
        <v>50</v>
      </c>
      <c r="P3447" s="50">
        <f t="shared" si="942"/>
        <v>65</v>
      </c>
      <c r="Q3447" s="50">
        <f t="shared" si="943"/>
        <v>65.650000000000006</v>
      </c>
    </row>
    <row r="3448" spans="1:20" ht="45" x14ac:dyDescent="0.25">
      <c r="A3448" s="24">
        <v>22</v>
      </c>
      <c r="B3448" s="109" t="s">
        <v>2543</v>
      </c>
      <c r="C3448" s="28" t="s">
        <v>23</v>
      </c>
      <c r="D3448" s="36">
        <v>1</v>
      </c>
      <c r="E3448" s="2">
        <v>241</v>
      </c>
      <c r="F3448" s="130">
        <v>315</v>
      </c>
      <c r="G3448" s="130">
        <v>318.14999999999998</v>
      </c>
      <c r="H3448" s="31">
        <f t="shared" si="934"/>
        <v>291.38333333333333</v>
      </c>
      <c r="I3448" s="32">
        <f t="shared" si="935"/>
        <v>43.661663199348411</v>
      </c>
      <c r="J3448" s="32">
        <f t="shared" si="936"/>
        <v>14.984269244185237</v>
      </c>
      <c r="K3448" s="33">
        <f t="shared" si="937"/>
        <v>291.38333333333333</v>
      </c>
      <c r="L3448" s="33">
        <f t="shared" si="938"/>
        <v>291.38333333333333</v>
      </c>
      <c r="M3448" s="33">
        <f t="shared" si="939"/>
        <v>291.38</v>
      </c>
      <c r="N3448" s="33">
        <f t="shared" si="940"/>
        <v>291.38</v>
      </c>
      <c r="O3448" s="50">
        <f t="shared" si="941"/>
        <v>241</v>
      </c>
      <c r="P3448" s="50">
        <f t="shared" si="942"/>
        <v>315</v>
      </c>
      <c r="Q3448" s="50">
        <f t="shared" si="943"/>
        <v>318.14999999999998</v>
      </c>
    </row>
    <row r="3449" spans="1:20" ht="30" x14ac:dyDescent="0.25">
      <c r="A3449" s="24">
        <v>23</v>
      </c>
      <c r="B3449" s="109" t="s">
        <v>2544</v>
      </c>
      <c r="C3449" s="28" t="s">
        <v>23</v>
      </c>
      <c r="D3449" s="36">
        <v>1</v>
      </c>
      <c r="E3449" s="2">
        <v>116</v>
      </c>
      <c r="F3449" s="130">
        <v>150</v>
      </c>
      <c r="G3449" s="130">
        <v>151.5</v>
      </c>
      <c r="H3449" s="31">
        <f t="shared" si="934"/>
        <v>139.16666666666666</v>
      </c>
      <c r="I3449" s="32">
        <f t="shared" si="935"/>
        <v>20.076935357103984</v>
      </c>
      <c r="J3449" s="32">
        <f t="shared" si="936"/>
        <v>14.426540376362146</v>
      </c>
      <c r="K3449" s="33">
        <f t="shared" si="937"/>
        <v>139.16666666666666</v>
      </c>
      <c r="L3449" s="33">
        <f t="shared" si="938"/>
        <v>139.16666666666666</v>
      </c>
      <c r="M3449" s="33">
        <f t="shared" si="939"/>
        <v>139.16999999999999</v>
      </c>
      <c r="N3449" s="33">
        <f t="shared" si="940"/>
        <v>139.16999999999999</v>
      </c>
      <c r="O3449" s="50">
        <f t="shared" si="941"/>
        <v>116</v>
      </c>
      <c r="P3449" s="50">
        <f t="shared" si="942"/>
        <v>150</v>
      </c>
      <c r="Q3449" s="50">
        <f t="shared" si="943"/>
        <v>151.5</v>
      </c>
    </row>
    <row r="3450" spans="1:20" x14ac:dyDescent="0.25">
      <c r="A3450" s="167" t="s">
        <v>2545</v>
      </c>
      <c r="B3450" s="158"/>
      <c r="C3450" s="158"/>
      <c r="D3450" s="158"/>
      <c r="E3450" s="158"/>
      <c r="F3450" s="158"/>
      <c r="G3450" s="158"/>
      <c r="H3450" s="158"/>
      <c r="I3450" s="158"/>
      <c r="J3450" s="158"/>
      <c r="K3450" s="158"/>
      <c r="L3450" s="158"/>
      <c r="M3450" s="158"/>
      <c r="N3450" s="168"/>
      <c r="O3450" s="50"/>
      <c r="P3450" s="50"/>
      <c r="Q3450" s="50"/>
      <c r="R3450" s="140">
        <f>SUM(O3427:O3449)</f>
        <v>7887</v>
      </c>
      <c r="S3450" s="140">
        <f>SUM(F3427:F3449)</f>
        <v>10250</v>
      </c>
      <c r="T3450" s="140">
        <f>SUM(Q3427:Q3449)</f>
        <v>10352.500000000002</v>
      </c>
    </row>
    <row r="3451" spans="1:20" ht="30" x14ac:dyDescent="0.25">
      <c r="A3451" s="24">
        <v>24</v>
      </c>
      <c r="B3451" s="109" t="s">
        <v>2536</v>
      </c>
      <c r="C3451" s="28" t="s">
        <v>23</v>
      </c>
      <c r="D3451" s="36">
        <v>1</v>
      </c>
      <c r="E3451" s="2">
        <v>990</v>
      </c>
      <c r="F3451" s="130">
        <v>1285</v>
      </c>
      <c r="G3451" s="130">
        <v>1297.8499999999999</v>
      </c>
      <c r="H3451" s="31">
        <f t="shared" si="934"/>
        <v>1190.95</v>
      </c>
      <c r="I3451" s="32">
        <f t="shared" si="935"/>
        <v>174.14636803562692</v>
      </c>
      <c r="J3451" s="32">
        <f t="shared" si="936"/>
        <v>14.622475169875052</v>
      </c>
      <c r="K3451" s="33">
        <f t="shared" si="937"/>
        <v>1190.95</v>
      </c>
      <c r="L3451" s="33">
        <f t="shared" si="938"/>
        <v>1190.95</v>
      </c>
      <c r="M3451" s="33">
        <f t="shared" si="939"/>
        <v>1190.95</v>
      </c>
      <c r="N3451" s="33">
        <f t="shared" si="940"/>
        <v>1190.95</v>
      </c>
      <c r="O3451" s="50">
        <f t="shared" si="941"/>
        <v>990</v>
      </c>
      <c r="P3451" s="50">
        <f t="shared" si="942"/>
        <v>1285</v>
      </c>
      <c r="Q3451" s="50">
        <f t="shared" si="943"/>
        <v>1297.8499999999999</v>
      </c>
    </row>
    <row r="3452" spans="1:20" ht="30" x14ac:dyDescent="0.25">
      <c r="A3452" s="24">
        <v>25</v>
      </c>
      <c r="B3452" s="109" t="s">
        <v>2546</v>
      </c>
      <c r="C3452" s="28" t="s">
        <v>23</v>
      </c>
      <c r="D3452" s="36">
        <v>1</v>
      </c>
      <c r="E3452" s="2">
        <v>458</v>
      </c>
      <c r="F3452" s="130">
        <v>595</v>
      </c>
      <c r="G3452" s="130">
        <v>600.95000000000005</v>
      </c>
      <c r="H3452" s="31">
        <f t="shared" si="934"/>
        <v>551.31666666666672</v>
      </c>
      <c r="I3452" s="32">
        <f t="shared" si="935"/>
        <v>80.869344212336657</v>
      </c>
      <c r="J3452" s="32">
        <f t="shared" si="936"/>
        <v>14.668401864446324</v>
      </c>
      <c r="K3452" s="33">
        <f t="shared" si="937"/>
        <v>551.31666666666672</v>
      </c>
      <c r="L3452" s="33">
        <f t="shared" si="938"/>
        <v>551.31666666666672</v>
      </c>
      <c r="M3452" s="33">
        <f t="shared" si="939"/>
        <v>551.32000000000005</v>
      </c>
      <c r="N3452" s="33">
        <f t="shared" si="940"/>
        <v>551.32000000000005</v>
      </c>
      <c r="O3452" s="50">
        <f t="shared" si="941"/>
        <v>458</v>
      </c>
      <c r="P3452" s="50">
        <f t="shared" si="942"/>
        <v>595</v>
      </c>
      <c r="Q3452" s="50">
        <f t="shared" si="943"/>
        <v>600.95000000000005</v>
      </c>
    </row>
    <row r="3453" spans="1:20" ht="30" x14ac:dyDescent="0.25">
      <c r="A3453" s="24">
        <v>26</v>
      </c>
      <c r="B3453" s="109" t="s">
        <v>2547</v>
      </c>
      <c r="C3453" s="28" t="s">
        <v>23</v>
      </c>
      <c r="D3453" s="29">
        <v>1</v>
      </c>
      <c r="E3453" s="2">
        <v>251</v>
      </c>
      <c r="F3453" s="130">
        <v>325</v>
      </c>
      <c r="G3453" s="130">
        <v>328.25</v>
      </c>
      <c r="H3453" s="31">
        <f t="shared" si="934"/>
        <v>301.41666666666669</v>
      </c>
      <c r="I3453" s="32">
        <f t="shared" si="935"/>
        <v>43.692342959989489</v>
      </c>
      <c r="J3453" s="32">
        <f t="shared" si="936"/>
        <v>14.495662580035217</v>
      </c>
      <c r="K3453" s="33">
        <f t="shared" si="937"/>
        <v>301.41666666666669</v>
      </c>
      <c r="L3453" s="33">
        <f t="shared" si="938"/>
        <v>301.41666666666669</v>
      </c>
      <c r="M3453" s="33">
        <f t="shared" si="939"/>
        <v>301.42</v>
      </c>
      <c r="N3453" s="33">
        <f t="shared" si="940"/>
        <v>301.42</v>
      </c>
      <c r="O3453" s="50">
        <f t="shared" si="941"/>
        <v>251</v>
      </c>
      <c r="P3453" s="50">
        <f t="shared" si="942"/>
        <v>325</v>
      </c>
      <c r="Q3453" s="50">
        <f t="shared" si="943"/>
        <v>328.25</v>
      </c>
    </row>
    <row r="3454" spans="1:20" ht="30" x14ac:dyDescent="0.25">
      <c r="A3454" s="24">
        <v>27</v>
      </c>
      <c r="B3454" s="111" t="s">
        <v>2548</v>
      </c>
      <c r="C3454" s="28" t="s">
        <v>23</v>
      </c>
      <c r="D3454" s="36">
        <v>1</v>
      </c>
      <c r="E3454" s="2">
        <v>30</v>
      </c>
      <c r="F3454" s="130">
        <v>40</v>
      </c>
      <c r="G3454" s="130">
        <v>40.4</v>
      </c>
      <c r="H3454" s="31">
        <f t="shared" si="934"/>
        <v>36.800000000000004</v>
      </c>
      <c r="I3454" s="32">
        <f t="shared" si="935"/>
        <v>5.8923679450624578</v>
      </c>
      <c r="J3454" s="32">
        <f t="shared" si="936"/>
        <v>16.01186941593059</v>
      </c>
      <c r="K3454" s="33">
        <f t="shared" si="937"/>
        <v>36.800000000000004</v>
      </c>
      <c r="L3454" s="33">
        <f t="shared" si="938"/>
        <v>36.800000000000004</v>
      </c>
      <c r="M3454" s="33">
        <f t="shared" si="939"/>
        <v>36.799999999999997</v>
      </c>
      <c r="N3454" s="33">
        <f t="shared" si="940"/>
        <v>36.799999999999997</v>
      </c>
      <c r="O3454" s="50">
        <f t="shared" si="941"/>
        <v>30</v>
      </c>
      <c r="P3454" s="50">
        <f t="shared" si="942"/>
        <v>40</v>
      </c>
      <c r="Q3454" s="50">
        <f t="shared" si="943"/>
        <v>40.4</v>
      </c>
    </row>
    <row r="3455" spans="1:20" ht="45" x14ac:dyDescent="0.25">
      <c r="A3455" s="24">
        <v>28</v>
      </c>
      <c r="B3455" s="111" t="s">
        <v>2549</v>
      </c>
      <c r="C3455" s="28" t="s">
        <v>23</v>
      </c>
      <c r="D3455" s="36">
        <v>1</v>
      </c>
      <c r="E3455" s="2">
        <v>20</v>
      </c>
      <c r="F3455" s="130">
        <v>25</v>
      </c>
      <c r="G3455" s="130">
        <v>25.25</v>
      </c>
      <c r="H3455" s="31">
        <f t="shared" si="934"/>
        <v>23.416666666666668</v>
      </c>
      <c r="I3455" s="32">
        <f t="shared" si="935"/>
        <v>2.96155927398615</v>
      </c>
      <c r="J3455" s="32">
        <f t="shared" si="936"/>
        <v>12.64722821631096</v>
      </c>
      <c r="K3455" s="33">
        <f t="shared" si="937"/>
        <v>23.416666666666668</v>
      </c>
      <c r="L3455" s="33">
        <f t="shared" si="938"/>
        <v>23.416666666666668</v>
      </c>
      <c r="M3455" s="33">
        <f t="shared" si="939"/>
        <v>23.42</v>
      </c>
      <c r="N3455" s="33">
        <f t="shared" si="940"/>
        <v>23.42</v>
      </c>
      <c r="O3455" s="50">
        <f t="shared" si="941"/>
        <v>20</v>
      </c>
      <c r="P3455" s="50">
        <f t="shared" si="942"/>
        <v>25</v>
      </c>
      <c r="Q3455" s="50">
        <f t="shared" si="943"/>
        <v>25.25</v>
      </c>
    </row>
    <row r="3456" spans="1:20" ht="45" x14ac:dyDescent="0.25">
      <c r="A3456" s="24">
        <v>29</v>
      </c>
      <c r="B3456" s="109" t="s">
        <v>2535</v>
      </c>
      <c r="C3456" s="28" t="s">
        <v>23</v>
      </c>
      <c r="D3456" s="36">
        <v>1</v>
      </c>
      <c r="E3456" s="2">
        <v>205</v>
      </c>
      <c r="F3456" s="130">
        <v>265</v>
      </c>
      <c r="G3456" s="130">
        <v>267.64999999999998</v>
      </c>
      <c r="H3456" s="31">
        <f t="shared" si="934"/>
        <v>245.88333333333333</v>
      </c>
      <c r="I3456" s="32">
        <f t="shared" si="935"/>
        <v>35.430789341099015</v>
      </c>
      <c r="J3456" s="32">
        <f t="shared" si="936"/>
        <v>14.409593712912228</v>
      </c>
      <c r="K3456" s="33">
        <f t="shared" si="937"/>
        <v>245.88333333333333</v>
      </c>
      <c r="L3456" s="33">
        <f t="shared" si="938"/>
        <v>245.88333333333333</v>
      </c>
      <c r="M3456" s="33">
        <f t="shared" si="939"/>
        <v>245.88</v>
      </c>
      <c r="N3456" s="33">
        <f t="shared" si="940"/>
        <v>245.88</v>
      </c>
      <c r="O3456" s="50">
        <f t="shared" si="941"/>
        <v>205</v>
      </c>
      <c r="P3456" s="50">
        <f t="shared" si="942"/>
        <v>265</v>
      </c>
      <c r="Q3456" s="50">
        <f t="shared" si="943"/>
        <v>267.64999999999998</v>
      </c>
    </row>
    <row r="3457" spans="1:20" ht="30" x14ac:dyDescent="0.25">
      <c r="A3457" s="24">
        <v>30</v>
      </c>
      <c r="B3457" s="109" t="s">
        <v>2550</v>
      </c>
      <c r="C3457" s="28" t="s">
        <v>23</v>
      </c>
      <c r="D3457" s="36">
        <v>1</v>
      </c>
      <c r="E3457" s="2">
        <v>612</v>
      </c>
      <c r="F3457" s="130">
        <v>795</v>
      </c>
      <c r="G3457" s="130">
        <v>802.95</v>
      </c>
      <c r="H3457" s="31">
        <f t="shared" si="934"/>
        <v>736.65</v>
      </c>
      <c r="I3457" s="32">
        <f t="shared" si="935"/>
        <v>108.02322666908348</v>
      </c>
      <c r="J3457" s="32">
        <f t="shared" si="936"/>
        <v>14.664118193047376</v>
      </c>
      <c r="K3457" s="33">
        <f t="shared" si="937"/>
        <v>736.65</v>
      </c>
      <c r="L3457" s="33">
        <f t="shared" si="938"/>
        <v>736.65</v>
      </c>
      <c r="M3457" s="33">
        <f t="shared" si="939"/>
        <v>736.65</v>
      </c>
      <c r="N3457" s="33">
        <f t="shared" si="940"/>
        <v>736.65</v>
      </c>
      <c r="O3457" s="50">
        <f t="shared" si="941"/>
        <v>612</v>
      </c>
      <c r="P3457" s="50">
        <f t="shared" si="942"/>
        <v>795</v>
      </c>
      <c r="Q3457" s="50">
        <f t="shared" si="943"/>
        <v>802.95</v>
      </c>
    </row>
    <row r="3458" spans="1:20" ht="30" x14ac:dyDescent="0.25">
      <c r="A3458" s="24">
        <v>31</v>
      </c>
      <c r="B3458" s="111" t="s">
        <v>2542</v>
      </c>
      <c r="C3458" s="28" t="s">
        <v>23</v>
      </c>
      <c r="D3458" s="36">
        <v>1</v>
      </c>
      <c r="E3458" s="2">
        <v>100</v>
      </c>
      <c r="F3458" s="130">
        <v>130</v>
      </c>
      <c r="G3458" s="130">
        <v>131.30000000000001</v>
      </c>
      <c r="H3458" s="31">
        <f t="shared" si="934"/>
        <v>120.43333333333334</v>
      </c>
      <c r="I3458" s="32">
        <f t="shared" si="935"/>
        <v>17.707719597207749</v>
      </c>
      <c r="J3458" s="32">
        <f t="shared" si="936"/>
        <v>14.703337611852547</v>
      </c>
      <c r="K3458" s="33">
        <f t="shared" si="937"/>
        <v>120.43333333333334</v>
      </c>
      <c r="L3458" s="33">
        <f t="shared" si="938"/>
        <v>120.43333333333334</v>
      </c>
      <c r="M3458" s="33">
        <f t="shared" si="939"/>
        <v>120.43</v>
      </c>
      <c r="N3458" s="33">
        <f t="shared" si="940"/>
        <v>120.43</v>
      </c>
      <c r="O3458" s="50">
        <f t="shared" si="941"/>
        <v>100</v>
      </c>
      <c r="P3458" s="50">
        <f t="shared" si="942"/>
        <v>130</v>
      </c>
      <c r="Q3458" s="50">
        <f t="shared" si="943"/>
        <v>131.30000000000001</v>
      </c>
    </row>
    <row r="3459" spans="1:20" ht="45" x14ac:dyDescent="0.25">
      <c r="A3459" s="24">
        <v>32</v>
      </c>
      <c r="B3459" s="109" t="s">
        <v>2551</v>
      </c>
      <c r="C3459" s="28" t="s">
        <v>23</v>
      </c>
      <c r="D3459" s="36">
        <v>1</v>
      </c>
      <c r="E3459" s="2">
        <v>612</v>
      </c>
      <c r="F3459" s="130">
        <v>795</v>
      </c>
      <c r="G3459" s="130">
        <v>802.95</v>
      </c>
      <c r="H3459" s="31">
        <f t="shared" si="934"/>
        <v>736.65</v>
      </c>
      <c r="I3459" s="32">
        <f t="shared" si="935"/>
        <v>108.02322666908348</v>
      </c>
      <c r="J3459" s="32">
        <f t="shared" si="936"/>
        <v>14.664118193047376</v>
      </c>
      <c r="K3459" s="33">
        <f t="shared" si="937"/>
        <v>736.65</v>
      </c>
      <c r="L3459" s="33">
        <f t="shared" si="938"/>
        <v>736.65</v>
      </c>
      <c r="M3459" s="33">
        <f t="shared" si="939"/>
        <v>736.65</v>
      </c>
      <c r="N3459" s="33">
        <f t="shared" si="940"/>
        <v>736.65</v>
      </c>
      <c r="O3459" s="50">
        <f t="shared" si="941"/>
        <v>612</v>
      </c>
      <c r="P3459" s="50">
        <f t="shared" si="942"/>
        <v>795</v>
      </c>
      <c r="Q3459" s="50">
        <f t="shared" si="943"/>
        <v>802.95</v>
      </c>
    </row>
    <row r="3460" spans="1:20" ht="30" x14ac:dyDescent="0.25">
      <c r="A3460" s="24">
        <v>33</v>
      </c>
      <c r="B3460" s="111" t="s">
        <v>2552</v>
      </c>
      <c r="C3460" s="28" t="s">
        <v>23</v>
      </c>
      <c r="D3460" s="36">
        <v>1</v>
      </c>
      <c r="E3460" s="2">
        <v>400</v>
      </c>
      <c r="F3460" s="130">
        <v>520</v>
      </c>
      <c r="G3460" s="130">
        <v>525.20000000000005</v>
      </c>
      <c r="H3460" s="31">
        <f t="shared" si="934"/>
        <v>481.73333333333335</v>
      </c>
      <c r="I3460" s="32">
        <f t="shared" si="935"/>
        <v>70.830878388830996</v>
      </c>
      <c r="J3460" s="32">
        <f t="shared" si="936"/>
        <v>14.703337611852547</v>
      </c>
      <c r="K3460" s="33">
        <f t="shared" si="937"/>
        <v>481.73333333333335</v>
      </c>
      <c r="L3460" s="33">
        <f t="shared" si="938"/>
        <v>481.73333333333335</v>
      </c>
      <c r="M3460" s="33">
        <f t="shared" si="939"/>
        <v>481.73</v>
      </c>
      <c r="N3460" s="33">
        <f t="shared" si="940"/>
        <v>481.73</v>
      </c>
      <c r="O3460" s="50">
        <f t="shared" si="941"/>
        <v>400</v>
      </c>
      <c r="P3460" s="50">
        <f t="shared" si="942"/>
        <v>520</v>
      </c>
      <c r="Q3460" s="50">
        <f t="shared" si="943"/>
        <v>525.20000000000005</v>
      </c>
    </row>
    <row r="3461" spans="1:20" ht="45" x14ac:dyDescent="0.25">
      <c r="A3461" s="24">
        <v>34</v>
      </c>
      <c r="B3461" s="109" t="s">
        <v>2553</v>
      </c>
      <c r="C3461" s="28" t="s">
        <v>23</v>
      </c>
      <c r="D3461" s="36">
        <v>1</v>
      </c>
      <c r="E3461" s="2">
        <v>116</v>
      </c>
      <c r="F3461" s="130">
        <v>150</v>
      </c>
      <c r="G3461" s="130">
        <v>151.5</v>
      </c>
      <c r="H3461" s="31">
        <f t="shared" si="934"/>
        <v>139.16666666666666</v>
      </c>
      <c r="I3461" s="32">
        <f t="shared" si="935"/>
        <v>20.076935357103984</v>
      </c>
      <c r="J3461" s="32">
        <f t="shared" si="936"/>
        <v>14.426540376362146</v>
      </c>
      <c r="K3461" s="33">
        <f t="shared" si="937"/>
        <v>139.16666666666666</v>
      </c>
      <c r="L3461" s="33">
        <f t="shared" si="938"/>
        <v>139.16666666666666</v>
      </c>
      <c r="M3461" s="33">
        <f t="shared" si="939"/>
        <v>139.16999999999999</v>
      </c>
      <c r="N3461" s="33">
        <f t="shared" si="940"/>
        <v>139.16999999999999</v>
      </c>
      <c r="O3461" s="50">
        <f t="shared" si="941"/>
        <v>116</v>
      </c>
      <c r="P3461" s="50">
        <f t="shared" si="942"/>
        <v>150</v>
      </c>
      <c r="Q3461" s="50">
        <f t="shared" si="943"/>
        <v>151.5</v>
      </c>
    </row>
    <row r="3462" spans="1:20" ht="60" x14ac:dyDescent="0.25">
      <c r="A3462" s="24">
        <v>35</v>
      </c>
      <c r="B3462" s="109" t="s">
        <v>2530</v>
      </c>
      <c r="C3462" s="28" t="s">
        <v>23</v>
      </c>
      <c r="D3462" s="29">
        <v>1</v>
      </c>
      <c r="E3462" s="2">
        <v>144</v>
      </c>
      <c r="F3462" s="130">
        <v>185</v>
      </c>
      <c r="G3462" s="130">
        <v>186.85</v>
      </c>
      <c r="H3462" s="31">
        <f t="shared" si="934"/>
        <v>171.95000000000002</v>
      </c>
      <c r="I3462" s="32">
        <f t="shared" si="935"/>
        <v>24.223077839118471</v>
      </c>
      <c r="J3462" s="32">
        <f t="shared" si="936"/>
        <v>14.087279929699603</v>
      </c>
      <c r="K3462" s="33">
        <f t="shared" si="937"/>
        <v>171.95000000000002</v>
      </c>
      <c r="L3462" s="33">
        <f t="shared" si="938"/>
        <v>171.95000000000002</v>
      </c>
      <c r="M3462" s="33">
        <f t="shared" si="939"/>
        <v>171.95</v>
      </c>
      <c r="N3462" s="33">
        <f t="shared" si="940"/>
        <v>171.95</v>
      </c>
      <c r="O3462" s="50">
        <f t="shared" si="941"/>
        <v>144</v>
      </c>
      <c r="P3462" s="50">
        <f t="shared" si="942"/>
        <v>185</v>
      </c>
      <c r="Q3462" s="50">
        <f t="shared" si="943"/>
        <v>186.85</v>
      </c>
    </row>
    <row r="3463" spans="1:20" ht="30" x14ac:dyDescent="0.25">
      <c r="A3463" s="24">
        <v>36</v>
      </c>
      <c r="B3463" s="111" t="s">
        <v>2554</v>
      </c>
      <c r="C3463" s="28" t="s">
        <v>23</v>
      </c>
      <c r="D3463" s="36">
        <v>1</v>
      </c>
      <c r="E3463" s="2">
        <v>369</v>
      </c>
      <c r="F3463" s="130">
        <v>480</v>
      </c>
      <c r="G3463" s="130">
        <v>484.8</v>
      </c>
      <c r="H3463" s="31">
        <f t="shared" si="934"/>
        <v>444.59999999999997</v>
      </c>
      <c r="I3463" s="32">
        <f t="shared" si="935"/>
        <v>65.515494350573505</v>
      </c>
      <c r="J3463" s="32">
        <f t="shared" si="936"/>
        <v>14.735828688837946</v>
      </c>
      <c r="K3463" s="33">
        <f t="shared" si="937"/>
        <v>444.59999999999997</v>
      </c>
      <c r="L3463" s="33">
        <f t="shared" si="938"/>
        <v>444.59999999999997</v>
      </c>
      <c r="M3463" s="33">
        <f t="shared" si="939"/>
        <v>444.6</v>
      </c>
      <c r="N3463" s="33">
        <f t="shared" si="940"/>
        <v>444.6</v>
      </c>
      <c r="O3463" s="50">
        <f t="shared" si="941"/>
        <v>369</v>
      </c>
      <c r="P3463" s="50">
        <f t="shared" si="942"/>
        <v>480</v>
      </c>
      <c r="Q3463" s="50">
        <f t="shared" si="943"/>
        <v>484.8</v>
      </c>
    </row>
    <row r="3464" spans="1:20" x14ac:dyDescent="0.25">
      <c r="A3464" s="167" t="s">
        <v>2555</v>
      </c>
      <c r="B3464" s="158"/>
      <c r="C3464" s="158"/>
      <c r="D3464" s="158"/>
      <c r="E3464" s="158"/>
      <c r="F3464" s="158"/>
      <c r="G3464" s="158"/>
      <c r="H3464" s="158"/>
      <c r="I3464" s="158"/>
      <c r="J3464" s="158"/>
      <c r="K3464" s="158"/>
      <c r="L3464" s="158"/>
      <c r="M3464" s="158"/>
      <c r="N3464" s="168"/>
      <c r="O3464" s="50"/>
      <c r="P3464" s="50"/>
      <c r="Q3464" s="50"/>
      <c r="R3464" s="140">
        <f>SUM(O3451:O3463)</f>
        <v>4307</v>
      </c>
      <c r="S3464" s="140">
        <f>SUM(F3451:F3463)</f>
        <v>5590</v>
      </c>
      <c r="T3464" s="140">
        <f>SUM(Q3451:Q3463)</f>
        <v>5645.9000000000005</v>
      </c>
    </row>
    <row r="3465" spans="1:20" ht="30" x14ac:dyDescent="0.25">
      <c r="A3465" s="24">
        <v>37</v>
      </c>
      <c r="B3465" s="109" t="s">
        <v>2556</v>
      </c>
      <c r="C3465" s="28" t="s">
        <v>23</v>
      </c>
      <c r="D3465" s="36">
        <v>1</v>
      </c>
      <c r="E3465" s="2">
        <v>723</v>
      </c>
      <c r="F3465" s="130">
        <v>940</v>
      </c>
      <c r="G3465" s="130">
        <v>949.4</v>
      </c>
      <c r="H3465" s="31">
        <f t="shared" si="934"/>
        <v>870.80000000000007</v>
      </c>
      <c r="I3465" s="32">
        <f t="shared" si="935"/>
        <v>128.08481564963014</v>
      </c>
      <c r="J3465" s="32">
        <f t="shared" si="936"/>
        <v>14.70886720827172</v>
      </c>
      <c r="K3465" s="33">
        <f t="shared" si="937"/>
        <v>870.80000000000007</v>
      </c>
      <c r="L3465" s="33">
        <f t="shared" si="938"/>
        <v>870.80000000000007</v>
      </c>
      <c r="M3465" s="33">
        <f t="shared" si="939"/>
        <v>870.8</v>
      </c>
      <c r="N3465" s="33">
        <f t="shared" si="940"/>
        <v>870.8</v>
      </c>
      <c r="O3465" s="50">
        <f t="shared" si="941"/>
        <v>723</v>
      </c>
      <c r="P3465" s="50">
        <f t="shared" si="942"/>
        <v>940</v>
      </c>
      <c r="Q3465" s="50">
        <f t="shared" si="943"/>
        <v>949.4</v>
      </c>
    </row>
    <row r="3466" spans="1:20" ht="51.75" customHeight="1" x14ac:dyDescent="0.25">
      <c r="A3466" s="24">
        <v>38</v>
      </c>
      <c r="B3466" s="109" t="s">
        <v>2557</v>
      </c>
      <c r="C3466" s="28" t="s">
        <v>23</v>
      </c>
      <c r="D3466" s="36">
        <v>1</v>
      </c>
      <c r="E3466" s="2">
        <v>96</v>
      </c>
      <c r="F3466" s="130">
        <v>125</v>
      </c>
      <c r="G3466" s="130">
        <v>126.25</v>
      </c>
      <c r="H3466" s="31">
        <f t="shared" si="934"/>
        <v>115.75</v>
      </c>
      <c r="I3466" s="32">
        <f t="shared" si="935"/>
        <v>17.115417026762742</v>
      </c>
      <c r="J3466" s="32">
        <f t="shared" si="936"/>
        <v>14.78653738813196</v>
      </c>
      <c r="K3466" s="33">
        <f t="shared" si="937"/>
        <v>115.75</v>
      </c>
      <c r="L3466" s="33">
        <f t="shared" si="938"/>
        <v>115.75</v>
      </c>
      <c r="M3466" s="33">
        <f t="shared" si="939"/>
        <v>115.75</v>
      </c>
      <c r="N3466" s="33">
        <f t="shared" si="940"/>
        <v>115.75</v>
      </c>
      <c r="O3466" s="50">
        <f t="shared" si="941"/>
        <v>96</v>
      </c>
      <c r="P3466" s="50">
        <f t="shared" si="942"/>
        <v>125</v>
      </c>
      <c r="Q3466" s="50">
        <f t="shared" si="943"/>
        <v>126.25</v>
      </c>
    </row>
    <row r="3467" spans="1:20" ht="24" x14ac:dyDescent="0.25">
      <c r="A3467" s="24">
        <v>39</v>
      </c>
      <c r="B3467" s="112" t="s">
        <v>2558</v>
      </c>
      <c r="C3467" s="28" t="s">
        <v>23</v>
      </c>
      <c r="D3467" s="36">
        <v>1</v>
      </c>
      <c r="E3467" s="2">
        <v>25</v>
      </c>
      <c r="F3467" s="130">
        <v>35</v>
      </c>
      <c r="G3467" s="130">
        <v>35.35</v>
      </c>
      <c r="H3467" s="31">
        <f t="shared" si="934"/>
        <v>31.783333333333331</v>
      </c>
      <c r="I3467" s="32">
        <f t="shared" si="935"/>
        <v>5.8771449984949067</v>
      </c>
      <c r="J3467" s="32">
        <f t="shared" si="936"/>
        <v>18.491279491856027</v>
      </c>
      <c r="K3467" s="33">
        <f t="shared" si="937"/>
        <v>31.783333333333331</v>
      </c>
      <c r="L3467" s="33">
        <f t="shared" si="938"/>
        <v>31.783333333333331</v>
      </c>
      <c r="M3467" s="33">
        <f t="shared" si="939"/>
        <v>31.78</v>
      </c>
      <c r="N3467" s="33">
        <f t="shared" si="940"/>
        <v>31.78</v>
      </c>
      <c r="O3467" s="50">
        <f t="shared" si="941"/>
        <v>25</v>
      </c>
      <c r="P3467" s="50">
        <f t="shared" si="942"/>
        <v>35</v>
      </c>
      <c r="Q3467" s="50">
        <f t="shared" si="943"/>
        <v>35.35</v>
      </c>
    </row>
    <row r="3468" spans="1:20" ht="30" x14ac:dyDescent="0.25">
      <c r="A3468" s="24">
        <v>40</v>
      </c>
      <c r="B3468" s="112" t="s">
        <v>2559</v>
      </c>
      <c r="C3468" s="28" t="s">
        <v>23</v>
      </c>
      <c r="D3468" s="36">
        <v>1</v>
      </c>
      <c r="E3468" s="2">
        <v>3200</v>
      </c>
      <c r="F3468" s="130">
        <v>4160</v>
      </c>
      <c r="G3468" s="130">
        <v>4201.6000000000004</v>
      </c>
      <c r="H3468" s="31">
        <f t="shared" si="934"/>
        <v>3853.8666666666668</v>
      </c>
      <c r="I3468" s="32">
        <f t="shared" si="935"/>
        <v>566.64702711064797</v>
      </c>
      <c r="J3468" s="32">
        <f t="shared" si="936"/>
        <v>14.703337611852547</v>
      </c>
      <c r="K3468" s="33">
        <f t="shared" si="937"/>
        <v>3853.8666666666668</v>
      </c>
      <c r="L3468" s="33">
        <f t="shared" si="938"/>
        <v>3853.8666666666668</v>
      </c>
      <c r="M3468" s="33">
        <f t="shared" si="939"/>
        <v>3853.87</v>
      </c>
      <c r="N3468" s="33">
        <f t="shared" si="940"/>
        <v>3853.87</v>
      </c>
      <c r="O3468" s="50">
        <f t="shared" si="941"/>
        <v>3200</v>
      </c>
      <c r="P3468" s="50">
        <f t="shared" si="942"/>
        <v>4160</v>
      </c>
      <c r="Q3468" s="50">
        <f t="shared" si="943"/>
        <v>4201.6000000000004</v>
      </c>
    </row>
    <row r="3469" spans="1:20" ht="30" x14ac:dyDescent="0.25">
      <c r="A3469" s="24">
        <v>41</v>
      </c>
      <c r="B3469" s="109" t="s">
        <v>2560</v>
      </c>
      <c r="C3469" s="28" t="s">
        <v>23</v>
      </c>
      <c r="D3469" s="36">
        <v>1</v>
      </c>
      <c r="E3469" s="2">
        <v>434</v>
      </c>
      <c r="F3469" s="130">
        <v>565</v>
      </c>
      <c r="G3469" s="130">
        <v>570.65</v>
      </c>
      <c r="H3469" s="31">
        <f t="shared" si="934"/>
        <v>523.2166666666667</v>
      </c>
      <c r="I3469" s="32">
        <f t="shared" si="935"/>
        <v>77.315527763401434</v>
      </c>
      <c r="J3469" s="32">
        <f t="shared" si="936"/>
        <v>14.776961952677622</v>
      </c>
      <c r="K3469" s="33">
        <f t="shared" si="937"/>
        <v>523.2166666666667</v>
      </c>
      <c r="L3469" s="33">
        <f t="shared" si="938"/>
        <v>523.2166666666667</v>
      </c>
      <c r="M3469" s="33">
        <f t="shared" si="939"/>
        <v>523.22</v>
      </c>
      <c r="N3469" s="33">
        <f t="shared" si="940"/>
        <v>523.22</v>
      </c>
      <c r="O3469" s="50">
        <f t="shared" si="941"/>
        <v>434</v>
      </c>
      <c r="P3469" s="50">
        <f t="shared" si="942"/>
        <v>565</v>
      </c>
      <c r="Q3469" s="50">
        <f t="shared" si="943"/>
        <v>570.65</v>
      </c>
    </row>
    <row r="3470" spans="1:20" ht="30" x14ac:dyDescent="0.25">
      <c r="A3470" s="24">
        <v>42</v>
      </c>
      <c r="B3470" s="112" t="s">
        <v>2561</v>
      </c>
      <c r="C3470" s="28" t="s">
        <v>23</v>
      </c>
      <c r="D3470" s="36">
        <v>1</v>
      </c>
      <c r="E3470" s="2">
        <v>100</v>
      </c>
      <c r="F3470" s="130">
        <v>130</v>
      </c>
      <c r="G3470" s="130">
        <v>131.30000000000001</v>
      </c>
      <c r="H3470" s="31">
        <f t="shared" si="934"/>
        <v>120.43333333333334</v>
      </c>
      <c r="I3470" s="32">
        <f t="shared" si="935"/>
        <v>17.707719597207749</v>
      </c>
      <c r="J3470" s="32">
        <f t="shared" si="936"/>
        <v>14.703337611852547</v>
      </c>
      <c r="K3470" s="33">
        <f t="shared" si="937"/>
        <v>120.43333333333334</v>
      </c>
      <c r="L3470" s="33">
        <f t="shared" si="938"/>
        <v>120.43333333333334</v>
      </c>
      <c r="M3470" s="33">
        <f t="shared" si="939"/>
        <v>120.43</v>
      </c>
      <c r="N3470" s="33">
        <f t="shared" si="940"/>
        <v>120.43</v>
      </c>
      <c r="O3470" s="50">
        <f t="shared" si="941"/>
        <v>100</v>
      </c>
      <c r="P3470" s="50">
        <f t="shared" si="942"/>
        <v>130</v>
      </c>
      <c r="Q3470" s="50">
        <f t="shared" si="943"/>
        <v>131.30000000000001</v>
      </c>
    </row>
    <row r="3471" spans="1:20" ht="30" x14ac:dyDescent="0.25">
      <c r="A3471" s="24">
        <v>43</v>
      </c>
      <c r="B3471" s="109" t="s">
        <v>2562</v>
      </c>
      <c r="C3471" s="28" t="s">
        <v>23</v>
      </c>
      <c r="D3471" s="36">
        <v>1</v>
      </c>
      <c r="E3471" s="2">
        <v>193</v>
      </c>
      <c r="F3471" s="130">
        <v>250</v>
      </c>
      <c r="G3471" s="130">
        <v>252.5</v>
      </c>
      <c r="H3471" s="31">
        <f t="shared" si="934"/>
        <v>231.83333333333334</v>
      </c>
      <c r="I3471" s="32">
        <f t="shared" si="935"/>
        <v>33.653875457862625</v>
      </c>
      <c r="J3471" s="32">
        <f t="shared" si="936"/>
        <v>14.516409255727947</v>
      </c>
      <c r="K3471" s="33">
        <f t="shared" si="937"/>
        <v>231.83333333333334</v>
      </c>
      <c r="L3471" s="33">
        <f t="shared" si="938"/>
        <v>231.83333333333334</v>
      </c>
      <c r="M3471" s="33">
        <f t="shared" si="939"/>
        <v>231.83</v>
      </c>
      <c r="N3471" s="33">
        <f t="shared" si="940"/>
        <v>231.83</v>
      </c>
      <c r="O3471" s="50">
        <f t="shared" si="941"/>
        <v>193</v>
      </c>
      <c r="P3471" s="50">
        <f t="shared" si="942"/>
        <v>250</v>
      </c>
      <c r="Q3471" s="50">
        <f t="shared" si="943"/>
        <v>252.5</v>
      </c>
    </row>
    <row r="3472" spans="1:20" x14ac:dyDescent="0.25">
      <c r="A3472" s="167" t="s">
        <v>2563</v>
      </c>
      <c r="B3472" s="158"/>
      <c r="C3472" s="158"/>
      <c r="D3472" s="158"/>
      <c r="E3472" s="158"/>
      <c r="F3472" s="158"/>
      <c r="G3472" s="158"/>
      <c r="H3472" s="158"/>
      <c r="I3472" s="158"/>
      <c r="J3472" s="158"/>
      <c r="K3472" s="158"/>
      <c r="L3472" s="158"/>
      <c r="M3472" s="158"/>
      <c r="N3472" s="168"/>
      <c r="O3472" s="50"/>
      <c r="P3472" s="50"/>
      <c r="Q3472" s="50"/>
      <c r="R3472" s="140">
        <f>SUM(O3465:O3471)</f>
        <v>4771</v>
      </c>
      <c r="S3472" s="140">
        <f>SUM(P3465:P3471)</f>
        <v>6205</v>
      </c>
      <c r="T3472" s="140">
        <f>SUM(Q3465:Q3471)</f>
        <v>6267.05</v>
      </c>
    </row>
    <row r="3473" spans="1:20" ht="24" x14ac:dyDescent="0.25">
      <c r="A3473" s="24">
        <v>44</v>
      </c>
      <c r="B3473" s="113" t="s">
        <v>800</v>
      </c>
      <c r="C3473" s="28" t="s">
        <v>23</v>
      </c>
      <c r="D3473" s="36">
        <v>1</v>
      </c>
      <c r="E3473" s="2">
        <v>38397</v>
      </c>
      <c r="F3473" s="130">
        <v>49915</v>
      </c>
      <c r="G3473" s="130">
        <v>50414.15</v>
      </c>
      <c r="H3473" s="31">
        <f t="shared" si="934"/>
        <v>46242.049999999996</v>
      </c>
      <c r="I3473" s="32">
        <f t="shared" si="935"/>
        <v>6798.5950612976176</v>
      </c>
      <c r="J3473" s="32">
        <f t="shared" si="936"/>
        <v>14.702192185029899</v>
      </c>
      <c r="K3473" s="33">
        <f t="shared" ref="K3473:K3489" si="944">D3473*SUM(E3473:G3473)/COLUMNS(E3473:G3473)</f>
        <v>46242.049999999996</v>
      </c>
      <c r="L3473" s="33">
        <f t="shared" si="938"/>
        <v>46242.049999999996</v>
      </c>
      <c r="M3473" s="33">
        <f t="shared" si="939"/>
        <v>46242.05</v>
      </c>
      <c r="N3473" s="33">
        <f t="shared" si="940"/>
        <v>46242.05</v>
      </c>
      <c r="O3473" s="50">
        <f t="shared" si="941"/>
        <v>38397</v>
      </c>
      <c r="P3473" s="50">
        <f t="shared" si="942"/>
        <v>49915</v>
      </c>
      <c r="Q3473" s="50">
        <f t="shared" si="943"/>
        <v>50414.15</v>
      </c>
    </row>
    <row r="3474" spans="1:20" ht="24" x14ac:dyDescent="0.25">
      <c r="A3474" s="24">
        <v>45</v>
      </c>
      <c r="B3474" s="109" t="s">
        <v>2564</v>
      </c>
      <c r="C3474" s="28" t="s">
        <v>23</v>
      </c>
      <c r="D3474" s="36">
        <v>1</v>
      </c>
      <c r="E3474" s="2">
        <v>337</v>
      </c>
      <c r="F3474" s="130">
        <v>440</v>
      </c>
      <c r="G3474" s="130">
        <v>444.4</v>
      </c>
      <c r="H3474" s="31">
        <f t="shared" si="934"/>
        <v>407.13333333333338</v>
      </c>
      <c r="I3474" s="32">
        <f t="shared" si="935"/>
        <v>60.777079012842528</v>
      </c>
      <c r="J3474" s="32">
        <f t="shared" si="936"/>
        <v>14.928052811407202</v>
      </c>
      <c r="K3474" s="33">
        <f t="shared" si="944"/>
        <v>407.13333333333338</v>
      </c>
      <c r="L3474" s="33">
        <f t="shared" si="938"/>
        <v>407.13333333333338</v>
      </c>
      <c r="M3474" s="33">
        <f t="shared" si="939"/>
        <v>407.13</v>
      </c>
      <c r="N3474" s="33">
        <f t="shared" si="940"/>
        <v>407.13</v>
      </c>
      <c r="O3474" s="50">
        <f t="shared" si="941"/>
        <v>337</v>
      </c>
      <c r="P3474" s="50">
        <f t="shared" si="942"/>
        <v>440</v>
      </c>
      <c r="Q3474" s="50">
        <f t="shared" si="943"/>
        <v>444.4</v>
      </c>
    </row>
    <row r="3475" spans="1:20" ht="30" x14ac:dyDescent="0.25">
      <c r="A3475" s="24">
        <v>46</v>
      </c>
      <c r="B3475" s="112" t="s">
        <v>2565</v>
      </c>
      <c r="C3475" s="28" t="s">
        <v>23</v>
      </c>
      <c r="D3475" s="36">
        <v>1</v>
      </c>
      <c r="E3475" s="2">
        <v>220</v>
      </c>
      <c r="F3475" s="130">
        <v>285</v>
      </c>
      <c r="G3475" s="130">
        <v>287.85000000000002</v>
      </c>
      <c r="H3475" s="31">
        <f t="shared" si="934"/>
        <v>264.28333333333336</v>
      </c>
      <c r="I3475" s="32">
        <f t="shared" si="935"/>
        <v>38.376957061931293</v>
      </c>
      <c r="J3475" s="32">
        <f t="shared" si="936"/>
        <v>14.521141601285725</v>
      </c>
      <c r="K3475" s="33">
        <f t="shared" si="944"/>
        <v>264.28333333333336</v>
      </c>
      <c r="L3475" s="33">
        <f t="shared" si="938"/>
        <v>264.28333333333336</v>
      </c>
      <c r="M3475" s="33">
        <f t="shared" si="939"/>
        <v>264.27999999999997</v>
      </c>
      <c r="N3475" s="33">
        <f t="shared" si="940"/>
        <v>264.27999999999997</v>
      </c>
      <c r="O3475" s="50">
        <f t="shared" si="941"/>
        <v>220</v>
      </c>
      <c r="P3475" s="50">
        <f t="shared" si="942"/>
        <v>285</v>
      </c>
      <c r="Q3475" s="50">
        <f t="shared" si="943"/>
        <v>287.85000000000002</v>
      </c>
    </row>
    <row r="3476" spans="1:20" ht="45" x14ac:dyDescent="0.25">
      <c r="A3476" s="24">
        <v>47</v>
      </c>
      <c r="B3476" s="109" t="s">
        <v>2566</v>
      </c>
      <c r="C3476" s="28" t="s">
        <v>23</v>
      </c>
      <c r="D3476" s="36">
        <v>1</v>
      </c>
      <c r="E3476" s="2">
        <v>26</v>
      </c>
      <c r="F3476" s="130">
        <v>35</v>
      </c>
      <c r="G3476" s="130">
        <v>35.35</v>
      </c>
      <c r="H3476" s="31">
        <f t="shared" si="934"/>
        <v>32.116666666666667</v>
      </c>
      <c r="I3476" s="32">
        <f t="shared" si="935"/>
        <v>5.3000786157691921</v>
      </c>
      <c r="J3476" s="32">
        <f t="shared" si="936"/>
        <v>16.502580017963233</v>
      </c>
      <c r="K3476" s="33">
        <f t="shared" si="944"/>
        <v>32.116666666666667</v>
      </c>
      <c r="L3476" s="33">
        <f t="shared" si="938"/>
        <v>32.116666666666667</v>
      </c>
      <c r="M3476" s="33">
        <f t="shared" si="939"/>
        <v>32.119999999999997</v>
      </c>
      <c r="N3476" s="33">
        <f t="shared" si="940"/>
        <v>32.119999999999997</v>
      </c>
      <c r="O3476" s="50">
        <f t="shared" si="941"/>
        <v>26</v>
      </c>
      <c r="P3476" s="50">
        <f t="shared" si="942"/>
        <v>35</v>
      </c>
      <c r="Q3476" s="50">
        <f t="shared" si="943"/>
        <v>35.35</v>
      </c>
    </row>
    <row r="3477" spans="1:20" ht="30" x14ac:dyDescent="0.25">
      <c r="A3477" s="24">
        <v>48</v>
      </c>
      <c r="B3477" s="109" t="s">
        <v>2567</v>
      </c>
      <c r="C3477" s="28" t="s">
        <v>23</v>
      </c>
      <c r="D3477" s="36">
        <v>1</v>
      </c>
      <c r="E3477" s="2">
        <v>313</v>
      </c>
      <c r="F3477" s="130">
        <v>405</v>
      </c>
      <c r="G3477" s="130">
        <v>409.05</v>
      </c>
      <c r="H3477" s="31">
        <f t="shared" si="934"/>
        <v>375.68333333333334</v>
      </c>
      <c r="I3477" s="32">
        <f t="shared" si="935"/>
        <v>54.323115092318893</v>
      </c>
      <c r="J3477" s="32">
        <f t="shared" si="936"/>
        <v>14.459815028344499</v>
      </c>
      <c r="K3477" s="33">
        <f t="shared" si="944"/>
        <v>375.68333333333334</v>
      </c>
      <c r="L3477" s="33">
        <f t="shared" si="938"/>
        <v>375.68333333333334</v>
      </c>
      <c r="M3477" s="33">
        <f t="shared" si="939"/>
        <v>375.68</v>
      </c>
      <c r="N3477" s="33">
        <f t="shared" si="940"/>
        <v>375.68</v>
      </c>
      <c r="O3477" s="50">
        <f t="shared" si="941"/>
        <v>313</v>
      </c>
      <c r="P3477" s="50">
        <f t="shared" si="942"/>
        <v>405</v>
      </c>
      <c r="Q3477" s="50">
        <f t="shared" si="943"/>
        <v>409.05</v>
      </c>
    </row>
    <row r="3478" spans="1:20" ht="30" x14ac:dyDescent="0.25">
      <c r="A3478" s="24">
        <v>49</v>
      </c>
      <c r="B3478" s="112" t="s">
        <v>2568</v>
      </c>
      <c r="C3478" s="28" t="s">
        <v>23</v>
      </c>
      <c r="D3478" s="36">
        <v>1</v>
      </c>
      <c r="E3478" s="2">
        <v>599</v>
      </c>
      <c r="F3478" s="130">
        <v>780</v>
      </c>
      <c r="G3478" s="130">
        <v>787.8</v>
      </c>
      <c r="H3478" s="31">
        <f t="shared" si="934"/>
        <v>722.26666666666677</v>
      </c>
      <c r="I3478" s="32">
        <f t="shared" si="935"/>
        <v>106.82328085830835</v>
      </c>
      <c r="J3478" s="32">
        <f t="shared" si="936"/>
        <v>14.79000565695611</v>
      </c>
      <c r="K3478" s="33">
        <f t="shared" si="944"/>
        <v>722.26666666666677</v>
      </c>
      <c r="L3478" s="33">
        <f t="shared" si="938"/>
        <v>722.26666666666677</v>
      </c>
      <c r="M3478" s="33">
        <f t="shared" si="939"/>
        <v>722.27</v>
      </c>
      <c r="N3478" s="33">
        <f t="shared" si="940"/>
        <v>722.27</v>
      </c>
      <c r="O3478" s="50">
        <f t="shared" si="941"/>
        <v>599</v>
      </c>
      <c r="P3478" s="50">
        <f t="shared" si="942"/>
        <v>780</v>
      </c>
      <c r="Q3478" s="50">
        <f t="shared" si="943"/>
        <v>787.8</v>
      </c>
    </row>
    <row r="3479" spans="1:20" ht="30" x14ac:dyDescent="0.25">
      <c r="A3479" s="24">
        <v>50</v>
      </c>
      <c r="B3479" s="109" t="s">
        <v>2569</v>
      </c>
      <c r="C3479" s="28" t="s">
        <v>23</v>
      </c>
      <c r="D3479" s="36">
        <v>1</v>
      </c>
      <c r="E3479" s="2">
        <v>1084</v>
      </c>
      <c r="F3479" s="130">
        <v>1410</v>
      </c>
      <c r="G3479" s="130">
        <v>1424.1</v>
      </c>
      <c r="H3479" s="31">
        <f t="shared" si="934"/>
        <v>1306.0333333333333</v>
      </c>
      <c r="I3479" s="32">
        <f t="shared" si="935"/>
        <v>192.41570448727211</v>
      </c>
      <c r="J3479" s="32">
        <f t="shared" si="936"/>
        <v>14.732832583696595</v>
      </c>
      <c r="K3479" s="33">
        <f t="shared" si="944"/>
        <v>1306.0333333333333</v>
      </c>
      <c r="L3479" s="33">
        <f t="shared" si="938"/>
        <v>1306.0333333333333</v>
      </c>
      <c r="M3479" s="33">
        <f t="shared" si="939"/>
        <v>1306.03</v>
      </c>
      <c r="N3479" s="33">
        <f t="shared" si="940"/>
        <v>1306.03</v>
      </c>
      <c r="O3479" s="50">
        <f t="shared" si="941"/>
        <v>1084</v>
      </c>
      <c r="P3479" s="50">
        <f t="shared" si="942"/>
        <v>1410</v>
      </c>
      <c r="Q3479" s="50">
        <f t="shared" si="943"/>
        <v>1424.1</v>
      </c>
    </row>
    <row r="3480" spans="1:20" ht="30" x14ac:dyDescent="0.25">
      <c r="A3480" s="24">
        <v>51</v>
      </c>
      <c r="B3480" s="109" t="s">
        <v>2570</v>
      </c>
      <c r="C3480" s="28" t="s">
        <v>23</v>
      </c>
      <c r="D3480" s="36">
        <v>1</v>
      </c>
      <c r="E3480" s="2">
        <v>602</v>
      </c>
      <c r="F3480" s="130">
        <v>785</v>
      </c>
      <c r="G3480" s="130">
        <v>792.85</v>
      </c>
      <c r="H3480" s="31">
        <f t="shared" si="934"/>
        <v>726.61666666666667</v>
      </c>
      <c r="I3480" s="32">
        <f t="shared" si="935"/>
        <v>107.99254989735805</v>
      </c>
      <c r="J3480" s="32">
        <f t="shared" si="936"/>
        <v>14.86238271863083</v>
      </c>
      <c r="K3480" s="33">
        <f t="shared" si="944"/>
        <v>726.61666666666667</v>
      </c>
      <c r="L3480" s="33">
        <f t="shared" si="938"/>
        <v>726.61666666666667</v>
      </c>
      <c r="M3480" s="33">
        <f t="shared" si="939"/>
        <v>726.62</v>
      </c>
      <c r="N3480" s="33">
        <f t="shared" si="940"/>
        <v>726.62</v>
      </c>
      <c r="O3480" s="50">
        <f t="shared" si="941"/>
        <v>602</v>
      </c>
      <c r="P3480" s="50">
        <f t="shared" si="942"/>
        <v>785</v>
      </c>
      <c r="Q3480" s="50">
        <f t="shared" si="943"/>
        <v>792.85</v>
      </c>
    </row>
    <row r="3481" spans="1:20" ht="24" x14ac:dyDescent="0.25">
      <c r="A3481" s="24">
        <v>52</v>
      </c>
      <c r="B3481" s="109" t="s">
        <v>2571</v>
      </c>
      <c r="C3481" s="28" t="s">
        <v>23</v>
      </c>
      <c r="D3481" s="36">
        <v>1</v>
      </c>
      <c r="E3481" s="2">
        <v>872</v>
      </c>
      <c r="F3481" s="130">
        <v>1135</v>
      </c>
      <c r="G3481" s="130">
        <v>1146.3499999999999</v>
      </c>
      <c r="H3481" s="31">
        <f t="shared" si="934"/>
        <v>1051.1166666666666</v>
      </c>
      <c r="I3481" s="32">
        <f t="shared" si="935"/>
        <v>155.22335788576819</v>
      </c>
      <c r="J3481" s="32">
        <f t="shared" si="936"/>
        <v>14.767471852388878</v>
      </c>
      <c r="K3481" s="33">
        <f t="shared" si="944"/>
        <v>1051.1166666666666</v>
      </c>
      <c r="L3481" s="33">
        <f t="shared" si="938"/>
        <v>1051.1166666666666</v>
      </c>
      <c r="M3481" s="33">
        <f t="shared" si="939"/>
        <v>1051.1199999999999</v>
      </c>
      <c r="N3481" s="33">
        <f t="shared" si="940"/>
        <v>1051.1199999999999</v>
      </c>
      <c r="O3481" s="50">
        <f t="shared" si="941"/>
        <v>872</v>
      </c>
      <c r="P3481" s="50">
        <f t="shared" si="942"/>
        <v>1135</v>
      </c>
      <c r="Q3481" s="50">
        <f t="shared" si="943"/>
        <v>1146.3499999999999</v>
      </c>
    </row>
    <row r="3482" spans="1:20" x14ac:dyDescent="0.25">
      <c r="A3482" s="167" t="s">
        <v>2572</v>
      </c>
      <c r="B3482" s="158"/>
      <c r="C3482" s="158"/>
      <c r="D3482" s="158"/>
      <c r="E3482" s="158"/>
      <c r="F3482" s="158"/>
      <c r="G3482" s="158"/>
      <c r="H3482" s="158"/>
      <c r="I3482" s="158"/>
      <c r="J3482" s="158"/>
      <c r="K3482" s="158"/>
      <c r="L3482" s="158"/>
      <c r="M3482" s="158"/>
      <c r="N3482" s="168"/>
      <c r="O3482" s="50"/>
      <c r="P3482" s="50"/>
      <c r="Q3482" s="50"/>
      <c r="R3482" s="140">
        <f>SUM(O3473:O3481)</f>
        <v>42450</v>
      </c>
      <c r="S3482" s="140">
        <f>SUM(P3473:P3481)</f>
        <v>55190</v>
      </c>
      <c r="T3482" s="140">
        <f>SUM(Q3473:Q3481)</f>
        <v>55741.9</v>
      </c>
    </row>
    <row r="3483" spans="1:20" ht="30" x14ac:dyDescent="0.25">
      <c r="A3483" s="24">
        <v>53</v>
      </c>
      <c r="B3483" s="109" t="s">
        <v>2573</v>
      </c>
      <c r="C3483" s="28" t="s">
        <v>23</v>
      </c>
      <c r="D3483" s="36">
        <v>1</v>
      </c>
      <c r="E3483" s="2">
        <v>46</v>
      </c>
      <c r="F3483" s="131">
        <v>60</v>
      </c>
      <c r="G3483" s="155">
        <v>60.6</v>
      </c>
      <c r="H3483" s="31">
        <f t="shared" si="934"/>
        <v>55.533333333333331</v>
      </c>
      <c r="I3483" s="32">
        <f t="shared" si="935"/>
        <v>8.2615575609768648</v>
      </c>
      <c r="J3483" s="32">
        <f t="shared" si="936"/>
        <v>14.876754311482951</v>
      </c>
      <c r="K3483" s="33">
        <f t="shared" si="944"/>
        <v>55.533333333333331</v>
      </c>
      <c r="L3483" s="33">
        <f t="shared" si="938"/>
        <v>55.533333333333331</v>
      </c>
      <c r="M3483" s="33">
        <f t="shared" si="939"/>
        <v>55.53</v>
      </c>
      <c r="N3483" s="33">
        <f t="shared" si="940"/>
        <v>55.53</v>
      </c>
      <c r="O3483" s="50">
        <f t="shared" si="941"/>
        <v>46</v>
      </c>
      <c r="P3483" s="50">
        <f t="shared" si="942"/>
        <v>60</v>
      </c>
      <c r="Q3483" s="50">
        <f t="shared" si="943"/>
        <v>60.6</v>
      </c>
    </row>
    <row r="3484" spans="1:20" ht="24" x14ac:dyDescent="0.25">
      <c r="A3484" s="24">
        <v>54</v>
      </c>
      <c r="B3484" s="109" t="s">
        <v>2574</v>
      </c>
      <c r="C3484" s="28" t="s">
        <v>23</v>
      </c>
      <c r="D3484" s="36">
        <v>1</v>
      </c>
      <c r="E3484" s="2">
        <v>5107</v>
      </c>
      <c r="F3484" s="131">
        <v>6640</v>
      </c>
      <c r="G3484" s="155">
        <v>6706.4</v>
      </c>
      <c r="H3484" s="31">
        <f t="shared" si="934"/>
        <v>6151.1333333333341</v>
      </c>
      <c r="I3484" s="32">
        <f t="shared" si="935"/>
        <v>904.85526651134637</v>
      </c>
      <c r="J3484" s="32">
        <f t="shared" si="936"/>
        <v>14.710382907941295</v>
      </c>
      <c r="K3484" s="33">
        <f t="shared" si="944"/>
        <v>6151.1333333333341</v>
      </c>
      <c r="L3484" s="33">
        <f t="shared" si="938"/>
        <v>6151.1333333333341</v>
      </c>
      <c r="M3484" s="33">
        <f t="shared" si="939"/>
        <v>6151.13</v>
      </c>
      <c r="N3484" s="33">
        <f t="shared" si="940"/>
        <v>6151.13</v>
      </c>
      <c r="O3484" s="50">
        <f t="shared" si="941"/>
        <v>5107</v>
      </c>
      <c r="P3484" s="50">
        <f t="shared" si="942"/>
        <v>6640</v>
      </c>
      <c r="Q3484" s="50">
        <f t="shared" si="943"/>
        <v>6706.4</v>
      </c>
    </row>
    <row r="3485" spans="1:20" ht="30" x14ac:dyDescent="0.25">
      <c r="A3485" s="24">
        <v>55</v>
      </c>
      <c r="B3485" s="109" t="s">
        <v>2575</v>
      </c>
      <c r="C3485" s="28" t="s">
        <v>23</v>
      </c>
      <c r="D3485" s="36">
        <v>1</v>
      </c>
      <c r="E3485" s="2">
        <v>72</v>
      </c>
      <c r="F3485" s="131">
        <v>95</v>
      </c>
      <c r="G3485" s="155">
        <v>95.95</v>
      </c>
      <c r="H3485" s="31">
        <f t="shared" si="934"/>
        <v>87.649999999999991</v>
      </c>
      <c r="I3485" s="32">
        <f t="shared" si="935"/>
        <v>13.561618634956506</v>
      </c>
      <c r="J3485" s="32">
        <f t="shared" si="936"/>
        <v>15.472468493960648</v>
      </c>
      <c r="K3485" s="33">
        <f t="shared" si="944"/>
        <v>87.649999999999991</v>
      </c>
      <c r="L3485" s="33">
        <f t="shared" si="938"/>
        <v>87.649999999999991</v>
      </c>
      <c r="M3485" s="33">
        <f t="shared" si="939"/>
        <v>87.65</v>
      </c>
      <c r="N3485" s="33">
        <f t="shared" si="940"/>
        <v>87.65</v>
      </c>
      <c r="O3485" s="50">
        <f t="shared" si="941"/>
        <v>72</v>
      </c>
      <c r="P3485" s="50">
        <f t="shared" si="942"/>
        <v>95</v>
      </c>
      <c r="Q3485" s="50">
        <f t="shared" si="943"/>
        <v>95.95</v>
      </c>
    </row>
    <row r="3486" spans="1:20" ht="24" x14ac:dyDescent="0.25">
      <c r="A3486" s="24">
        <v>56</v>
      </c>
      <c r="B3486" s="109" t="s">
        <v>2576</v>
      </c>
      <c r="C3486" s="28" t="s">
        <v>23</v>
      </c>
      <c r="D3486" s="36">
        <v>1</v>
      </c>
      <c r="E3486" s="2">
        <v>581</v>
      </c>
      <c r="F3486" s="131">
        <v>755</v>
      </c>
      <c r="G3486" s="155">
        <v>762.55</v>
      </c>
      <c r="H3486" s="31">
        <f t="shared" si="934"/>
        <v>699.51666666666677</v>
      </c>
      <c r="I3486" s="32">
        <f t="shared" si="935"/>
        <v>102.70784212188056</v>
      </c>
      <c r="J3486" s="32">
        <f t="shared" si="936"/>
        <v>14.682686920285038</v>
      </c>
      <c r="K3486" s="33">
        <f t="shared" si="944"/>
        <v>699.51666666666677</v>
      </c>
      <c r="L3486" s="33">
        <f t="shared" si="938"/>
        <v>699.51666666666677</v>
      </c>
      <c r="M3486" s="33">
        <f t="shared" si="939"/>
        <v>699.52</v>
      </c>
      <c r="N3486" s="33">
        <f t="shared" si="940"/>
        <v>699.52</v>
      </c>
      <c r="O3486" s="50">
        <f t="shared" si="941"/>
        <v>581</v>
      </c>
      <c r="P3486" s="50">
        <f t="shared" si="942"/>
        <v>755</v>
      </c>
      <c r="Q3486" s="50">
        <f t="shared" si="943"/>
        <v>762.55</v>
      </c>
    </row>
    <row r="3487" spans="1:20" ht="30" x14ac:dyDescent="0.25">
      <c r="A3487" s="24">
        <v>57</v>
      </c>
      <c r="B3487" s="109" t="s">
        <v>2577</v>
      </c>
      <c r="C3487" s="28" t="s">
        <v>23</v>
      </c>
      <c r="D3487" s="36">
        <v>1</v>
      </c>
      <c r="E3487" s="2">
        <v>1445</v>
      </c>
      <c r="F3487" s="131">
        <v>1880</v>
      </c>
      <c r="G3487" s="155">
        <v>1898.8</v>
      </c>
      <c r="H3487" s="31">
        <f t="shared" si="934"/>
        <v>1741.2666666666667</v>
      </c>
      <c r="I3487" s="32">
        <f t="shared" si="935"/>
        <v>256.74659361583076</v>
      </c>
      <c r="J3487" s="32">
        <f t="shared" si="936"/>
        <v>14.744817581980401</v>
      </c>
      <c r="K3487" s="33">
        <f t="shared" si="944"/>
        <v>1741.2666666666667</v>
      </c>
      <c r="L3487" s="33">
        <f t="shared" si="938"/>
        <v>1741.2666666666667</v>
      </c>
      <c r="M3487" s="33">
        <f t="shared" si="939"/>
        <v>1741.27</v>
      </c>
      <c r="N3487" s="33">
        <f t="shared" si="940"/>
        <v>1741.27</v>
      </c>
      <c r="O3487" s="50">
        <f t="shared" si="941"/>
        <v>1445</v>
      </c>
      <c r="P3487" s="50">
        <f t="shared" si="942"/>
        <v>1880</v>
      </c>
      <c r="Q3487" s="50">
        <f t="shared" si="943"/>
        <v>1898.8</v>
      </c>
    </row>
    <row r="3488" spans="1:20" ht="30" x14ac:dyDescent="0.25">
      <c r="A3488" s="24">
        <v>58</v>
      </c>
      <c r="B3488" s="109" t="s">
        <v>2578</v>
      </c>
      <c r="C3488" s="28" t="s">
        <v>23</v>
      </c>
      <c r="D3488" s="36">
        <v>1</v>
      </c>
      <c r="E3488" s="2">
        <v>24</v>
      </c>
      <c r="F3488" s="131">
        <v>30</v>
      </c>
      <c r="G3488" s="155">
        <v>30.3</v>
      </c>
      <c r="H3488" s="31">
        <f t="shared" si="934"/>
        <v>28.099999999999998</v>
      </c>
      <c r="I3488" s="32">
        <f t="shared" si="935"/>
        <v>3.5538711287833875</v>
      </c>
      <c r="J3488" s="32">
        <f t="shared" si="936"/>
        <v>12.647228216310987</v>
      </c>
      <c r="K3488" s="33">
        <f t="shared" si="944"/>
        <v>28.099999999999998</v>
      </c>
      <c r="L3488" s="33">
        <f t="shared" si="938"/>
        <v>28.099999999999998</v>
      </c>
      <c r="M3488" s="33">
        <f t="shared" si="939"/>
        <v>28.1</v>
      </c>
      <c r="N3488" s="33">
        <f t="shared" si="940"/>
        <v>28.1</v>
      </c>
      <c r="O3488" s="50">
        <f t="shared" si="941"/>
        <v>24</v>
      </c>
      <c r="P3488" s="50">
        <f t="shared" si="942"/>
        <v>30</v>
      </c>
      <c r="Q3488" s="50">
        <f t="shared" si="943"/>
        <v>30.3</v>
      </c>
    </row>
    <row r="3489" spans="1:17" ht="24" x14ac:dyDescent="0.25">
      <c r="A3489" s="24">
        <v>59</v>
      </c>
      <c r="B3489" s="98" t="s">
        <v>2579</v>
      </c>
      <c r="C3489" s="28" t="s">
        <v>23</v>
      </c>
      <c r="D3489" s="36">
        <v>1</v>
      </c>
      <c r="E3489" s="2">
        <v>5107</v>
      </c>
      <c r="F3489" s="131">
        <v>6640</v>
      </c>
      <c r="G3489" s="155">
        <v>6706.4</v>
      </c>
      <c r="H3489" s="31">
        <f t="shared" si="934"/>
        <v>6151.1333333333341</v>
      </c>
      <c r="I3489" s="32">
        <f t="shared" si="935"/>
        <v>904.85526651134637</v>
      </c>
      <c r="J3489" s="32">
        <f t="shared" si="936"/>
        <v>14.710382907941295</v>
      </c>
      <c r="K3489" s="33">
        <f t="shared" si="944"/>
        <v>6151.1333333333341</v>
      </c>
      <c r="L3489" s="33">
        <f t="shared" si="938"/>
        <v>6151.1333333333341</v>
      </c>
      <c r="M3489" s="33">
        <f t="shared" si="939"/>
        <v>6151.13</v>
      </c>
      <c r="N3489" s="33">
        <f t="shared" si="940"/>
        <v>6151.13</v>
      </c>
      <c r="O3489" s="50">
        <f t="shared" si="941"/>
        <v>5107</v>
      </c>
      <c r="P3489" s="50">
        <f t="shared" si="942"/>
        <v>6640</v>
      </c>
      <c r="Q3489" s="50">
        <f t="shared" si="943"/>
        <v>6706.4</v>
      </c>
    </row>
    <row r="3490" spans="1:17" ht="30" x14ac:dyDescent="0.25">
      <c r="A3490" s="24">
        <v>60</v>
      </c>
      <c r="B3490" s="109" t="s">
        <v>2580</v>
      </c>
      <c r="C3490" s="28" t="s">
        <v>23</v>
      </c>
      <c r="D3490" s="36">
        <v>1</v>
      </c>
      <c r="E3490" s="1">
        <v>24</v>
      </c>
      <c r="F3490" s="131">
        <v>30</v>
      </c>
      <c r="G3490" s="155">
        <v>30.3</v>
      </c>
      <c r="H3490" s="31">
        <f t="shared" si="934"/>
        <v>28.099999999999998</v>
      </c>
      <c r="I3490" s="32">
        <f t="shared" si="935"/>
        <v>3.5538711287833875</v>
      </c>
      <c r="J3490" s="32">
        <f t="shared" si="936"/>
        <v>12.647228216310987</v>
      </c>
      <c r="K3490" s="33">
        <f t="shared" ref="K3490:K3532" si="945">D3490*SUM(E3490:G3490)/COLUMNS(E3490:G3490)</f>
        <v>28.099999999999998</v>
      </c>
      <c r="L3490" s="33">
        <f t="shared" si="938"/>
        <v>28.099999999999998</v>
      </c>
      <c r="M3490" s="33">
        <f t="shared" si="939"/>
        <v>28.1</v>
      </c>
      <c r="N3490" s="33">
        <f t="shared" si="940"/>
        <v>28.1</v>
      </c>
      <c r="O3490" s="50">
        <f t="shared" si="941"/>
        <v>24</v>
      </c>
      <c r="P3490" s="50">
        <f t="shared" si="942"/>
        <v>30</v>
      </c>
      <c r="Q3490" s="50">
        <f t="shared" si="943"/>
        <v>30.3</v>
      </c>
    </row>
    <row r="3491" spans="1:17" ht="45" x14ac:dyDescent="0.25">
      <c r="A3491" s="24">
        <v>61</v>
      </c>
      <c r="B3491" s="109" t="s">
        <v>2589</v>
      </c>
      <c r="C3491" s="28" t="s">
        <v>23</v>
      </c>
      <c r="D3491" s="36">
        <v>1</v>
      </c>
      <c r="E3491" s="1">
        <v>217</v>
      </c>
      <c r="F3491" s="131">
        <v>280</v>
      </c>
      <c r="G3491" s="155">
        <v>282.8</v>
      </c>
      <c r="H3491" s="31">
        <f t="shared" si="934"/>
        <v>259.93333333333334</v>
      </c>
      <c r="I3491" s="32">
        <f t="shared" si="935"/>
        <v>37.207705295185285</v>
      </c>
      <c r="J3491" s="32">
        <f t="shared" si="936"/>
        <v>14.314326222820705</v>
      </c>
      <c r="K3491" s="33">
        <f t="shared" si="945"/>
        <v>259.93333333333334</v>
      </c>
      <c r="L3491" s="33">
        <f t="shared" si="938"/>
        <v>259.93333333333334</v>
      </c>
      <c r="M3491" s="33">
        <f t="shared" si="939"/>
        <v>259.93</v>
      </c>
      <c r="N3491" s="33">
        <f t="shared" si="940"/>
        <v>259.93</v>
      </c>
      <c r="O3491" s="50">
        <f t="shared" si="941"/>
        <v>217</v>
      </c>
      <c r="P3491" s="50">
        <f t="shared" si="942"/>
        <v>280</v>
      </c>
      <c r="Q3491" s="50">
        <f t="shared" si="943"/>
        <v>282.8</v>
      </c>
    </row>
    <row r="3492" spans="1:17" ht="45" x14ac:dyDescent="0.25">
      <c r="A3492" s="24">
        <v>62</v>
      </c>
      <c r="B3492" s="109" t="s">
        <v>2581</v>
      </c>
      <c r="C3492" s="28" t="s">
        <v>23</v>
      </c>
      <c r="D3492" s="36">
        <v>1</v>
      </c>
      <c r="E3492" s="1">
        <v>602</v>
      </c>
      <c r="F3492" s="131">
        <v>785</v>
      </c>
      <c r="G3492" s="155">
        <v>792.85</v>
      </c>
      <c r="H3492" s="31">
        <f t="shared" si="934"/>
        <v>726.61666666666667</v>
      </c>
      <c r="I3492" s="32">
        <f t="shared" si="935"/>
        <v>107.99254989735805</v>
      </c>
      <c r="J3492" s="32">
        <f t="shared" si="936"/>
        <v>14.86238271863083</v>
      </c>
      <c r="K3492" s="33">
        <f t="shared" si="945"/>
        <v>726.61666666666667</v>
      </c>
      <c r="L3492" s="33">
        <f t="shared" si="938"/>
        <v>726.61666666666667</v>
      </c>
      <c r="M3492" s="33">
        <f t="shared" si="939"/>
        <v>726.62</v>
      </c>
      <c r="N3492" s="33">
        <f t="shared" si="940"/>
        <v>726.62</v>
      </c>
      <c r="O3492" s="50">
        <f t="shared" si="941"/>
        <v>602</v>
      </c>
      <c r="P3492" s="50">
        <f t="shared" si="942"/>
        <v>785</v>
      </c>
      <c r="Q3492" s="50">
        <f t="shared" si="943"/>
        <v>792.85</v>
      </c>
    </row>
    <row r="3493" spans="1:17" ht="24" x14ac:dyDescent="0.25">
      <c r="A3493" s="24">
        <v>63</v>
      </c>
      <c r="B3493" s="109" t="s">
        <v>2582</v>
      </c>
      <c r="C3493" s="28" t="s">
        <v>23</v>
      </c>
      <c r="D3493" s="36">
        <v>1</v>
      </c>
      <c r="E3493" s="1">
        <v>63</v>
      </c>
      <c r="F3493" s="131">
        <v>80</v>
      </c>
      <c r="G3493" s="155">
        <v>80.8</v>
      </c>
      <c r="H3493" s="31">
        <f t="shared" si="934"/>
        <v>74.600000000000009</v>
      </c>
      <c r="I3493" s="32">
        <f t="shared" si="935"/>
        <v>10.05385498204544</v>
      </c>
      <c r="J3493" s="32">
        <f t="shared" si="936"/>
        <v>13.477017402205682</v>
      </c>
      <c r="K3493" s="33">
        <f t="shared" si="945"/>
        <v>74.600000000000009</v>
      </c>
      <c r="L3493" s="33">
        <f t="shared" si="938"/>
        <v>74.600000000000009</v>
      </c>
      <c r="M3493" s="33">
        <f t="shared" si="939"/>
        <v>74.599999999999994</v>
      </c>
      <c r="N3493" s="33">
        <f t="shared" si="940"/>
        <v>74.599999999999994</v>
      </c>
      <c r="O3493" s="50">
        <f t="shared" ref="O3493:O3556" si="946">E3493*D3493</f>
        <v>63</v>
      </c>
      <c r="P3493" s="50">
        <f t="shared" ref="P3493:P3556" si="947">F3493*D3493</f>
        <v>80</v>
      </c>
      <c r="Q3493" s="50">
        <f t="shared" ref="Q3493:Q3556" si="948">G3493*D3493</f>
        <v>80.8</v>
      </c>
    </row>
    <row r="3494" spans="1:17" ht="30" x14ac:dyDescent="0.25">
      <c r="A3494" s="24">
        <v>64</v>
      </c>
      <c r="B3494" s="109" t="s">
        <v>2583</v>
      </c>
      <c r="C3494" s="28" t="s">
        <v>23</v>
      </c>
      <c r="D3494" s="36">
        <v>1</v>
      </c>
      <c r="E3494" s="1">
        <v>200</v>
      </c>
      <c r="F3494" s="131">
        <v>260</v>
      </c>
      <c r="G3494" s="155">
        <v>262.60000000000002</v>
      </c>
      <c r="H3494" s="31">
        <f t="shared" ref="H3494:H3551" si="949">AVERAGE(E3494:G3494)</f>
        <v>240.86666666666667</v>
      </c>
      <c r="I3494" s="32">
        <f t="shared" ref="I3494:I3551" si="950">SQRT(VAR(E3494:G3494))</f>
        <v>35.415439194415498</v>
      </c>
      <c r="J3494" s="32">
        <f t="shared" ref="J3494:J3551" si="951">I3494/H3494*100</f>
        <v>14.703337611852547</v>
      </c>
      <c r="K3494" s="33">
        <f t="shared" si="945"/>
        <v>240.86666666666667</v>
      </c>
      <c r="L3494" s="33">
        <f t="shared" ref="L3494:L3551" si="952">K3494/D3494</f>
        <v>240.86666666666667</v>
      </c>
      <c r="M3494" s="33">
        <f t="shared" ref="M3494:M3551" si="953">ROUND(L3494,2)</f>
        <v>240.87</v>
      </c>
      <c r="N3494" s="33">
        <f t="shared" ref="N3494:N3551" si="954">M3494*D3494</f>
        <v>240.87</v>
      </c>
      <c r="O3494" s="50">
        <f t="shared" si="946"/>
        <v>200</v>
      </c>
      <c r="P3494" s="50">
        <f t="shared" si="947"/>
        <v>260</v>
      </c>
      <c r="Q3494" s="50">
        <f t="shared" si="948"/>
        <v>262.60000000000002</v>
      </c>
    </row>
    <row r="3495" spans="1:17" ht="30" x14ac:dyDescent="0.25">
      <c r="A3495" s="24">
        <v>65</v>
      </c>
      <c r="B3495" s="109" t="s">
        <v>2584</v>
      </c>
      <c r="C3495" s="28" t="s">
        <v>23</v>
      </c>
      <c r="D3495" s="36">
        <v>1</v>
      </c>
      <c r="E3495" s="2">
        <v>105</v>
      </c>
      <c r="F3495" s="131">
        <v>135</v>
      </c>
      <c r="G3495" s="155">
        <v>136.35</v>
      </c>
      <c r="H3495" s="31">
        <f t="shared" si="949"/>
        <v>125.45</v>
      </c>
      <c r="I3495" s="32">
        <f t="shared" si="950"/>
        <v>17.723078175079934</v>
      </c>
      <c r="J3495" s="32">
        <f t="shared" si="951"/>
        <v>14.127603168656783</v>
      </c>
      <c r="K3495" s="33">
        <f t="shared" si="945"/>
        <v>125.45</v>
      </c>
      <c r="L3495" s="33">
        <f t="shared" si="952"/>
        <v>125.45</v>
      </c>
      <c r="M3495" s="33">
        <f t="shared" si="953"/>
        <v>125.45</v>
      </c>
      <c r="N3495" s="33">
        <f t="shared" si="954"/>
        <v>125.45</v>
      </c>
      <c r="O3495" s="50">
        <f t="shared" si="946"/>
        <v>105</v>
      </c>
      <c r="P3495" s="50">
        <f t="shared" si="947"/>
        <v>135</v>
      </c>
      <c r="Q3495" s="50">
        <f t="shared" si="948"/>
        <v>136.35</v>
      </c>
    </row>
    <row r="3496" spans="1:17" ht="45" x14ac:dyDescent="0.25">
      <c r="A3496" s="24">
        <v>66</v>
      </c>
      <c r="B3496" s="109" t="s">
        <v>2585</v>
      </c>
      <c r="C3496" s="28" t="s">
        <v>23</v>
      </c>
      <c r="D3496" s="36">
        <v>1</v>
      </c>
      <c r="E3496" s="2">
        <v>349</v>
      </c>
      <c r="F3496" s="131">
        <v>455</v>
      </c>
      <c r="G3496" s="155">
        <v>459.55</v>
      </c>
      <c r="H3496" s="31">
        <f t="shared" si="949"/>
        <v>421.18333333333334</v>
      </c>
      <c r="I3496" s="32">
        <f t="shared" si="950"/>
        <v>62.553983353047578</v>
      </c>
      <c r="J3496" s="32">
        <f t="shared" si="951"/>
        <v>14.851960750199259</v>
      </c>
      <c r="K3496" s="33">
        <f t="shared" si="945"/>
        <v>421.18333333333334</v>
      </c>
      <c r="L3496" s="33">
        <f t="shared" si="952"/>
        <v>421.18333333333334</v>
      </c>
      <c r="M3496" s="33">
        <f t="shared" si="953"/>
        <v>421.18</v>
      </c>
      <c r="N3496" s="33">
        <f t="shared" si="954"/>
        <v>421.18</v>
      </c>
      <c r="O3496" s="50">
        <f t="shared" si="946"/>
        <v>349</v>
      </c>
      <c r="P3496" s="50">
        <f t="shared" si="947"/>
        <v>455</v>
      </c>
      <c r="Q3496" s="50">
        <f t="shared" si="948"/>
        <v>459.55</v>
      </c>
    </row>
    <row r="3497" spans="1:17" ht="30" x14ac:dyDescent="0.25">
      <c r="A3497" s="24">
        <v>67</v>
      </c>
      <c r="B3497" s="109" t="s">
        <v>2586</v>
      </c>
      <c r="C3497" s="28" t="s">
        <v>23</v>
      </c>
      <c r="D3497" s="36">
        <v>1</v>
      </c>
      <c r="E3497" s="2">
        <v>434</v>
      </c>
      <c r="F3497" s="131">
        <v>565</v>
      </c>
      <c r="G3497" s="155">
        <v>570.65</v>
      </c>
      <c r="H3497" s="31">
        <f t="shared" si="949"/>
        <v>523.2166666666667</v>
      </c>
      <c r="I3497" s="32">
        <f t="shared" si="950"/>
        <v>77.315527763401434</v>
      </c>
      <c r="J3497" s="32">
        <f t="shared" si="951"/>
        <v>14.776961952677622</v>
      </c>
      <c r="K3497" s="33">
        <f t="shared" si="945"/>
        <v>523.2166666666667</v>
      </c>
      <c r="L3497" s="33">
        <f t="shared" si="952"/>
        <v>523.2166666666667</v>
      </c>
      <c r="M3497" s="33">
        <f t="shared" si="953"/>
        <v>523.22</v>
      </c>
      <c r="N3497" s="33">
        <f t="shared" si="954"/>
        <v>523.22</v>
      </c>
      <c r="O3497" s="50">
        <f t="shared" si="946"/>
        <v>434</v>
      </c>
      <c r="P3497" s="50">
        <f t="shared" si="947"/>
        <v>565</v>
      </c>
      <c r="Q3497" s="50">
        <f t="shared" si="948"/>
        <v>570.65</v>
      </c>
    </row>
    <row r="3498" spans="1:17" ht="45" x14ac:dyDescent="0.25">
      <c r="A3498" s="24">
        <v>68</v>
      </c>
      <c r="B3498" s="109" t="s">
        <v>2637</v>
      </c>
      <c r="C3498" s="28" t="s">
        <v>23</v>
      </c>
      <c r="D3498" s="36">
        <v>1</v>
      </c>
      <c r="E3498" s="2">
        <v>650</v>
      </c>
      <c r="F3498" s="131">
        <v>845</v>
      </c>
      <c r="G3498" s="155">
        <v>853.45</v>
      </c>
      <c r="H3498" s="31">
        <f t="shared" si="949"/>
        <v>782.81666666666661</v>
      </c>
      <c r="I3498" s="32">
        <f t="shared" si="950"/>
        <v>115.10017738185078</v>
      </c>
      <c r="J3498" s="32">
        <f t="shared" si="951"/>
        <v>14.703337611852598</v>
      </c>
      <c r="K3498" s="33">
        <f t="shared" si="945"/>
        <v>782.81666666666661</v>
      </c>
      <c r="L3498" s="33">
        <f t="shared" si="952"/>
        <v>782.81666666666661</v>
      </c>
      <c r="M3498" s="33">
        <f t="shared" si="953"/>
        <v>782.82</v>
      </c>
      <c r="N3498" s="33">
        <f t="shared" si="954"/>
        <v>782.82</v>
      </c>
      <c r="O3498" s="50">
        <f t="shared" si="946"/>
        <v>650</v>
      </c>
      <c r="P3498" s="50">
        <f t="shared" si="947"/>
        <v>845</v>
      </c>
      <c r="Q3498" s="50">
        <f t="shared" si="948"/>
        <v>853.45</v>
      </c>
    </row>
    <row r="3499" spans="1:17" ht="30" x14ac:dyDescent="0.25">
      <c r="A3499" s="24">
        <v>69</v>
      </c>
      <c r="B3499" s="109" t="s">
        <v>2587</v>
      </c>
      <c r="C3499" s="28" t="s">
        <v>23</v>
      </c>
      <c r="D3499" s="36">
        <v>1</v>
      </c>
      <c r="E3499" s="2">
        <v>120</v>
      </c>
      <c r="F3499" s="131">
        <v>155</v>
      </c>
      <c r="G3499" s="155">
        <v>156.55000000000001</v>
      </c>
      <c r="H3499" s="31">
        <f t="shared" si="949"/>
        <v>143.85</v>
      </c>
      <c r="I3499" s="32">
        <f t="shared" si="950"/>
        <v>20.669240431133471</v>
      </c>
      <c r="J3499" s="32">
        <f t="shared" si="951"/>
        <v>14.368606486710789</v>
      </c>
      <c r="K3499" s="33">
        <f t="shared" si="945"/>
        <v>143.85</v>
      </c>
      <c r="L3499" s="33">
        <f t="shared" si="952"/>
        <v>143.85</v>
      </c>
      <c r="M3499" s="33">
        <f t="shared" si="953"/>
        <v>143.85</v>
      </c>
      <c r="N3499" s="33">
        <f t="shared" si="954"/>
        <v>143.85</v>
      </c>
      <c r="O3499" s="50">
        <f t="shared" si="946"/>
        <v>120</v>
      </c>
      <c r="P3499" s="50">
        <f t="shared" si="947"/>
        <v>155</v>
      </c>
      <c r="Q3499" s="50">
        <f t="shared" si="948"/>
        <v>156.55000000000001</v>
      </c>
    </row>
    <row r="3500" spans="1:17" ht="30" x14ac:dyDescent="0.25">
      <c r="A3500" s="24">
        <v>70</v>
      </c>
      <c r="B3500" s="112" t="s">
        <v>2588</v>
      </c>
      <c r="C3500" s="28" t="s">
        <v>23</v>
      </c>
      <c r="D3500" s="36">
        <v>1</v>
      </c>
      <c r="E3500" s="2">
        <v>1250</v>
      </c>
      <c r="F3500" s="131">
        <v>1625</v>
      </c>
      <c r="G3500" s="155">
        <v>1641.25</v>
      </c>
      <c r="H3500" s="31">
        <f t="shared" si="949"/>
        <v>1505.4166666666667</v>
      </c>
      <c r="I3500" s="32">
        <f t="shared" si="950"/>
        <v>221.3464949650965</v>
      </c>
      <c r="J3500" s="32">
        <f t="shared" si="951"/>
        <v>14.703337611852522</v>
      </c>
      <c r="K3500" s="33">
        <f t="shared" si="945"/>
        <v>1505.4166666666667</v>
      </c>
      <c r="L3500" s="33">
        <f t="shared" si="952"/>
        <v>1505.4166666666667</v>
      </c>
      <c r="M3500" s="33">
        <f t="shared" si="953"/>
        <v>1505.42</v>
      </c>
      <c r="N3500" s="33">
        <f t="shared" si="954"/>
        <v>1505.42</v>
      </c>
      <c r="O3500" s="50">
        <f t="shared" si="946"/>
        <v>1250</v>
      </c>
      <c r="P3500" s="50">
        <f t="shared" si="947"/>
        <v>1625</v>
      </c>
      <c r="Q3500" s="50">
        <f t="shared" si="948"/>
        <v>1641.25</v>
      </c>
    </row>
    <row r="3501" spans="1:17" ht="45" x14ac:dyDescent="0.25">
      <c r="A3501" s="24">
        <v>71</v>
      </c>
      <c r="B3501" s="109" t="s">
        <v>2589</v>
      </c>
      <c r="C3501" s="28" t="s">
        <v>23</v>
      </c>
      <c r="D3501" s="36">
        <v>1</v>
      </c>
      <c r="E3501" s="2">
        <v>217</v>
      </c>
      <c r="F3501" s="131">
        <v>280</v>
      </c>
      <c r="G3501" s="155">
        <v>282.8</v>
      </c>
      <c r="H3501" s="31">
        <f t="shared" si="949"/>
        <v>259.93333333333334</v>
      </c>
      <c r="I3501" s="32">
        <f t="shared" si="950"/>
        <v>37.207705295185285</v>
      </c>
      <c r="J3501" s="32">
        <f t="shared" si="951"/>
        <v>14.314326222820705</v>
      </c>
      <c r="K3501" s="33">
        <f t="shared" si="945"/>
        <v>259.93333333333334</v>
      </c>
      <c r="L3501" s="33">
        <f t="shared" si="952"/>
        <v>259.93333333333334</v>
      </c>
      <c r="M3501" s="33">
        <f t="shared" si="953"/>
        <v>259.93</v>
      </c>
      <c r="N3501" s="33">
        <f t="shared" si="954"/>
        <v>259.93</v>
      </c>
      <c r="O3501" s="50">
        <f t="shared" si="946"/>
        <v>217</v>
      </c>
      <c r="P3501" s="50">
        <f t="shared" si="947"/>
        <v>280</v>
      </c>
      <c r="Q3501" s="50">
        <f t="shared" si="948"/>
        <v>282.8</v>
      </c>
    </row>
    <row r="3502" spans="1:17" ht="30" x14ac:dyDescent="0.25">
      <c r="A3502" s="24">
        <v>72</v>
      </c>
      <c r="B3502" s="109" t="s">
        <v>2590</v>
      </c>
      <c r="C3502" s="28" t="s">
        <v>23</v>
      </c>
      <c r="D3502" s="36">
        <v>1</v>
      </c>
      <c r="E3502" s="2">
        <v>361</v>
      </c>
      <c r="F3502" s="131">
        <v>470</v>
      </c>
      <c r="G3502" s="155">
        <v>474.7</v>
      </c>
      <c r="H3502" s="31">
        <f t="shared" si="949"/>
        <v>435.23333333333335</v>
      </c>
      <c r="I3502" s="32">
        <f t="shared" si="950"/>
        <v>64.330889418173442</v>
      </c>
      <c r="J3502" s="32">
        <f t="shared" si="951"/>
        <v>14.78078182235738</v>
      </c>
      <c r="K3502" s="33">
        <f t="shared" si="945"/>
        <v>435.23333333333335</v>
      </c>
      <c r="L3502" s="33">
        <f t="shared" si="952"/>
        <v>435.23333333333335</v>
      </c>
      <c r="M3502" s="33">
        <f t="shared" si="953"/>
        <v>435.23</v>
      </c>
      <c r="N3502" s="33">
        <f t="shared" si="954"/>
        <v>435.23</v>
      </c>
      <c r="O3502" s="50">
        <f t="shared" si="946"/>
        <v>361</v>
      </c>
      <c r="P3502" s="50">
        <f t="shared" si="947"/>
        <v>470</v>
      </c>
      <c r="Q3502" s="50">
        <f t="shared" si="948"/>
        <v>474.7</v>
      </c>
    </row>
    <row r="3503" spans="1:17" ht="24" x14ac:dyDescent="0.25">
      <c r="A3503" s="24">
        <v>73</v>
      </c>
      <c r="B3503" s="110" t="s">
        <v>2591</v>
      </c>
      <c r="C3503" s="28" t="s">
        <v>23</v>
      </c>
      <c r="D3503" s="36">
        <v>1</v>
      </c>
      <c r="E3503" s="2">
        <v>50</v>
      </c>
      <c r="F3503" s="131">
        <v>65</v>
      </c>
      <c r="G3503" s="155">
        <v>65.650000000000006</v>
      </c>
      <c r="H3503" s="31">
        <f t="shared" si="949"/>
        <v>60.216666666666669</v>
      </c>
      <c r="I3503" s="32">
        <f t="shared" si="950"/>
        <v>8.8538597986038745</v>
      </c>
      <c r="J3503" s="32">
        <f t="shared" si="951"/>
        <v>14.703337611852547</v>
      </c>
      <c r="K3503" s="33">
        <f t="shared" si="945"/>
        <v>60.216666666666669</v>
      </c>
      <c r="L3503" s="33">
        <f t="shared" si="952"/>
        <v>60.216666666666669</v>
      </c>
      <c r="M3503" s="33">
        <f t="shared" si="953"/>
        <v>60.22</v>
      </c>
      <c r="N3503" s="33">
        <f t="shared" si="954"/>
        <v>60.22</v>
      </c>
      <c r="O3503" s="50">
        <f t="shared" si="946"/>
        <v>50</v>
      </c>
      <c r="P3503" s="50">
        <f t="shared" si="947"/>
        <v>65</v>
      </c>
      <c r="Q3503" s="50">
        <f t="shared" si="948"/>
        <v>65.650000000000006</v>
      </c>
    </row>
    <row r="3504" spans="1:17" ht="45" x14ac:dyDescent="0.25">
      <c r="A3504" s="24">
        <v>74</v>
      </c>
      <c r="B3504" s="109" t="s">
        <v>2592</v>
      </c>
      <c r="C3504" s="28" t="s">
        <v>23</v>
      </c>
      <c r="D3504" s="36">
        <v>1</v>
      </c>
      <c r="E3504" s="2">
        <v>24</v>
      </c>
      <c r="F3504" s="131">
        <v>30</v>
      </c>
      <c r="G3504" s="155">
        <v>30.3</v>
      </c>
      <c r="H3504" s="31">
        <f t="shared" si="949"/>
        <v>28.099999999999998</v>
      </c>
      <c r="I3504" s="32">
        <f t="shared" si="950"/>
        <v>3.5538711287833875</v>
      </c>
      <c r="J3504" s="32">
        <f t="shared" si="951"/>
        <v>12.647228216310987</v>
      </c>
      <c r="K3504" s="33">
        <f t="shared" si="945"/>
        <v>28.099999999999998</v>
      </c>
      <c r="L3504" s="33">
        <f t="shared" si="952"/>
        <v>28.099999999999998</v>
      </c>
      <c r="M3504" s="33">
        <f t="shared" si="953"/>
        <v>28.1</v>
      </c>
      <c r="N3504" s="33">
        <f t="shared" si="954"/>
        <v>28.1</v>
      </c>
      <c r="O3504" s="50">
        <f t="shared" si="946"/>
        <v>24</v>
      </c>
      <c r="P3504" s="50">
        <f t="shared" si="947"/>
        <v>30</v>
      </c>
      <c r="Q3504" s="50">
        <f t="shared" si="948"/>
        <v>30.3</v>
      </c>
    </row>
    <row r="3505" spans="1:20" x14ac:dyDescent="0.25">
      <c r="A3505" s="167" t="s">
        <v>2612</v>
      </c>
      <c r="B3505" s="158"/>
      <c r="C3505" s="158"/>
      <c r="D3505" s="158"/>
      <c r="E3505" s="158"/>
      <c r="F3505" s="158"/>
      <c r="G3505" s="158"/>
      <c r="H3505" s="158"/>
      <c r="I3505" s="158"/>
      <c r="J3505" s="158"/>
      <c r="K3505" s="158"/>
      <c r="L3505" s="158"/>
      <c r="M3505" s="158"/>
      <c r="N3505" s="168"/>
      <c r="O3505" s="50"/>
      <c r="P3505" s="50"/>
      <c r="Q3505" s="50"/>
      <c r="R3505" s="140">
        <f>SUM(O3483:O3504)</f>
        <v>17048</v>
      </c>
      <c r="S3505" s="140">
        <f>SUM(P3483:P3504)</f>
        <v>22160</v>
      </c>
      <c r="T3505" s="140">
        <f>SUM(Q3483:Q3504)</f>
        <v>22381.599999999995</v>
      </c>
    </row>
    <row r="3506" spans="1:20" ht="30" x14ac:dyDescent="0.25">
      <c r="A3506" s="24">
        <v>75</v>
      </c>
      <c r="B3506" s="109" t="s">
        <v>2638</v>
      </c>
      <c r="C3506" s="28" t="s">
        <v>23</v>
      </c>
      <c r="D3506" s="36">
        <v>1</v>
      </c>
      <c r="E3506" s="2">
        <v>843</v>
      </c>
      <c r="F3506" s="130">
        <v>1095</v>
      </c>
      <c r="G3506" s="130">
        <v>1105.95</v>
      </c>
      <c r="H3506" s="31">
        <f t="shared" si="949"/>
        <v>1014.65</v>
      </c>
      <c r="I3506" s="32">
        <f t="shared" si="950"/>
        <v>148.75405036502391</v>
      </c>
      <c r="J3506" s="32">
        <f t="shared" si="951"/>
        <v>14.660626853104411</v>
      </c>
      <c r="K3506" s="33">
        <f t="shared" si="945"/>
        <v>1014.65</v>
      </c>
      <c r="L3506" s="33">
        <f t="shared" si="952"/>
        <v>1014.65</v>
      </c>
      <c r="M3506" s="33">
        <f t="shared" si="953"/>
        <v>1014.65</v>
      </c>
      <c r="N3506" s="33">
        <f t="shared" si="954"/>
        <v>1014.65</v>
      </c>
      <c r="O3506" s="50">
        <f t="shared" si="946"/>
        <v>843</v>
      </c>
      <c r="P3506" s="50">
        <f t="shared" si="947"/>
        <v>1095</v>
      </c>
      <c r="Q3506" s="50">
        <f t="shared" si="948"/>
        <v>1105.95</v>
      </c>
    </row>
    <row r="3507" spans="1:20" ht="45" x14ac:dyDescent="0.25">
      <c r="A3507" s="24">
        <v>76</v>
      </c>
      <c r="B3507" s="109" t="s">
        <v>2593</v>
      </c>
      <c r="C3507" s="28" t="s">
        <v>23</v>
      </c>
      <c r="D3507" s="36">
        <v>1</v>
      </c>
      <c r="E3507" s="2">
        <v>289</v>
      </c>
      <c r="F3507" s="130">
        <v>375</v>
      </c>
      <c r="G3507" s="130">
        <v>378.75</v>
      </c>
      <c r="H3507" s="31">
        <f t="shared" si="949"/>
        <v>347.58333333333331</v>
      </c>
      <c r="I3507" s="32">
        <f t="shared" si="950"/>
        <v>50.769290258318001</v>
      </c>
      <c r="J3507" s="32">
        <f t="shared" si="951"/>
        <v>14.606364974821769</v>
      </c>
      <c r="K3507" s="33">
        <f t="shared" si="945"/>
        <v>347.58333333333331</v>
      </c>
      <c r="L3507" s="33">
        <f t="shared" si="952"/>
        <v>347.58333333333331</v>
      </c>
      <c r="M3507" s="33">
        <f t="shared" si="953"/>
        <v>347.58</v>
      </c>
      <c r="N3507" s="33">
        <f t="shared" si="954"/>
        <v>347.58</v>
      </c>
      <c r="O3507" s="50">
        <f t="shared" si="946"/>
        <v>289</v>
      </c>
      <c r="P3507" s="50">
        <f t="shared" si="947"/>
        <v>375</v>
      </c>
      <c r="Q3507" s="50">
        <f t="shared" si="948"/>
        <v>378.75</v>
      </c>
    </row>
    <row r="3508" spans="1:20" ht="45" x14ac:dyDescent="0.25">
      <c r="A3508" s="24">
        <v>77</v>
      </c>
      <c r="B3508" s="109" t="s">
        <v>2594</v>
      </c>
      <c r="C3508" s="28" t="s">
        <v>23</v>
      </c>
      <c r="D3508" s="36">
        <v>1</v>
      </c>
      <c r="E3508" s="2">
        <v>229</v>
      </c>
      <c r="F3508" s="130">
        <v>300</v>
      </c>
      <c r="G3508" s="130">
        <v>303</v>
      </c>
      <c r="H3508" s="31">
        <f t="shared" si="949"/>
        <v>277.33333333333331</v>
      </c>
      <c r="I3508" s="32">
        <f t="shared" si="950"/>
        <v>41.884762543594881</v>
      </c>
      <c r="J3508" s="32">
        <f t="shared" si="951"/>
        <v>15.102678801777</v>
      </c>
      <c r="K3508" s="33">
        <f t="shared" si="945"/>
        <v>277.33333333333331</v>
      </c>
      <c r="L3508" s="33">
        <f t="shared" si="952"/>
        <v>277.33333333333331</v>
      </c>
      <c r="M3508" s="33">
        <f t="shared" si="953"/>
        <v>277.33</v>
      </c>
      <c r="N3508" s="33">
        <f t="shared" si="954"/>
        <v>277.33</v>
      </c>
      <c r="O3508" s="50">
        <f t="shared" si="946"/>
        <v>229</v>
      </c>
      <c r="P3508" s="50">
        <f t="shared" si="947"/>
        <v>300</v>
      </c>
      <c r="Q3508" s="50">
        <f t="shared" si="948"/>
        <v>303</v>
      </c>
    </row>
    <row r="3509" spans="1:20" ht="24" x14ac:dyDescent="0.25">
      <c r="A3509" s="24">
        <v>78</v>
      </c>
      <c r="B3509" s="109" t="s">
        <v>2595</v>
      </c>
      <c r="C3509" s="28" t="s">
        <v>23</v>
      </c>
      <c r="D3509" s="36">
        <v>1</v>
      </c>
      <c r="E3509" s="2">
        <v>12526</v>
      </c>
      <c r="F3509" s="130">
        <v>16285</v>
      </c>
      <c r="G3509" s="130">
        <v>16447.849999999999</v>
      </c>
      <c r="H3509" s="31">
        <f t="shared" si="949"/>
        <v>15086.283333333333</v>
      </c>
      <c r="I3509" s="32">
        <f t="shared" si="950"/>
        <v>2218.7649922498249</v>
      </c>
      <c r="J3509" s="32">
        <f t="shared" si="951"/>
        <v>14.707167718025261</v>
      </c>
      <c r="K3509" s="33">
        <f t="shared" si="945"/>
        <v>15086.283333333333</v>
      </c>
      <c r="L3509" s="33">
        <f t="shared" si="952"/>
        <v>15086.283333333333</v>
      </c>
      <c r="M3509" s="33">
        <f t="shared" si="953"/>
        <v>15086.28</v>
      </c>
      <c r="N3509" s="33">
        <f t="shared" si="954"/>
        <v>15086.28</v>
      </c>
      <c r="O3509" s="50">
        <f t="shared" si="946"/>
        <v>12526</v>
      </c>
      <c r="P3509" s="50">
        <f t="shared" si="947"/>
        <v>16285</v>
      </c>
      <c r="Q3509" s="50">
        <f t="shared" si="948"/>
        <v>16447.849999999999</v>
      </c>
    </row>
    <row r="3510" spans="1:20" ht="45" x14ac:dyDescent="0.25">
      <c r="A3510" s="24">
        <v>79</v>
      </c>
      <c r="B3510" s="109" t="s">
        <v>2596</v>
      </c>
      <c r="C3510" s="28" t="s">
        <v>23</v>
      </c>
      <c r="D3510" s="36">
        <v>1</v>
      </c>
      <c r="E3510" s="2">
        <v>289</v>
      </c>
      <c r="F3510" s="130">
        <v>375</v>
      </c>
      <c r="G3510" s="130">
        <v>378.75</v>
      </c>
      <c r="H3510" s="31">
        <f t="shared" si="949"/>
        <v>347.58333333333331</v>
      </c>
      <c r="I3510" s="32">
        <f t="shared" si="950"/>
        <v>50.769290258318001</v>
      </c>
      <c r="J3510" s="32">
        <f t="shared" si="951"/>
        <v>14.606364974821769</v>
      </c>
      <c r="K3510" s="33">
        <f t="shared" si="945"/>
        <v>347.58333333333331</v>
      </c>
      <c r="L3510" s="33">
        <f t="shared" si="952"/>
        <v>347.58333333333331</v>
      </c>
      <c r="M3510" s="33">
        <f t="shared" si="953"/>
        <v>347.58</v>
      </c>
      <c r="N3510" s="33">
        <f t="shared" si="954"/>
        <v>347.58</v>
      </c>
      <c r="O3510" s="50">
        <f t="shared" si="946"/>
        <v>289</v>
      </c>
      <c r="P3510" s="50">
        <f t="shared" si="947"/>
        <v>375</v>
      </c>
      <c r="Q3510" s="50">
        <f t="shared" si="948"/>
        <v>378.75</v>
      </c>
    </row>
    <row r="3511" spans="1:20" ht="24" x14ac:dyDescent="0.25">
      <c r="A3511" s="24">
        <v>80</v>
      </c>
      <c r="B3511" s="110" t="s">
        <v>2597</v>
      </c>
      <c r="C3511" s="28" t="s">
        <v>23</v>
      </c>
      <c r="D3511" s="36">
        <v>1</v>
      </c>
      <c r="E3511" s="2">
        <v>316</v>
      </c>
      <c r="F3511" s="130">
        <v>410</v>
      </c>
      <c r="G3511" s="130">
        <v>414.1</v>
      </c>
      <c r="H3511" s="31">
        <f t="shared" si="949"/>
        <v>380.0333333333333</v>
      </c>
      <c r="I3511" s="32">
        <f t="shared" si="950"/>
        <v>55.492371848150519</v>
      </c>
      <c r="J3511" s="32">
        <f t="shared" si="951"/>
        <v>14.6019748745243</v>
      </c>
      <c r="K3511" s="33">
        <f t="shared" si="945"/>
        <v>380.0333333333333</v>
      </c>
      <c r="L3511" s="33">
        <f t="shared" si="952"/>
        <v>380.0333333333333</v>
      </c>
      <c r="M3511" s="33">
        <f t="shared" si="953"/>
        <v>380.03</v>
      </c>
      <c r="N3511" s="33">
        <f t="shared" si="954"/>
        <v>380.03</v>
      </c>
      <c r="O3511" s="50">
        <f t="shared" si="946"/>
        <v>316</v>
      </c>
      <c r="P3511" s="50">
        <f t="shared" si="947"/>
        <v>410</v>
      </c>
      <c r="Q3511" s="50">
        <f t="shared" si="948"/>
        <v>414.1</v>
      </c>
    </row>
    <row r="3512" spans="1:20" ht="45" x14ac:dyDescent="0.25">
      <c r="A3512" s="24">
        <v>81</v>
      </c>
      <c r="B3512" s="109" t="s">
        <v>2598</v>
      </c>
      <c r="C3512" s="28" t="s">
        <v>23</v>
      </c>
      <c r="D3512" s="36">
        <v>1</v>
      </c>
      <c r="E3512" s="2">
        <v>24</v>
      </c>
      <c r="F3512" s="130">
        <v>30</v>
      </c>
      <c r="G3512" s="130">
        <v>30.3</v>
      </c>
      <c r="H3512" s="31">
        <f t="shared" si="949"/>
        <v>28.099999999999998</v>
      </c>
      <c r="I3512" s="32">
        <f t="shared" si="950"/>
        <v>3.5538711287833875</v>
      </c>
      <c r="J3512" s="32">
        <f t="shared" si="951"/>
        <v>12.647228216310987</v>
      </c>
      <c r="K3512" s="33">
        <f t="shared" si="945"/>
        <v>28.099999999999998</v>
      </c>
      <c r="L3512" s="33">
        <f t="shared" si="952"/>
        <v>28.099999999999998</v>
      </c>
      <c r="M3512" s="33">
        <f t="shared" si="953"/>
        <v>28.1</v>
      </c>
      <c r="N3512" s="33">
        <f t="shared" si="954"/>
        <v>28.1</v>
      </c>
      <c r="O3512" s="50">
        <f t="shared" si="946"/>
        <v>24</v>
      </c>
      <c r="P3512" s="50">
        <f t="shared" si="947"/>
        <v>30</v>
      </c>
      <c r="Q3512" s="50">
        <f t="shared" si="948"/>
        <v>30.3</v>
      </c>
    </row>
    <row r="3513" spans="1:20" ht="30" x14ac:dyDescent="0.25">
      <c r="A3513" s="24">
        <v>82</v>
      </c>
      <c r="B3513" s="109" t="s">
        <v>2639</v>
      </c>
      <c r="C3513" s="28" t="s">
        <v>23</v>
      </c>
      <c r="D3513" s="36">
        <v>1</v>
      </c>
      <c r="E3513" s="2">
        <v>332</v>
      </c>
      <c r="F3513" s="130">
        <v>430</v>
      </c>
      <c r="G3513" s="130">
        <v>434.3</v>
      </c>
      <c r="H3513" s="31">
        <f t="shared" si="949"/>
        <v>398.76666666666665</v>
      </c>
      <c r="I3513" s="32">
        <f t="shared" si="950"/>
        <v>57.861587718739173</v>
      </c>
      <c r="J3513" s="32">
        <f t="shared" si="951"/>
        <v>14.51013651727974</v>
      </c>
      <c r="K3513" s="33">
        <f t="shared" si="945"/>
        <v>398.76666666666665</v>
      </c>
      <c r="L3513" s="33">
        <f t="shared" si="952"/>
        <v>398.76666666666665</v>
      </c>
      <c r="M3513" s="33">
        <f t="shared" si="953"/>
        <v>398.77</v>
      </c>
      <c r="N3513" s="33">
        <f t="shared" si="954"/>
        <v>398.77</v>
      </c>
      <c r="O3513" s="50">
        <f t="shared" si="946"/>
        <v>332</v>
      </c>
      <c r="P3513" s="50">
        <f t="shared" si="947"/>
        <v>430</v>
      </c>
      <c r="Q3513" s="50">
        <f t="shared" si="948"/>
        <v>434.3</v>
      </c>
    </row>
    <row r="3514" spans="1:20" ht="30" x14ac:dyDescent="0.25">
      <c r="A3514" s="24">
        <v>83</v>
      </c>
      <c r="B3514" s="109" t="s">
        <v>2640</v>
      </c>
      <c r="C3514" s="28" t="s">
        <v>23</v>
      </c>
      <c r="D3514" s="36">
        <v>1</v>
      </c>
      <c r="E3514" s="2">
        <v>771</v>
      </c>
      <c r="F3514" s="130">
        <v>1000</v>
      </c>
      <c r="G3514" s="130">
        <v>1010</v>
      </c>
      <c r="H3514" s="31">
        <f t="shared" si="949"/>
        <v>927</v>
      </c>
      <c r="I3514" s="32">
        <f t="shared" si="950"/>
        <v>135.19245541079576</v>
      </c>
      <c r="J3514" s="32">
        <f t="shared" si="951"/>
        <v>14.583867897604721</v>
      </c>
      <c r="K3514" s="33">
        <f t="shared" si="945"/>
        <v>927</v>
      </c>
      <c r="L3514" s="33">
        <f t="shared" si="952"/>
        <v>927</v>
      </c>
      <c r="M3514" s="33">
        <f t="shared" si="953"/>
        <v>927</v>
      </c>
      <c r="N3514" s="33">
        <f t="shared" si="954"/>
        <v>927</v>
      </c>
      <c r="O3514" s="50">
        <f t="shared" si="946"/>
        <v>771</v>
      </c>
      <c r="P3514" s="50">
        <f t="shared" si="947"/>
        <v>1000</v>
      </c>
      <c r="Q3514" s="50">
        <f t="shared" si="948"/>
        <v>1010</v>
      </c>
    </row>
    <row r="3515" spans="1:20" ht="30" x14ac:dyDescent="0.25">
      <c r="A3515" s="24">
        <v>84</v>
      </c>
      <c r="B3515" s="109" t="s">
        <v>2599</v>
      </c>
      <c r="C3515" s="28" t="s">
        <v>23</v>
      </c>
      <c r="D3515" s="29">
        <v>1</v>
      </c>
      <c r="E3515" s="2">
        <v>1156</v>
      </c>
      <c r="F3515" s="130">
        <v>1505</v>
      </c>
      <c r="G3515" s="130">
        <v>1520.05</v>
      </c>
      <c r="H3515" s="31">
        <f t="shared" si="949"/>
        <v>1393.6833333333334</v>
      </c>
      <c r="I3515" s="32">
        <f t="shared" si="950"/>
        <v>205.97730659791733</v>
      </c>
      <c r="J3515" s="32">
        <f t="shared" si="951"/>
        <v>14.779347766559884</v>
      </c>
      <c r="K3515" s="33">
        <f t="shared" si="945"/>
        <v>1393.6833333333334</v>
      </c>
      <c r="L3515" s="33">
        <f t="shared" si="952"/>
        <v>1393.6833333333334</v>
      </c>
      <c r="M3515" s="33">
        <f t="shared" si="953"/>
        <v>1393.68</v>
      </c>
      <c r="N3515" s="33">
        <f t="shared" si="954"/>
        <v>1393.68</v>
      </c>
      <c r="O3515" s="50">
        <f t="shared" si="946"/>
        <v>1156</v>
      </c>
      <c r="P3515" s="50">
        <f t="shared" si="947"/>
        <v>1505</v>
      </c>
      <c r="Q3515" s="50">
        <f t="shared" si="948"/>
        <v>1520.05</v>
      </c>
    </row>
    <row r="3516" spans="1:20" ht="30" x14ac:dyDescent="0.25">
      <c r="A3516" s="24">
        <v>85</v>
      </c>
      <c r="B3516" s="99" t="s">
        <v>2600</v>
      </c>
      <c r="C3516" s="28" t="s">
        <v>23</v>
      </c>
      <c r="D3516" s="36">
        <v>1</v>
      </c>
      <c r="E3516" s="2">
        <v>50</v>
      </c>
      <c r="F3516" s="130">
        <v>65</v>
      </c>
      <c r="G3516" s="130">
        <v>65.650000000000006</v>
      </c>
      <c r="H3516" s="31">
        <f t="shared" si="949"/>
        <v>60.216666666666669</v>
      </c>
      <c r="I3516" s="32">
        <f t="shared" si="950"/>
        <v>8.8538597986038745</v>
      </c>
      <c r="J3516" s="32">
        <f t="shared" si="951"/>
        <v>14.703337611852547</v>
      </c>
      <c r="K3516" s="33">
        <f t="shared" si="945"/>
        <v>60.216666666666669</v>
      </c>
      <c r="L3516" s="33">
        <f t="shared" si="952"/>
        <v>60.216666666666669</v>
      </c>
      <c r="M3516" s="33">
        <f t="shared" si="953"/>
        <v>60.22</v>
      </c>
      <c r="N3516" s="33">
        <f t="shared" si="954"/>
        <v>60.22</v>
      </c>
      <c r="O3516" s="50">
        <f t="shared" si="946"/>
        <v>50</v>
      </c>
      <c r="P3516" s="50">
        <f t="shared" si="947"/>
        <v>65</v>
      </c>
      <c r="Q3516" s="50">
        <f t="shared" si="948"/>
        <v>65.650000000000006</v>
      </c>
    </row>
    <row r="3517" spans="1:20" ht="30" x14ac:dyDescent="0.25">
      <c r="A3517" s="24">
        <v>86</v>
      </c>
      <c r="B3517" s="109" t="s">
        <v>2643</v>
      </c>
      <c r="C3517" s="28" t="s">
        <v>23</v>
      </c>
      <c r="D3517" s="36">
        <v>1</v>
      </c>
      <c r="E3517" s="2">
        <v>48</v>
      </c>
      <c r="F3517" s="130">
        <v>60</v>
      </c>
      <c r="G3517" s="130">
        <v>60.6</v>
      </c>
      <c r="H3517" s="31">
        <f t="shared" si="949"/>
        <v>56.199999999999996</v>
      </c>
      <c r="I3517" s="32">
        <f t="shared" si="950"/>
        <v>7.107742257566775</v>
      </c>
      <c r="J3517" s="32">
        <f t="shared" si="951"/>
        <v>12.647228216310987</v>
      </c>
      <c r="K3517" s="33">
        <f t="shared" si="945"/>
        <v>56.199999999999996</v>
      </c>
      <c r="L3517" s="33">
        <f t="shared" si="952"/>
        <v>56.199999999999996</v>
      </c>
      <c r="M3517" s="33">
        <f t="shared" si="953"/>
        <v>56.2</v>
      </c>
      <c r="N3517" s="33">
        <f t="shared" si="954"/>
        <v>56.2</v>
      </c>
      <c r="O3517" s="50">
        <f t="shared" si="946"/>
        <v>48</v>
      </c>
      <c r="P3517" s="50">
        <f t="shared" si="947"/>
        <v>60</v>
      </c>
      <c r="Q3517" s="50">
        <f t="shared" si="948"/>
        <v>60.6</v>
      </c>
    </row>
    <row r="3518" spans="1:20" ht="30" x14ac:dyDescent="0.25">
      <c r="A3518" s="24">
        <v>87</v>
      </c>
      <c r="B3518" s="109" t="s">
        <v>2601</v>
      </c>
      <c r="C3518" s="28" t="s">
        <v>23</v>
      </c>
      <c r="D3518" s="36">
        <v>1</v>
      </c>
      <c r="E3518" s="2">
        <v>120</v>
      </c>
      <c r="F3518" s="130">
        <v>155</v>
      </c>
      <c r="G3518" s="130">
        <v>156.55000000000001</v>
      </c>
      <c r="H3518" s="31">
        <f t="shared" si="949"/>
        <v>143.85</v>
      </c>
      <c r="I3518" s="32">
        <f t="shared" si="950"/>
        <v>20.669240431133471</v>
      </c>
      <c r="J3518" s="32">
        <f t="shared" si="951"/>
        <v>14.368606486710789</v>
      </c>
      <c r="K3518" s="33">
        <f t="shared" si="945"/>
        <v>143.85</v>
      </c>
      <c r="L3518" s="33">
        <f t="shared" si="952"/>
        <v>143.85</v>
      </c>
      <c r="M3518" s="33">
        <f t="shared" si="953"/>
        <v>143.85</v>
      </c>
      <c r="N3518" s="33">
        <f t="shared" si="954"/>
        <v>143.85</v>
      </c>
      <c r="O3518" s="50">
        <f t="shared" si="946"/>
        <v>120</v>
      </c>
      <c r="P3518" s="50">
        <f t="shared" si="947"/>
        <v>155</v>
      </c>
      <c r="Q3518" s="50">
        <f t="shared" si="948"/>
        <v>156.55000000000001</v>
      </c>
    </row>
    <row r="3519" spans="1:20" ht="30" x14ac:dyDescent="0.25">
      <c r="A3519" s="24">
        <v>88</v>
      </c>
      <c r="B3519" s="109" t="s">
        <v>2602</v>
      </c>
      <c r="C3519" s="28" t="s">
        <v>23</v>
      </c>
      <c r="D3519" s="36">
        <v>1</v>
      </c>
      <c r="E3519" s="2">
        <v>217</v>
      </c>
      <c r="F3519" s="130">
        <v>280</v>
      </c>
      <c r="G3519" s="130">
        <v>282.8</v>
      </c>
      <c r="H3519" s="31">
        <f t="shared" si="949"/>
        <v>259.93333333333334</v>
      </c>
      <c r="I3519" s="32">
        <f t="shared" si="950"/>
        <v>37.207705295185285</v>
      </c>
      <c r="J3519" s="32">
        <f t="shared" si="951"/>
        <v>14.314326222820705</v>
      </c>
      <c r="K3519" s="33">
        <f t="shared" si="945"/>
        <v>259.93333333333334</v>
      </c>
      <c r="L3519" s="33">
        <f t="shared" si="952"/>
        <v>259.93333333333334</v>
      </c>
      <c r="M3519" s="33">
        <f t="shared" si="953"/>
        <v>259.93</v>
      </c>
      <c r="N3519" s="33">
        <f t="shared" si="954"/>
        <v>259.93</v>
      </c>
      <c r="O3519" s="50">
        <f t="shared" si="946"/>
        <v>217</v>
      </c>
      <c r="P3519" s="50">
        <f t="shared" si="947"/>
        <v>280</v>
      </c>
      <c r="Q3519" s="50">
        <f t="shared" si="948"/>
        <v>282.8</v>
      </c>
    </row>
    <row r="3520" spans="1:20" ht="30" x14ac:dyDescent="0.25">
      <c r="A3520" s="24">
        <v>89</v>
      </c>
      <c r="B3520" s="109" t="s">
        <v>2603</v>
      </c>
      <c r="C3520" s="28" t="s">
        <v>23</v>
      </c>
      <c r="D3520" s="36">
        <v>1</v>
      </c>
      <c r="E3520" s="2">
        <v>1277</v>
      </c>
      <c r="F3520" s="130">
        <v>1660</v>
      </c>
      <c r="G3520" s="130">
        <v>1676.6</v>
      </c>
      <c r="H3520" s="31">
        <f t="shared" si="949"/>
        <v>1537.8666666666668</v>
      </c>
      <c r="I3520" s="32">
        <f t="shared" si="950"/>
        <v>226.06957631077253</v>
      </c>
      <c r="J3520" s="32">
        <f t="shared" si="951"/>
        <v>14.700206540062371</v>
      </c>
      <c r="K3520" s="33">
        <f t="shared" si="945"/>
        <v>1537.8666666666668</v>
      </c>
      <c r="L3520" s="33">
        <f t="shared" si="952"/>
        <v>1537.8666666666668</v>
      </c>
      <c r="M3520" s="33">
        <f t="shared" si="953"/>
        <v>1537.87</v>
      </c>
      <c r="N3520" s="33">
        <f t="shared" si="954"/>
        <v>1537.87</v>
      </c>
      <c r="O3520" s="50">
        <f t="shared" si="946"/>
        <v>1277</v>
      </c>
      <c r="P3520" s="50">
        <f t="shared" si="947"/>
        <v>1660</v>
      </c>
      <c r="Q3520" s="50">
        <f t="shared" si="948"/>
        <v>1676.6</v>
      </c>
    </row>
    <row r="3521" spans="1:20" ht="30" x14ac:dyDescent="0.25">
      <c r="A3521" s="24">
        <v>90</v>
      </c>
      <c r="B3521" s="109" t="s">
        <v>2642</v>
      </c>
      <c r="C3521" s="28" t="s">
        <v>23</v>
      </c>
      <c r="D3521" s="36">
        <v>1</v>
      </c>
      <c r="E3521" s="2">
        <v>217</v>
      </c>
      <c r="F3521" s="130">
        <v>280</v>
      </c>
      <c r="G3521" s="130">
        <v>282.8</v>
      </c>
      <c r="H3521" s="31">
        <f t="shared" si="949"/>
        <v>259.93333333333334</v>
      </c>
      <c r="I3521" s="32">
        <f t="shared" si="950"/>
        <v>37.207705295185285</v>
      </c>
      <c r="J3521" s="32">
        <f t="shared" si="951"/>
        <v>14.314326222820705</v>
      </c>
      <c r="K3521" s="33">
        <f t="shared" si="945"/>
        <v>259.93333333333334</v>
      </c>
      <c r="L3521" s="33">
        <f t="shared" si="952"/>
        <v>259.93333333333334</v>
      </c>
      <c r="M3521" s="33">
        <f t="shared" si="953"/>
        <v>259.93</v>
      </c>
      <c r="N3521" s="33">
        <f t="shared" si="954"/>
        <v>259.93</v>
      </c>
      <c r="O3521" s="50">
        <f t="shared" si="946"/>
        <v>217</v>
      </c>
      <c r="P3521" s="50">
        <f t="shared" si="947"/>
        <v>280</v>
      </c>
      <c r="Q3521" s="50">
        <f t="shared" si="948"/>
        <v>282.8</v>
      </c>
    </row>
    <row r="3522" spans="1:20" ht="30" x14ac:dyDescent="0.25">
      <c r="A3522" s="24">
        <v>91</v>
      </c>
      <c r="B3522" s="109" t="s">
        <v>2604</v>
      </c>
      <c r="C3522" s="28" t="s">
        <v>23</v>
      </c>
      <c r="D3522" s="36">
        <v>1</v>
      </c>
      <c r="E3522" s="2">
        <v>602</v>
      </c>
      <c r="F3522" s="130">
        <v>785</v>
      </c>
      <c r="G3522" s="130">
        <v>792.85</v>
      </c>
      <c r="H3522" s="31">
        <f t="shared" si="949"/>
        <v>726.61666666666667</v>
      </c>
      <c r="I3522" s="32">
        <f t="shared" si="950"/>
        <v>107.99254989735805</v>
      </c>
      <c r="J3522" s="32">
        <f t="shared" si="951"/>
        <v>14.86238271863083</v>
      </c>
      <c r="K3522" s="33">
        <f t="shared" si="945"/>
        <v>726.61666666666667</v>
      </c>
      <c r="L3522" s="33">
        <f t="shared" si="952"/>
        <v>726.61666666666667</v>
      </c>
      <c r="M3522" s="33">
        <f t="shared" si="953"/>
        <v>726.62</v>
      </c>
      <c r="N3522" s="33">
        <f t="shared" si="954"/>
        <v>726.62</v>
      </c>
      <c r="O3522" s="50">
        <f t="shared" si="946"/>
        <v>602</v>
      </c>
      <c r="P3522" s="50">
        <f t="shared" si="947"/>
        <v>785</v>
      </c>
      <c r="Q3522" s="50">
        <f t="shared" si="948"/>
        <v>792.85</v>
      </c>
    </row>
    <row r="3523" spans="1:20" ht="30" x14ac:dyDescent="0.25">
      <c r="A3523" s="24">
        <v>92</v>
      </c>
      <c r="B3523" s="109" t="s">
        <v>2605</v>
      </c>
      <c r="C3523" s="28" t="s">
        <v>23</v>
      </c>
      <c r="D3523" s="36">
        <v>1</v>
      </c>
      <c r="E3523" s="2">
        <v>46</v>
      </c>
      <c r="F3523" s="130">
        <v>60</v>
      </c>
      <c r="G3523" s="130">
        <v>60.6</v>
      </c>
      <c r="H3523" s="31">
        <f t="shared" si="949"/>
        <v>55.533333333333331</v>
      </c>
      <c r="I3523" s="32">
        <f t="shared" si="950"/>
        <v>8.2615575609768648</v>
      </c>
      <c r="J3523" s="32">
        <f t="shared" si="951"/>
        <v>14.876754311482951</v>
      </c>
      <c r="K3523" s="33">
        <f t="shared" si="945"/>
        <v>55.533333333333331</v>
      </c>
      <c r="L3523" s="33">
        <f t="shared" si="952"/>
        <v>55.533333333333331</v>
      </c>
      <c r="M3523" s="33">
        <f t="shared" si="953"/>
        <v>55.53</v>
      </c>
      <c r="N3523" s="33">
        <f t="shared" si="954"/>
        <v>55.53</v>
      </c>
      <c r="O3523" s="50">
        <f t="shared" si="946"/>
        <v>46</v>
      </c>
      <c r="P3523" s="50">
        <f t="shared" si="947"/>
        <v>60</v>
      </c>
      <c r="Q3523" s="50">
        <f t="shared" si="948"/>
        <v>60.6</v>
      </c>
    </row>
    <row r="3524" spans="1:20" ht="60" x14ac:dyDescent="0.25">
      <c r="A3524" s="24">
        <v>93</v>
      </c>
      <c r="B3524" s="109" t="s">
        <v>2606</v>
      </c>
      <c r="C3524" s="28" t="s">
        <v>23</v>
      </c>
      <c r="D3524" s="29">
        <v>1</v>
      </c>
      <c r="E3524" s="2">
        <v>72</v>
      </c>
      <c r="F3524" s="130">
        <v>95</v>
      </c>
      <c r="G3524" s="130">
        <v>95.95</v>
      </c>
      <c r="H3524" s="31">
        <f t="shared" si="949"/>
        <v>87.649999999999991</v>
      </c>
      <c r="I3524" s="32">
        <f t="shared" si="950"/>
        <v>13.561618634956506</v>
      </c>
      <c r="J3524" s="32">
        <f t="shared" si="951"/>
        <v>15.472468493960648</v>
      </c>
      <c r="K3524" s="33">
        <f t="shared" si="945"/>
        <v>87.649999999999991</v>
      </c>
      <c r="L3524" s="33">
        <f t="shared" si="952"/>
        <v>87.649999999999991</v>
      </c>
      <c r="M3524" s="33">
        <f t="shared" si="953"/>
        <v>87.65</v>
      </c>
      <c r="N3524" s="33">
        <f t="shared" si="954"/>
        <v>87.65</v>
      </c>
      <c r="O3524" s="50">
        <f t="shared" si="946"/>
        <v>72</v>
      </c>
      <c r="P3524" s="50">
        <f t="shared" si="947"/>
        <v>95</v>
      </c>
      <c r="Q3524" s="50">
        <f t="shared" si="948"/>
        <v>95.95</v>
      </c>
    </row>
    <row r="3525" spans="1:20" ht="24" x14ac:dyDescent="0.25">
      <c r="A3525" s="24">
        <v>94</v>
      </c>
      <c r="B3525" s="109" t="s">
        <v>2641</v>
      </c>
      <c r="C3525" s="28" t="s">
        <v>23</v>
      </c>
      <c r="D3525" s="36">
        <v>1</v>
      </c>
      <c r="E3525" s="2">
        <v>1686</v>
      </c>
      <c r="F3525" s="130">
        <v>2190</v>
      </c>
      <c r="G3525" s="130">
        <v>2211.9</v>
      </c>
      <c r="H3525" s="31">
        <f t="shared" si="949"/>
        <v>2029.3</v>
      </c>
      <c r="I3525" s="32">
        <f t="shared" si="950"/>
        <v>297.50810073004783</v>
      </c>
      <c r="J3525" s="32">
        <f t="shared" si="951"/>
        <v>14.660626853104411</v>
      </c>
      <c r="K3525" s="33">
        <f t="shared" si="945"/>
        <v>2029.3</v>
      </c>
      <c r="L3525" s="33">
        <f t="shared" si="952"/>
        <v>2029.3</v>
      </c>
      <c r="M3525" s="33">
        <f t="shared" si="953"/>
        <v>2029.3</v>
      </c>
      <c r="N3525" s="33">
        <f t="shared" si="954"/>
        <v>2029.3</v>
      </c>
      <c r="O3525" s="50">
        <f t="shared" si="946"/>
        <v>1686</v>
      </c>
      <c r="P3525" s="50">
        <f t="shared" si="947"/>
        <v>2190</v>
      </c>
      <c r="Q3525" s="50">
        <f t="shared" si="948"/>
        <v>2211.9</v>
      </c>
    </row>
    <row r="3526" spans="1:20" ht="30" x14ac:dyDescent="0.25">
      <c r="A3526" s="24">
        <v>95</v>
      </c>
      <c r="B3526" s="109" t="s">
        <v>2607</v>
      </c>
      <c r="C3526" s="28" t="s">
        <v>23</v>
      </c>
      <c r="D3526" s="36">
        <v>1</v>
      </c>
      <c r="E3526" s="2">
        <v>639</v>
      </c>
      <c r="F3526" s="130">
        <v>830</v>
      </c>
      <c r="G3526" s="130">
        <v>838.3</v>
      </c>
      <c r="H3526" s="31">
        <f t="shared" si="949"/>
        <v>769.1</v>
      </c>
      <c r="I3526" s="32">
        <f t="shared" si="950"/>
        <v>112.74630814354742</v>
      </c>
      <c r="J3526" s="32">
        <f t="shared" si="951"/>
        <v>14.659512175731038</v>
      </c>
      <c r="K3526" s="33">
        <f t="shared" si="945"/>
        <v>769.1</v>
      </c>
      <c r="L3526" s="33">
        <f t="shared" si="952"/>
        <v>769.1</v>
      </c>
      <c r="M3526" s="33">
        <f t="shared" si="953"/>
        <v>769.1</v>
      </c>
      <c r="N3526" s="33">
        <f t="shared" si="954"/>
        <v>769.1</v>
      </c>
      <c r="O3526" s="50">
        <f t="shared" si="946"/>
        <v>639</v>
      </c>
      <c r="P3526" s="50">
        <f t="shared" si="947"/>
        <v>830</v>
      </c>
      <c r="Q3526" s="50">
        <f t="shared" si="948"/>
        <v>838.3</v>
      </c>
    </row>
    <row r="3527" spans="1:20" ht="30" x14ac:dyDescent="0.25">
      <c r="A3527" s="24">
        <v>96</v>
      </c>
      <c r="B3527" s="109" t="s">
        <v>2608</v>
      </c>
      <c r="C3527" s="28" t="s">
        <v>23</v>
      </c>
      <c r="D3527" s="36">
        <v>1</v>
      </c>
      <c r="E3527" s="2">
        <v>915</v>
      </c>
      <c r="F3527" s="130">
        <v>1190</v>
      </c>
      <c r="G3527" s="130">
        <v>1201.9000000000001</v>
      </c>
      <c r="H3527" s="31">
        <f t="shared" si="949"/>
        <v>1102.3</v>
      </c>
      <c r="I3527" s="32">
        <f t="shared" si="950"/>
        <v>162.3156492763402</v>
      </c>
      <c r="J3527" s="32">
        <f t="shared" si="951"/>
        <v>14.725179105174654</v>
      </c>
      <c r="K3527" s="33">
        <f t="shared" si="945"/>
        <v>1102.3</v>
      </c>
      <c r="L3527" s="33">
        <f t="shared" si="952"/>
        <v>1102.3</v>
      </c>
      <c r="M3527" s="33">
        <f t="shared" si="953"/>
        <v>1102.3</v>
      </c>
      <c r="N3527" s="33">
        <f t="shared" si="954"/>
        <v>1102.3</v>
      </c>
      <c r="O3527" s="50">
        <f t="shared" si="946"/>
        <v>915</v>
      </c>
      <c r="P3527" s="50">
        <f t="shared" si="947"/>
        <v>1190</v>
      </c>
      <c r="Q3527" s="50">
        <f t="shared" si="948"/>
        <v>1201.9000000000001</v>
      </c>
    </row>
    <row r="3528" spans="1:20" ht="30" x14ac:dyDescent="0.25">
      <c r="A3528" s="24">
        <v>97</v>
      </c>
      <c r="B3528" s="112" t="s">
        <v>2609</v>
      </c>
      <c r="C3528" s="28" t="s">
        <v>23</v>
      </c>
      <c r="D3528" s="36">
        <v>1</v>
      </c>
      <c r="E3528" s="2">
        <v>200</v>
      </c>
      <c r="F3528" s="130">
        <v>260</v>
      </c>
      <c r="G3528" s="130">
        <v>262.60000000000002</v>
      </c>
      <c r="H3528" s="31">
        <f t="shared" si="949"/>
        <v>240.86666666666667</v>
      </c>
      <c r="I3528" s="32">
        <f t="shared" si="950"/>
        <v>35.415439194415498</v>
      </c>
      <c r="J3528" s="32">
        <f t="shared" si="951"/>
        <v>14.703337611852547</v>
      </c>
      <c r="K3528" s="33">
        <f t="shared" si="945"/>
        <v>240.86666666666667</v>
      </c>
      <c r="L3528" s="33">
        <f t="shared" si="952"/>
        <v>240.86666666666667</v>
      </c>
      <c r="M3528" s="33">
        <f t="shared" si="953"/>
        <v>240.87</v>
      </c>
      <c r="N3528" s="33">
        <f t="shared" si="954"/>
        <v>240.87</v>
      </c>
      <c r="O3528" s="50">
        <f t="shared" si="946"/>
        <v>200</v>
      </c>
      <c r="P3528" s="50">
        <f t="shared" si="947"/>
        <v>260</v>
      </c>
      <c r="Q3528" s="50">
        <f t="shared" si="948"/>
        <v>262.60000000000002</v>
      </c>
    </row>
    <row r="3529" spans="1:20" ht="30" x14ac:dyDescent="0.25">
      <c r="A3529" s="24">
        <v>98</v>
      </c>
      <c r="B3529" s="112" t="s">
        <v>2610</v>
      </c>
      <c r="C3529" s="28" t="s">
        <v>23</v>
      </c>
      <c r="D3529" s="36">
        <v>1</v>
      </c>
      <c r="E3529" s="2">
        <v>680</v>
      </c>
      <c r="F3529" s="130">
        <v>885</v>
      </c>
      <c r="G3529" s="130">
        <v>893.85</v>
      </c>
      <c r="H3529" s="31">
        <f t="shared" si="949"/>
        <v>819.61666666666667</v>
      </c>
      <c r="I3529" s="32">
        <f t="shared" si="950"/>
        <v>120.99252387372293</v>
      </c>
      <c r="J3529" s="32">
        <f t="shared" si="951"/>
        <v>14.762086813801931</v>
      </c>
      <c r="K3529" s="33">
        <f t="shared" si="945"/>
        <v>819.61666666666667</v>
      </c>
      <c r="L3529" s="33">
        <f t="shared" si="952"/>
        <v>819.61666666666667</v>
      </c>
      <c r="M3529" s="33">
        <f t="shared" si="953"/>
        <v>819.62</v>
      </c>
      <c r="N3529" s="33">
        <f t="shared" si="954"/>
        <v>819.62</v>
      </c>
      <c r="O3529" s="50">
        <f t="shared" si="946"/>
        <v>680</v>
      </c>
      <c r="P3529" s="50">
        <f t="shared" si="947"/>
        <v>885</v>
      </c>
      <c r="Q3529" s="50">
        <f t="shared" si="948"/>
        <v>893.85</v>
      </c>
    </row>
    <row r="3530" spans="1:20" x14ac:dyDescent="0.25">
      <c r="A3530" s="167" t="s">
        <v>2611</v>
      </c>
      <c r="B3530" s="158"/>
      <c r="C3530" s="158"/>
      <c r="D3530" s="158"/>
      <c r="E3530" s="158"/>
      <c r="F3530" s="158"/>
      <c r="G3530" s="158"/>
      <c r="H3530" s="158"/>
      <c r="I3530" s="158"/>
      <c r="J3530" s="158"/>
      <c r="K3530" s="158"/>
      <c r="L3530" s="158"/>
      <c r="M3530" s="158"/>
      <c r="N3530" s="168"/>
      <c r="O3530" s="50"/>
      <c r="P3530" s="50"/>
      <c r="Q3530" s="50"/>
      <c r="R3530" s="140">
        <f>SUM(O3506:O3529)</f>
        <v>23544</v>
      </c>
      <c r="S3530" s="140">
        <f>SUM(P3506:P3529)</f>
        <v>30600</v>
      </c>
      <c r="T3530" s="140">
        <f>SUM(Q3506:Q3529)</f>
        <v>30905.999999999989</v>
      </c>
    </row>
    <row r="3531" spans="1:20" ht="30" x14ac:dyDescent="0.25">
      <c r="A3531" s="24">
        <v>99</v>
      </c>
      <c r="B3531" s="109" t="s">
        <v>2608</v>
      </c>
      <c r="C3531" s="28" t="s">
        <v>23</v>
      </c>
      <c r="D3531" s="36">
        <v>1</v>
      </c>
      <c r="E3531" s="2">
        <v>915</v>
      </c>
      <c r="F3531" s="130">
        <v>1190</v>
      </c>
      <c r="G3531" s="130">
        <v>1201.9000000000001</v>
      </c>
      <c r="H3531" s="31">
        <f t="shared" si="949"/>
        <v>1102.3</v>
      </c>
      <c r="I3531" s="32">
        <f t="shared" si="950"/>
        <v>162.3156492763402</v>
      </c>
      <c r="J3531" s="32">
        <f t="shared" si="951"/>
        <v>14.725179105174654</v>
      </c>
      <c r="K3531" s="33">
        <f t="shared" si="945"/>
        <v>1102.3</v>
      </c>
      <c r="L3531" s="33">
        <f t="shared" si="952"/>
        <v>1102.3</v>
      </c>
      <c r="M3531" s="33">
        <f t="shared" si="953"/>
        <v>1102.3</v>
      </c>
      <c r="N3531" s="33">
        <f t="shared" si="954"/>
        <v>1102.3</v>
      </c>
      <c r="O3531" s="50">
        <f t="shared" si="946"/>
        <v>915</v>
      </c>
      <c r="P3531" s="50">
        <f t="shared" si="947"/>
        <v>1190</v>
      </c>
      <c r="Q3531" s="50">
        <f t="shared" si="948"/>
        <v>1201.9000000000001</v>
      </c>
    </row>
    <row r="3532" spans="1:20" ht="24" x14ac:dyDescent="0.25">
      <c r="A3532" s="24">
        <v>100</v>
      </c>
      <c r="B3532" s="109" t="s">
        <v>2528</v>
      </c>
      <c r="C3532" s="28" t="s">
        <v>23</v>
      </c>
      <c r="D3532" s="36">
        <v>1</v>
      </c>
      <c r="E3532" s="2">
        <v>26</v>
      </c>
      <c r="F3532" s="130">
        <v>35</v>
      </c>
      <c r="G3532" s="130">
        <v>35.35</v>
      </c>
      <c r="H3532" s="31">
        <f t="shared" si="949"/>
        <v>32.116666666666667</v>
      </c>
      <c r="I3532" s="32">
        <f t="shared" si="950"/>
        <v>5.3000786157691921</v>
      </c>
      <c r="J3532" s="32">
        <f t="shared" si="951"/>
        <v>16.502580017963233</v>
      </c>
      <c r="K3532" s="33">
        <f t="shared" si="945"/>
        <v>32.116666666666667</v>
      </c>
      <c r="L3532" s="33">
        <f t="shared" si="952"/>
        <v>32.116666666666667</v>
      </c>
      <c r="M3532" s="33">
        <f t="shared" si="953"/>
        <v>32.119999999999997</v>
      </c>
      <c r="N3532" s="33">
        <f t="shared" si="954"/>
        <v>32.119999999999997</v>
      </c>
      <c r="O3532" s="50">
        <f t="shared" si="946"/>
        <v>26</v>
      </c>
      <c r="P3532" s="50">
        <f t="shared" si="947"/>
        <v>35</v>
      </c>
      <c r="Q3532" s="50">
        <f t="shared" si="948"/>
        <v>35.35</v>
      </c>
    </row>
    <row r="3533" spans="1:20" ht="30" x14ac:dyDescent="0.25">
      <c r="A3533" s="24">
        <v>101</v>
      </c>
      <c r="B3533" s="109" t="s">
        <v>2529</v>
      </c>
      <c r="C3533" s="28" t="s">
        <v>23</v>
      </c>
      <c r="D3533" s="36">
        <v>1</v>
      </c>
      <c r="E3533" s="2">
        <v>26</v>
      </c>
      <c r="F3533" s="130">
        <v>35</v>
      </c>
      <c r="G3533" s="130">
        <v>35.35</v>
      </c>
      <c r="H3533" s="31">
        <f t="shared" si="949"/>
        <v>32.116666666666667</v>
      </c>
      <c r="I3533" s="32">
        <f t="shared" si="950"/>
        <v>5.3000786157691921</v>
      </c>
      <c r="J3533" s="32">
        <f t="shared" si="951"/>
        <v>16.502580017963233</v>
      </c>
      <c r="K3533" s="33">
        <f t="shared" ref="K3533:K3544" si="955">D3533*SUM(E3533:G3533)/COLUMNS(E3533:G3533)</f>
        <v>32.116666666666667</v>
      </c>
      <c r="L3533" s="33">
        <f t="shared" si="952"/>
        <v>32.116666666666667</v>
      </c>
      <c r="M3533" s="33">
        <f t="shared" si="953"/>
        <v>32.119999999999997</v>
      </c>
      <c r="N3533" s="33">
        <f t="shared" si="954"/>
        <v>32.119999999999997</v>
      </c>
      <c r="O3533" s="50">
        <f t="shared" si="946"/>
        <v>26</v>
      </c>
      <c r="P3533" s="50">
        <f t="shared" si="947"/>
        <v>35</v>
      </c>
      <c r="Q3533" s="50">
        <f t="shared" si="948"/>
        <v>35.35</v>
      </c>
    </row>
    <row r="3534" spans="1:20" ht="45" x14ac:dyDescent="0.25">
      <c r="A3534" s="24">
        <v>102</v>
      </c>
      <c r="B3534" s="109" t="s">
        <v>2613</v>
      </c>
      <c r="C3534" s="28" t="s">
        <v>23</v>
      </c>
      <c r="D3534" s="36">
        <v>1</v>
      </c>
      <c r="E3534" s="2">
        <v>48</v>
      </c>
      <c r="F3534" s="130">
        <v>60</v>
      </c>
      <c r="G3534" s="130">
        <v>60.6</v>
      </c>
      <c r="H3534" s="31">
        <f t="shared" si="949"/>
        <v>56.199999999999996</v>
      </c>
      <c r="I3534" s="32">
        <f t="shared" si="950"/>
        <v>7.107742257566775</v>
      </c>
      <c r="J3534" s="32">
        <f t="shared" si="951"/>
        <v>12.647228216310987</v>
      </c>
      <c r="K3534" s="33">
        <f t="shared" si="955"/>
        <v>56.199999999999996</v>
      </c>
      <c r="L3534" s="33">
        <f t="shared" si="952"/>
        <v>56.199999999999996</v>
      </c>
      <c r="M3534" s="33">
        <f t="shared" si="953"/>
        <v>56.2</v>
      </c>
      <c r="N3534" s="33">
        <f t="shared" si="954"/>
        <v>56.2</v>
      </c>
      <c r="O3534" s="50">
        <f t="shared" si="946"/>
        <v>48</v>
      </c>
      <c r="P3534" s="50">
        <f t="shared" si="947"/>
        <v>60</v>
      </c>
      <c r="Q3534" s="50">
        <f t="shared" si="948"/>
        <v>60.6</v>
      </c>
    </row>
    <row r="3535" spans="1:20" ht="24" x14ac:dyDescent="0.25">
      <c r="A3535" s="24">
        <v>103</v>
      </c>
      <c r="B3535" s="109" t="s">
        <v>2614</v>
      </c>
      <c r="C3535" s="28" t="s">
        <v>23</v>
      </c>
      <c r="D3535" s="36">
        <v>1</v>
      </c>
      <c r="E3535" s="2">
        <v>58</v>
      </c>
      <c r="F3535" s="130">
        <v>75</v>
      </c>
      <c r="G3535" s="130">
        <v>75.75</v>
      </c>
      <c r="H3535" s="31">
        <f t="shared" si="949"/>
        <v>69.583333333333329</v>
      </c>
      <c r="I3535" s="32">
        <f t="shared" si="950"/>
        <v>10.038467678551992</v>
      </c>
      <c r="J3535" s="32">
        <f t="shared" si="951"/>
        <v>14.426540376362146</v>
      </c>
      <c r="K3535" s="33">
        <f t="shared" si="955"/>
        <v>69.583333333333329</v>
      </c>
      <c r="L3535" s="33">
        <f t="shared" si="952"/>
        <v>69.583333333333329</v>
      </c>
      <c r="M3535" s="33">
        <f t="shared" si="953"/>
        <v>69.58</v>
      </c>
      <c r="N3535" s="33">
        <f t="shared" si="954"/>
        <v>69.58</v>
      </c>
      <c r="O3535" s="50">
        <f t="shared" si="946"/>
        <v>58</v>
      </c>
      <c r="P3535" s="50">
        <f t="shared" si="947"/>
        <v>75</v>
      </c>
      <c r="Q3535" s="50">
        <f t="shared" si="948"/>
        <v>75.75</v>
      </c>
    </row>
    <row r="3536" spans="1:20" ht="45" x14ac:dyDescent="0.25">
      <c r="A3536" s="24">
        <v>104</v>
      </c>
      <c r="B3536" s="109" t="s">
        <v>2615</v>
      </c>
      <c r="C3536" s="28" t="s">
        <v>23</v>
      </c>
      <c r="D3536" s="36">
        <v>1</v>
      </c>
      <c r="E3536" s="2">
        <v>48</v>
      </c>
      <c r="F3536" s="130">
        <v>60</v>
      </c>
      <c r="G3536" s="130">
        <v>60.6</v>
      </c>
      <c r="H3536" s="31">
        <f t="shared" si="949"/>
        <v>56.199999999999996</v>
      </c>
      <c r="I3536" s="32">
        <f t="shared" si="950"/>
        <v>7.107742257566775</v>
      </c>
      <c r="J3536" s="32">
        <f t="shared" si="951"/>
        <v>12.647228216310987</v>
      </c>
      <c r="K3536" s="33">
        <f t="shared" si="955"/>
        <v>56.199999999999996</v>
      </c>
      <c r="L3536" s="33">
        <f t="shared" si="952"/>
        <v>56.199999999999996</v>
      </c>
      <c r="M3536" s="33">
        <f t="shared" si="953"/>
        <v>56.2</v>
      </c>
      <c r="N3536" s="33">
        <f t="shared" si="954"/>
        <v>56.2</v>
      </c>
      <c r="O3536" s="50">
        <f t="shared" si="946"/>
        <v>48</v>
      </c>
      <c r="P3536" s="50">
        <f t="shared" si="947"/>
        <v>60</v>
      </c>
      <c r="Q3536" s="50">
        <f t="shared" si="948"/>
        <v>60.6</v>
      </c>
    </row>
    <row r="3537" spans="1:20" ht="24" x14ac:dyDescent="0.25">
      <c r="A3537" s="24">
        <v>105</v>
      </c>
      <c r="B3537" s="109" t="s">
        <v>2616</v>
      </c>
      <c r="C3537" s="28" t="s">
        <v>23</v>
      </c>
      <c r="D3537" s="36">
        <v>1</v>
      </c>
      <c r="E3537" s="2">
        <v>1205</v>
      </c>
      <c r="F3537" s="130">
        <v>1565</v>
      </c>
      <c r="G3537" s="130">
        <v>1580.65</v>
      </c>
      <c r="H3537" s="31">
        <f t="shared" si="949"/>
        <v>1450.2166666666665</v>
      </c>
      <c r="I3537" s="32">
        <f t="shared" si="950"/>
        <v>212.50797828160256</v>
      </c>
      <c r="J3537" s="32">
        <f t="shared" si="951"/>
        <v>14.653533031726473</v>
      </c>
      <c r="K3537" s="33">
        <f t="shared" si="955"/>
        <v>1450.2166666666665</v>
      </c>
      <c r="L3537" s="33">
        <f t="shared" si="952"/>
        <v>1450.2166666666665</v>
      </c>
      <c r="M3537" s="33">
        <f t="shared" si="953"/>
        <v>1450.22</v>
      </c>
      <c r="N3537" s="33">
        <f t="shared" si="954"/>
        <v>1450.22</v>
      </c>
      <c r="O3537" s="50">
        <f t="shared" si="946"/>
        <v>1205</v>
      </c>
      <c r="P3537" s="50">
        <f t="shared" si="947"/>
        <v>1565</v>
      </c>
      <c r="Q3537" s="50">
        <f t="shared" si="948"/>
        <v>1580.65</v>
      </c>
    </row>
    <row r="3538" spans="1:20" ht="30" x14ac:dyDescent="0.25">
      <c r="A3538" s="24">
        <v>106</v>
      </c>
      <c r="B3538" s="109" t="s">
        <v>2617</v>
      </c>
      <c r="C3538" s="28" t="s">
        <v>23</v>
      </c>
      <c r="D3538" s="36">
        <v>1</v>
      </c>
      <c r="E3538" s="2">
        <v>51</v>
      </c>
      <c r="F3538" s="130">
        <v>65</v>
      </c>
      <c r="G3538" s="130">
        <v>65.650000000000006</v>
      </c>
      <c r="H3538" s="31">
        <f t="shared" si="949"/>
        <v>60.550000000000004</v>
      </c>
      <c r="I3538" s="32">
        <f t="shared" si="950"/>
        <v>8.2769257577919415</v>
      </c>
      <c r="J3538" s="32">
        <f t="shared" si="951"/>
        <v>13.66957185432195</v>
      </c>
      <c r="K3538" s="33">
        <f t="shared" si="955"/>
        <v>60.550000000000004</v>
      </c>
      <c r="L3538" s="33">
        <f t="shared" si="952"/>
        <v>60.550000000000004</v>
      </c>
      <c r="M3538" s="33">
        <f t="shared" si="953"/>
        <v>60.55</v>
      </c>
      <c r="N3538" s="33">
        <f t="shared" si="954"/>
        <v>60.55</v>
      </c>
      <c r="O3538" s="50">
        <f t="shared" si="946"/>
        <v>51</v>
      </c>
      <c r="P3538" s="50">
        <f t="shared" si="947"/>
        <v>65</v>
      </c>
      <c r="Q3538" s="50">
        <f t="shared" si="948"/>
        <v>65.650000000000006</v>
      </c>
    </row>
    <row r="3539" spans="1:20" ht="30" x14ac:dyDescent="0.25">
      <c r="A3539" s="24">
        <v>107</v>
      </c>
      <c r="B3539" s="109" t="s">
        <v>2618</v>
      </c>
      <c r="C3539" s="28" t="s">
        <v>23</v>
      </c>
      <c r="D3539" s="36">
        <v>1</v>
      </c>
      <c r="E3539" s="2">
        <v>93</v>
      </c>
      <c r="F3539" s="130">
        <v>120</v>
      </c>
      <c r="G3539" s="130">
        <v>121.2</v>
      </c>
      <c r="H3539" s="31">
        <f t="shared" si="949"/>
        <v>111.39999999999999</v>
      </c>
      <c r="I3539" s="32">
        <f t="shared" si="950"/>
        <v>15.946159412222194</v>
      </c>
      <c r="J3539" s="32">
        <f t="shared" si="951"/>
        <v>14.314326222820641</v>
      </c>
      <c r="K3539" s="33">
        <f t="shared" si="955"/>
        <v>111.39999999999999</v>
      </c>
      <c r="L3539" s="33">
        <f t="shared" si="952"/>
        <v>111.39999999999999</v>
      </c>
      <c r="M3539" s="33">
        <f t="shared" si="953"/>
        <v>111.4</v>
      </c>
      <c r="N3539" s="33">
        <f t="shared" si="954"/>
        <v>111.4</v>
      </c>
      <c r="O3539" s="50">
        <f t="shared" si="946"/>
        <v>93</v>
      </c>
      <c r="P3539" s="50">
        <f t="shared" si="947"/>
        <v>120</v>
      </c>
      <c r="Q3539" s="50">
        <f t="shared" si="948"/>
        <v>121.2</v>
      </c>
    </row>
    <row r="3540" spans="1:20" ht="24" x14ac:dyDescent="0.25">
      <c r="A3540" s="24">
        <v>108</v>
      </c>
      <c r="B3540" s="109" t="s">
        <v>2619</v>
      </c>
      <c r="C3540" s="28" t="s">
        <v>23</v>
      </c>
      <c r="D3540" s="36">
        <v>1</v>
      </c>
      <c r="E3540" s="2">
        <v>1205</v>
      </c>
      <c r="F3540" s="130">
        <v>1565</v>
      </c>
      <c r="G3540" s="130">
        <v>1580.65</v>
      </c>
      <c r="H3540" s="31">
        <f t="shared" si="949"/>
        <v>1450.2166666666665</v>
      </c>
      <c r="I3540" s="32">
        <f t="shared" si="950"/>
        <v>212.50797828160256</v>
      </c>
      <c r="J3540" s="32">
        <f t="shared" si="951"/>
        <v>14.653533031726473</v>
      </c>
      <c r="K3540" s="33">
        <f t="shared" si="955"/>
        <v>1450.2166666666665</v>
      </c>
      <c r="L3540" s="33">
        <f t="shared" si="952"/>
        <v>1450.2166666666665</v>
      </c>
      <c r="M3540" s="33">
        <f t="shared" si="953"/>
        <v>1450.22</v>
      </c>
      <c r="N3540" s="33">
        <f t="shared" si="954"/>
        <v>1450.22</v>
      </c>
      <c r="O3540" s="50">
        <f t="shared" si="946"/>
        <v>1205</v>
      </c>
      <c r="P3540" s="50">
        <f t="shared" si="947"/>
        <v>1565</v>
      </c>
      <c r="Q3540" s="50">
        <f t="shared" si="948"/>
        <v>1580.65</v>
      </c>
    </row>
    <row r="3541" spans="1:20" x14ac:dyDescent="0.25">
      <c r="A3541" s="167" t="s">
        <v>2620</v>
      </c>
      <c r="B3541" s="158"/>
      <c r="C3541" s="158"/>
      <c r="D3541" s="158"/>
      <c r="E3541" s="158"/>
      <c r="F3541" s="158"/>
      <c r="G3541" s="158"/>
      <c r="H3541" s="158"/>
      <c r="I3541" s="158"/>
      <c r="J3541" s="158"/>
      <c r="K3541" s="158"/>
      <c r="L3541" s="158"/>
      <c r="M3541" s="158"/>
      <c r="N3541" s="168"/>
      <c r="O3541" s="50"/>
      <c r="P3541" s="50"/>
      <c r="Q3541" s="50"/>
      <c r="R3541" s="140">
        <f>SUM(O3531:O3540)</f>
        <v>3675</v>
      </c>
      <c r="S3541" s="140">
        <f>SUM(P3531:P3540)</f>
        <v>4770</v>
      </c>
      <c r="T3541" s="140">
        <f>SUM(Q3531:Q3540)</f>
        <v>4817.7</v>
      </c>
    </row>
    <row r="3542" spans="1:20" ht="30" x14ac:dyDescent="0.25">
      <c r="A3542" s="24">
        <v>109</v>
      </c>
      <c r="B3542" s="99" t="s">
        <v>2621</v>
      </c>
      <c r="C3542" s="28" t="s">
        <v>23</v>
      </c>
      <c r="D3542" s="36">
        <v>1</v>
      </c>
      <c r="E3542" s="2">
        <v>349</v>
      </c>
      <c r="F3542" s="130">
        <v>455</v>
      </c>
      <c r="G3542" s="130">
        <v>459.55</v>
      </c>
      <c r="H3542" s="31">
        <f t="shared" si="949"/>
        <v>421.18333333333334</v>
      </c>
      <c r="I3542" s="32">
        <f t="shared" si="950"/>
        <v>62.553983353047578</v>
      </c>
      <c r="J3542" s="32">
        <f t="shared" si="951"/>
        <v>14.851960750199259</v>
      </c>
      <c r="K3542" s="33">
        <f t="shared" si="955"/>
        <v>421.18333333333334</v>
      </c>
      <c r="L3542" s="33">
        <f t="shared" si="952"/>
        <v>421.18333333333334</v>
      </c>
      <c r="M3542" s="33">
        <f t="shared" si="953"/>
        <v>421.18</v>
      </c>
      <c r="N3542" s="33">
        <f t="shared" si="954"/>
        <v>421.18</v>
      </c>
      <c r="O3542" s="50">
        <f t="shared" si="946"/>
        <v>349</v>
      </c>
      <c r="P3542" s="50">
        <f t="shared" si="947"/>
        <v>455</v>
      </c>
      <c r="Q3542" s="50">
        <f t="shared" si="948"/>
        <v>459.55</v>
      </c>
    </row>
    <row r="3543" spans="1:20" ht="45" x14ac:dyDescent="0.25">
      <c r="A3543" s="24">
        <v>110</v>
      </c>
      <c r="B3543" s="99" t="s">
        <v>2622</v>
      </c>
      <c r="C3543" s="28" t="s">
        <v>23</v>
      </c>
      <c r="D3543" s="36">
        <v>1</v>
      </c>
      <c r="E3543" s="2">
        <v>385</v>
      </c>
      <c r="F3543" s="130">
        <v>500</v>
      </c>
      <c r="G3543" s="130">
        <v>505</v>
      </c>
      <c r="H3543" s="31">
        <f t="shared" si="949"/>
        <v>463.33333333333331</v>
      </c>
      <c r="I3543" s="32">
        <f t="shared" si="950"/>
        <v>67.884706181387529</v>
      </c>
      <c r="J3543" s="32">
        <f t="shared" si="951"/>
        <v>14.651375434831843</v>
      </c>
      <c r="K3543" s="33">
        <f t="shared" si="955"/>
        <v>463.33333333333331</v>
      </c>
      <c r="L3543" s="33">
        <f t="shared" si="952"/>
        <v>463.33333333333331</v>
      </c>
      <c r="M3543" s="33">
        <f t="shared" si="953"/>
        <v>463.33</v>
      </c>
      <c r="N3543" s="33">
        <f t="shared" si="954"/>
        <v>463.33</v>
      </c>
      <c r="O3543" s="50">
        <f t="shared" si="946"/>
        <v>385</v>
      </c>
      <c r="P3543" s="50">
        <f t="shared" si="947"/>
        <v>500</v>
      </c>
      <c r="Q3543" s="50">
        <f t="shared" si="948"/>
        <v>505</v>
      </c>
    </row>
    <row r="3544" spans="1:20" ht="30" x14ac:dyDescent="0.25">
      <c r="A3544" s="24">
        <v>111</v>
      </c>
      <c r="B3544" s="99" t="s">
        <v>2623</v>
      </c>
      <c r="C3544" s="28" t="s">
        <v>23</v>
      </c>
      <c r="D3544" s="36">
        <v>1</v>
      </c>
      <c r="E3544" s="2">
        <v>24</v>
      </c>
      <c r="F3544" s="130">
        <v>30</v>
      </c>
      <c r="G3544" s="130">
        <v>30.3</v>
      </c>
      <c r="H3544" s="31">
        <f t="shared" si="949"/>
        <v>28.099999999999998</v>
      </c>
      <c r="I3544" s="32">
        <f t="shared" si="950"/>
        <v>3.5538711287833875</v>
      </c>
      <c r="J3544" s="32">
        <f t="shared" si="951"/>
        <v>12.647228216310987</v>
      </c>
      <c r="K3544" s="33">
        <f t="shared" si="955"/>
        <v>28.099999999999998</v>
      </c>
      <c r="L3544" s="33">
        <f t="shared" si="952"/>
        <v>28.099999999999998</v>
      </c>
      <c r="M3544" s="33">
        <f t="shared" si="953"/>
        <v>28.1</v>
      </c>
      <c r="N3544" s="33">
        <f t="shared" si="954"/>
        <v>28.1</v>
      </c>
      <c r="O3544" s="50">
        <f t="shared" si="946"/>
        <v>24</v>
      </c>
      <c r="P3544" s="50">
        <f t="shared" si="947"/>
        <v>30</v>
      </c>
      <c r="Q3544" s="50">
        <f t="shared" si="948"/>
        <v>30.3</v>
      </c>
    </row>
    <row r="3545" spans="1:20" ht="60" x14ac:dyDescent="0.25">
      <c r="A3545" s="24">
        <v>112</v>
      </c>
      <c r="B3545" s="1" t="s">
        <v>2634</v>
      </c>
      <c r="C3545" s="28" t="s">
        <v>23</v>
      </c>
      <c r="D3545" s="36">
        <v>1</v>
      </c>
      <c r="E3545" s="1">
        <v>48</v>
      </c>
      <c r="F3545" s="130">
        <v>60</v>
      </c>
      <c r="G3545" s="130">
        <v>60.6</v>
      </c>
      <c r="H3545" s="31">
        <f t="shared" si="949"/>
        <v>56.199999999999996</v>
      </c>
      <c r="I3545" s="32">
        <f t="shared" si="950"/>
        <v>7.107742257566775</v>
      </c>
      <c r="J3545" s="32">
        <f t="shared" si="951"/>
        <v>12.647228216310987</v>
      </c>
      <c r="K3545" s="33">
        <f t="shared" ref="K3545:K3551" si="956">D3545*SUM(E3545:G3545)/COLUMNS(E3545:G3545)</f>
        <v>56.199999999999996</v>
      </c>
      <c r="L3545" s="33">
        <f t="shared" si="952"/>
        <v>56.199999999999996</v>
      </c>
      <c r="M3545" s="33">
        <f t="shared" si="953"/>
        <v>56.2</v>
      </c>
      <c r="N3545" s="33">
        <f t="shared" si="954"/>
        <v>56.2</v>
      </c>
      <c r="O3545" s="50">
        <f t="shared" si="946"/>
        <v>48</v>
      </c>
      <c r="P3545" s="50">
        <f t="shared" si="947"/>
        <v>60</v>
      </c>
      <c r="Q3545" s="50">
        <f t="shared" si="948"/>
        <v>60.6</v>
      </c>
    </row>
    <row r="3546" spans="1:20" ht="24" x14ac:dyDescent="0.25">
      <c r="A3546" s="24">
        <v>113</v>
      </c>
      <c r="B3546" s="100" t="s">
        <v>2624</v>
      </c>
      <c r="C3546" s="28" t="s">
        <v>23</v>
      </c>
      <c r="D3546" s="36">
        <v>1</v>
      </c>
      <c r="E3546" s="1">
        <v>100</v>
      </c>
      <c r="F3546" s="130">
        <v>130</v>
      </c>
      <c r="G3546" s="130">
        <v>131.30000000000001</v>
      </c>
      <c r="H3546" s="31">
        <f t="shared" si="949"/>
        <v>120.43333333333334</v>
      </c>
      <c r="I3546" s="32">
        <f t="shared" si="950"/>
        <v>17.707719597207749</v>
      </c>
      <c r="J3546" s="32">
        <f t="shared" si="951"/>
        <v>14.703337611852547</v>
      </c>
      <c r="K3546" s="33">
        <f t="shared" si="956"/>
        <v>120.43333333333334</v>
      </c>
      <c r="L3546" s="33">
        <f t="shared" si="952"/>
        <v>120.43333333333334</v>
      </c>
      <c r="M3546" s="33">
        <f t="shared" si="953"/>
        <v>120.43</v>
      </c>
      <c r="N3546" s="33">
        <f t="shared" si="954"/>
        <v>120.43</v>
      </c>
      <c r="O3546" s="50">
        <f t="shared" si="946"/>
        <v>100</v>
      </c>
      <c r="P3546" s="50">
        <f t="shared" si="947"/>
        <v>130</v>
      </c>
      <c r="Q3546" s="50">
        <f t="shared" si="948"/>
        <v>131.30000000000001</v>
      </c>
    </row>
    <row r="3547" spans="1:20" ht="45" x14ac:dyDescent="0.25">
      <c r="A3547" s="24">
        <v>114</v>
      </c>
      <c r="B3547" s="101" t="s">
        <v>2635</v>
      </c>
      <c r="C3547" s="28" t="s">
        <v>23</v>
      </c>
      <c r="D3547" s="36">
        <v>1</v>
      </c>
      <c r="E3547" s="1">
        <v>24</v>
      </c>
      <c r="F3547" s="130">
        <v>30</v>
      </c>
      <c r="G3547" s="130">
        <v>30.3</v>
      </c>
      <c r="H3547" s="31">
        <f t="shared" si="949"/>
        <v>28.099999999999998</v>
      </c>
      <c r="I3547" s="32">
        <f t="shared" si="950"/>
        <v>3.5538711287833875</v>
      </c>
      <c r="J3547" s="32">
        <f t="shared" si="951"/>
        <v>12.647228216310987</v>
      </c>
      <c r="K3547" s="33">
        <f t="shared" si="956"/>
        <v>28.099999999999998</v>
      </c>
      <c r="L3547" s="33">
        <f t="shared" si="952"/>
        <v>28.099999999999998</v>
      </c>
      <c r="M3547" s="33">
        <f t="shared" si="953"/>
        <v>28.1</v>
      </c>
      <c r="N3547" s="33">
        <f t="shared" si="954"/>
        <v>28.1</v>
      </c>
      <c r="O3547" s="50">
        <f t="shared" si="946"/>
        <v>24</v>
      </c>
      <c r="P3547" s="50">
        <f t="shared" si="947"/>
        <v>30</v>
      </c>
      <c r="Q3547" s="50">
        <f t="shared" si="948"/>
        <v>30.3</v>
      </c>
    </row>
    <row r="3548" spans="1:20" ht="30" x14ac:dyDescent="0.25">
      <c r="A3548" s="24">
        <v>115</v>
      </c>
      <c r="B3548" s="101" t="s">
        <v>2561</v>
      </c>
      <c r="C3548" s="28" t="s">
        <v>23</v>
      </c>
      <c r="D3548" s="36">
        <v>1</v>
      </c>
      <c r="E3548" s="1">
        <v>148</v>
      </c>
      <c r="F3548" s="130">
        <v>190</v>
      </c>
      <c r="G3548" s="130">
        <v>191.9</v>
      </c>
      <c r="H3548" s="31">
        <f t="shared" si="949"/>
        <v>176.63333333333333</v>
      </c>
      <c r="I3548" s="32">
        <f t="shared" si="950"/>
        <v>24.815385012796884</v>
      </c>
      <c r="J3548" s="32">
        <f t="shared" si="951"/>
        <v>14.049095119530225</v>
      </c>
      <c r="K3548" s="33">
        <f t="shared" si="956"/>
        <v>176.63333333333333</v>
      </c>
      <c r="L3548" s="33">
        <f t="shared" si="952"/>
        <v>176.63333333333333</v>
      </c>
      <c r="M3548" s="33">
        <f t="shared" si="953"/>
        <v>176.63</v>
      </c>
      <c r="N3548" s="33">
        <f t="shared" si="954"/>
        <v>176.63</v>
      </c>
      <c r="O3548" s="50">
        <f t="shared" si="946"/>
        <v>148</v>
      </c>
      <c r="P3548" s="50">
        <f t="shared" si="947"/>
        <v>190</v>
      </c>
      <c r="Q3548" s="50">
        <f t="shared" si="948"/>
        <v>191.9</v>
      </c>
    </row>
    <row r="3549" spans="1:20" ht="60" x14ac:dyDescent="0.25">
      <c r="A3549" s="24">
        <v>116</v>
      </c>
      <c r="B3549" s="101" t="s">
        <v>2634</v>
      </c>
      <c r="C3549" s="28" t="s">
        <v>23</v>
      </c>
      <c r="D3549" s="36">
        <v>1</v>
      </c>
      <c r="E3549" s="1">
        <v>48</v>
      </c>
      <c r="F3549" s="130">
        <v>60</v>
      </c>
      <c r="G3549" s="130">
        <v>60.6</v>
      </c>
      <c r="H3549" s="31">
        <f t="shared" si="949"/>
        <v>56.199999999999996</v>
      </c>
      <c r="I3549" s="32">
        <f t="shared" si="950"/>
        <v>7.107742257566775</v>
      </c>
      <c r="J3549" s="32">
        <f t="shared" si="951"/>
        <v>12.647228216310987</v>
      </c>
      <c r="K3549" s="33">
        <f t="shared" si="956"/>
        <v>56.199999999999996</v>
      </c>
      <c r="L3549" s="33">
        <f t="shared" si="952"/>
        <v>56.199999999999996</v>
      </c>
      <c r="M3549" s="33">
        <f t="shared" si="953"/>
        <v>56.2</v>
      </c>
      <c r="N3549" s="33">
        <f t="shared" si="954"/>
        <v>56.2</v>
      </c>
      <c r="O3549" s="50">
        <f t="shared" si="946"/>
        <v>48</v>
      </c>
      <c r="P3549" s="50">
        <f t="shared" si="947"/>
        <v>60</v>
      </c>
      <c r="Q3549" s="50">
        <f t="shared" si="948"/>
        <v>60.6</v>
      </c>
    </row>
    <row r="3550" spans="1:20" ht="30" x14ac:dyDescent="0.25">
      <c r="A3550" s="24">
        <v>117</v>
      </c>
      <c r="B3550" s="101" t="s">
        <v>2625</v>
      </c>
      <c r="C3550" s="28" t="s">
        <v>23</v>
      </c>
      <c r="D3550" s="36">
        <v>1</v>
      </c>
      <c r="E3550" s="2">
        <v>400</v>
      </c>
      <c r="F3550" s="130">
        <v>520</v>
      </c>
      <c r="G3550" s="130">
        <v>525.20000000000005</v>
      </c>
      <c r="H3550" s="31">
        <f t="shared" si="949"/>
        <v>481.73333333333335</v>
      </c>
      <c r="I3550" s="32">
        <f t="shared" si="950"/>
        <v>70.830878388830996</v>
      </c>
      <c r="J3550" s="32">
        <f t="shared" si="951"/>
        <v>14.703337611852547</v>
      </c>
      <c r="K3550" s="33">
        <f t="shared" si="956"/>
        <v>481.73333333333335</v>
      </c>
      <c r="L3550" s="33">
        <f t="shared" si="952"/>
        <v>481.73333333333335</v>
      </c>
      <c r="M3550" s="33">
        <f t="shared" si="953"/>
        <v>481.73</v>
      </c>
      <c r="N3550" s="33">
        <f t="shared" si="954"/>
        <v>481.73</v>
      </c>
      <c r="O3550" s="50">
        <f t="shared" si="946"/>
        <v>400</v>
      </c>
      <c r="P3550" s="50">
        <f t="shared" si="947"/>
        <v>520</v>
      </c>
      <c r="Q3550" s="50">
        <f t="shared" si="948"/>
        <v>525.20000000000005</v>
      </c>
    </row>
    <row r="3551" spans="1:20" ht="30" x14ac:dyDescent="0.25">
      <c r="A3551" s="24">
        <v>118</v>
      </c>
      <c r="B3551" s="101" t="s">
        <v>2636</v>
      </c>
      <c r="C3551" s="28" t="s">
        <v>23</v>
      </c>
      <c r="D3551" s="36">
        <v>1</v>
      </c>
      <c r="E3551" s="2">
        <v>361</v>
      </c>
      <c r="F3551" s="130">
        <v>470</v>
      </c>
      <c r="G3551" s="130">
        <v>474.7</v>
      </c>
      <c r="H3551" s="31">
        <f t="shared" si="949"/>
        <v>435.23333333333335</v>
      </c>
      <c r="I3551" s="32">
        <f t="shared" si="950"/>
        <v>64.330889418173442</v>
      </c>
      <c r="J3551" s="32">
        <f t="shared" si="951"/>
        <v>14.78078182235738</v>
      </c>
      <c r="K3551" s="33">
        <f t="shared" si="956"/>
        <v>435.23333333333335</v>
      </c>
      <c r="L3551" s="33">
        <f t="shared" si="952"/>
        <v>435.23333333333335</v>
      </c>
      <c r="M3551" s="33">
        <f t="shared" si="953"/>
        <v>435.23</v>
      </c>
      <c r="N3551" s="33">
        <f t="shared" si="954"/>
        <v>435.23</v>
      </c>
      <c r="O3551" s="50">
        <f t="shared" si="946"/>
        <v>361</v>
      </c>
      <c r="P3551" s="50">
        <f t="shared" si="947"/>
        <v>470</v>
      </c>
      <c r="Q3551" s="50">
        <f t="shared" si="948"/>
        <v>474.7</v>
      </c>
    </row>
    <row r="3552" spans="1:20" ht="45" x14ac:dyDescent="0.25">
      <c r="A3552" s="24">
        <v>119</v>
      </c>
      <c r="B3552" s="99" t="s">
        <v>2626</v>
      </c>
      <c r="C3552" s="28" t="s">
        <v>23</v>
      </c>
      <c r="D3552" s="36">
        <v>1</v>
      </c>
      <c r="E3552" s="2">
        <v>48</v>
      </c>
      <c r="F3552" s="130">
        <v>60</v>
      </c>
      <c r="G3552" s="130">
        <v>60.6</v>
      </c>
      <c r="H3552" s="31">
        <f t="shared" ref="H3552:H3560" si="957">AVERAGE(E3552:G3552)</f>
        <v>56.199999999999996</v>
      </c>
      <c r="I3552" s="32">
        <f t="shared" ref="I3552:I3560" si="958">SQRT(VAR(E3552:G3552))</f>
        <v>7.107742257566775</v>
      </c>
      <c r="J3552" s="32">
        <f t="shared" ref="J3552:J3560" si="959">I3552/H3552*100</f>
        <v>12.647228216310987</v>
      </c>
      <c r="K3552" s="33">
        <f t="shared" ref="K3552:K3559" si="960">D3552*SUM(E3552:G3552)/COLUMNS(E3552:G3552)</f>
        <v>56.199999999999996</v>
      </c>
      <c r="L3552" s="33">
        <f t="shared" ref="L3552:L3559" si="961">K3552/D3552</f>
        <v>56.199999999999996</v>
      </c>
      <c r="M3552" s="33">
        <f t="shared" ref="M3552:M3559" si="962">ROUND(L3552,2)</f>
        <v>56.2</v>
      </c>
      <c r="N3552" s="33">
        <f t="shared" ref="N3552:N3559" si="963">M3552*D3552</f>
        <v>56.2</v>
      </c>
      <c r="O3552" s="50">
        <f t="shared" si="946"/>
        <v>48</v>
      </c>
      <c r="P3552" s="50">
        <f t="shared" si="947"/>
        <v>60</v>
      </c>
      <c r="Q3552" s="50">
        <f t="shared" si="948"/>
        <v>60.6</v>
      </c>
    </row>
    <row r="3553" spans="1:20" ht="45" x14ac:dyDescent="0.25">
      <c r="A3553" s="24">
        <v>120</v>
      </c>
      <c r="B3553" s="99" t="s">
        <v>2627</v>
      </c>
      <c r="C3553" s="28" t="s">
        <v>23</v>
      </c>
      <c r="D3553" s="36">
        <v>1</v>
      </c>
      <c r="E3553" s="2">
        <v>70</v>
      </c>
      <c r="F3553" s="130">
        <v>90</v>
      </c>
      <c r="G3553" s="130">
        <v>90.9</v>
      </c>
      <c r="H3553" s="31">
        <f t="shared" si="957"/>
        <v>83.63333333333334</v>
      </c>
      <c r="I3553" s="32">
        <f t="shared" si="958"/>
        <v>11.815385450053357</v>
      </c>
      <c r="J3553" s="32">
        <f t="shared" si="959"/>
        <v>14.127603168656863</v>
      </c>
      <c r="K3553" s="33">
        <f t="shared" si="960"/>
        <v>83.63333333333334</v>
      </c>
      <c r="L3553" s="33">
        <f t="shared" si="961"/>
        <v>83.63333333333334</v>
      </c>
      <c r="M3553" s="33">
        <f t="shared" si="962"/>
        <v>83.63</v>
      </c>
      <c r="N3553" s="33">
        <f t="shared" si="963"/>
        <v>83.63</v>
      </c>
      <c r="O3553" s="50">
        <f t="shared" si="946"/>
        <v>70</v>
      </c>
      <c r="P3553" s="50">
        <f t="shared" si="947"/>
        <v>90</v>
      </c>
      <c r="Q3553" s="50">
        <f t="shared" si="948"/>
        <v>90.9</v>
      </c>
    </row>
    <row r="3554" spans="1:20" ht="30" x14ac:dyDescent="0.25">
      <c r="A3554" s="24">
        <v>121</v>
      </c>
      <c r="B3554" s="99" t="s">
        <v>2628</v>
      </c>
      <c r="C3554" s="28" t="s">
        <v>23</v>
      </c>
      <c r="D3554" s="36">
        <v>1</v>
      </c>
      <c r="E3554" s="2">
        <v>1686</v>
      </c>
      <c r="F3554" s="130">
        <v>2190</v>
      </c>
      <c r="G3554" s="130">
        <v>2211.9</v>
      </c>
      <c r="H3554" s="31">
        <f t="shared" si="957"/>
        <v>2029.3</v>
      </c>
      <c r="I3554" s="32">
        <f t="shared" si="958"/>
        <v>297.50810073004783</v>
      </c>
      <c r="J3554" s="32">
        <f t="shared" si="959"/>
        <v>14.660626853104411</v>
      </c>
      <c r="K3554" s="33">
        <f t="shared" si="960"/>
        <v>2029.3</v>
      </c>
      <c r="L3554" s="33">
        <f t="shared" si="961"/>
        <v>2029.3</v>
      </c>
      <c r="M3554" s="33">
        <f t="shared" si="962"/>
        <v>2029.3</v>
      </c>
      <c r="N3554" s="33">
        <f t="shared" si="963"/>
        <v>2029.3</v>
      </c>
      <c r="O3554" s="50">
        <f t="shared" si="946"/>
        <v>1686</v>
      </c>
      <c r="P3554" s="50">
        <f t="shared" si="947"/>
        <v>2190</v>
      </c>
      <c r="Q3554" s="50">
        <f t="shared" si="948"/>
        <v>2211.9</v>
      </c>
    </row>
    <row r="3555" spans="1:20" ht="30" x14ac:dyDescent="0.25">
      <c r="A3555" s="24">
        <v>122</v>
      </c>
      <c r="B3555" s="1" t="s">
        <v>2629</v>
      </c>
      <c r="C3555" s="28" t="s">
        <v>23</v>
      </c>
      <c r="D3555" s="36">
        <v>1</v>
      </c>
      <c r="E3555" s="1">
        <v>121</v>
      </c>
      <c r="F3555" s="130">
        <v>155</v>
      </c>
      <c r="G3555" s="130">
        <v>156.55000000000001</v>
      </c>
      <c r="H3555" s="31">
        <f t="shared" si="957"/>
        <v>144.18333333333334</v>
      </c>
      <c r="I3555" s="32">
        <f t="shared" si="958"/>
        <v>20.092307815015577</v>
      </c>
      <c r="J3555" s="32">
        <f t="shared" si="959"/>
        <v>13.935249900600329</v>
      </c>
      <c r="K3555" s="33">
        <f t="shared" si="960"/>
        <v>144.18333333333334</v>
      </c>
      <c r="L3555" s="33">
        <f t="shared" si="961"/>
        <v>144.18333333333334</v>
      </c>
      <c r="M3555" s="33">
        <f t="shared" si="962"/>
        <v>144.18</v>
      </c>
      <c r="N3555" s="33">
        <f t="shared" si="963"/>
        <v>144.18</v>
      </c>
      <c r="O3555" s="50">
        <f t="shared" si="946"/>
        <v>121</v>
      </c>
      <c r="P3555" s="50">
        <f t="shared" si="947"/>
        <v>155</v>
      </c>
      <c r="Q3555" s="50">
        <f t="shared" si="948"/>
        <v>156.55000000000001</v>
      </c>
    </row>
    <row r="3556" spans="1:20" ht="30" x14ac:dyDescent="0.25">
      <c r="A3556" s="24">
        <v>123</v>
      </c>
      <c r="B3556" s="99" t="s">
        <v>2630</v>
      </c>
      <c r="C3556" s="28" t="s">
        <v>23</v>
      </c>
      <c r="D3556" s="36">
        <v>1</v>
      </c>
      <c r="E3556" s="2">
        <v>29</v>
      </c>
      <c r="F3556" s="130">
        <v>40</v>
      </c>
      <c r="G3556" s="130">
        <v>40.4</v>
      </c>
      <c r="H3556" s="31">
        <f t="shared" si="957"/>
        <v>36.466666666666669</v>
      </c>
      <c r="I3556" s="32">
        <f t="shared" si="958"/>
        <v>6.4694152234443294</v>
      </c>
      <c r="J3556" s="32">
        <f t="shared" si="959"/>
        <v>17.7406267553318</v>
      </c>
      <c r="K3556" s="33">
        <f t="shared" si="960"/>
        <v>36.466666666666669</v>
      </c>
      <c r="L3556" s="33">
        <f t="shared" si="961"/>
        <v>36.466666666666669</v>
      </c>
      <c r="M3556" s="33">
        <f t="shared" si="962"/>
        <v>36.47</v>
      </c>
      <c r="N3556" s="33">
        <f t="shared" si="963"/>
        <v>36.47</v>
      </c>
      <c r="O3556" s="50">
        <f t="shared" si="946"/>
        <v>29</v>
      </c>
      <c r="P3556" s="50">
        <f t="shared" si="947"/>
        <v>40</v>
      </c>
      <c r="Q3556" s="50">
        <f t="shared" si="948"/>
        <v>40.4</v>
      </c>
    </row>
    <row r="3557" spans="1:20" ht="24" x14ac:dyDescent="0.25">
      <c r="A3557" s="24">
        <v>124</v>
      </c>
      <c r="B3557" s="99" t="s">
        <v>2631</v>
      </c>
      <c r="C3557" s="28" t="s">
        <v>23</v>
      </c>
      <c r="D3557" s="36">
        <v>1</v>
      </c>
      <c r="E3557" s="2">
        <v>350</v>
      </c>
      <c r="F3557" s="130">
        <v>455</v>
      </c>
      <c r="G3557" s="130">
        <v>459.55</v>
      </c>
      <c r="H3557" s="31">
        <f t="shared" si="957"/>
        <v>421.51666666666665</v>
      </c>
      <c r="I3557" s="32">
        <f t="shared" si="958"/>
        <v>61.977018590227274</v>
      </c>
      <c r="J3557" s="32">
        <f t="shared" si="959"/>
        <v>14.703337611852582</v>
      </c>
      <c r="K3557" s="33">
        <f t="shared" si="960"/>
        <v>421.51666666666665</v>
      </c>
      <c r="L3557" s="33">
        <f t="shared" si="961"/>
        <v>421.51666666666665</v>
      </c>
      <c r="M3557" s="33">
        <f t="shared" si="962"/>
        <v>421.52</v>
      </c>
      <c r="N3557" s="33">
        <f t="shared" si="963"/>
        <v>421.52</v>
      </c>
      <c r="O3557" s="50">
        <f>E3557*D3557</f>
        <v>350</v>
      </c>
      <c r="P3557" s="50">
        <f>F3557*D3557</f>
        <v>455</v>
      </c>
      <c r="Q3557" s="50">
        <f>G3557*D3557</f>
        <v>459.55</v>
      </c>
    </row>
    <row r="3558" spans="1:20" ht="30" x14ac:dyDescent="0.25">
      <c r="A3558" s="24">
        <v>125</v>
      </c>
      <c r="B3558" s="99" t="s">
        <v>2632</v>
      </c>
      <c r="C3558" s="28" t="s">
        <v>23</v>
      </c>
      <c r="D3558" s="36">
        <v>1</v>
      </c>
      <c r="E3558" s="2">
        <v>26</v>
      </c>
      <c r="F3558" s="130">
        <v>35</v>
      </c>
      <c r="G3558" s="130">
        <v>35.35</v>
      </c>
      <c r="H3558" s="31">
        <f t="shared" si="957"/>
        <v>32.116666666666667</v>
      </c>
      <c r="I3558" s="32">
        <f t="shared" si="958"/>
        <v>5.3000786157691921</v>
      </c>
      <c r="J3558" s="32">
        <f t="shared" si="959"/>
        <v>16.502580017963233</v>
      </c>
      <c r="K3558" s="33">
        <f t="shared" si="960"/>
        <v>32.116666666666667</v>
      </c>
      <c r="L3558" s="33">
        <f t="shared" si="961"/>
        <v>32.116666666666667</v>
      </c>
      <c r="M3558" s="33">
        <f t="shared" si="962"/>
        <v>32.119999999999997</v>
      </c>
      <c r="N3558" s="33">
        <f t="shared" si="963"/>
        <v>32.119999999999997</v>
      </c>
      <c r="O3558" s="50">
        <f>E3558*D3558</f>
        <v>26</v>
      </c>
      <c r="P3558" s="50">
        <f>F3558*D3558</f>
        <v>35</v>
      </c>
      <c r="Q3558" s="50">
        <f>G3558*D3558</f>
        <v>35.35</v>
      </c>
    </row>
    <row r="3559" spans="1:20" ht="24" x14ac:dyDescent="0.25">
      <c r="A3559" s="24">
        <v>126</v>
      </c>
      <c r="B3559" s="1" t="s">
        <v>2633</v>
      </c>
      <c r="C3559" s="28" t="s">
        <v>23</v>
      </c>
      <c r="D3559" s="36">
        <v>1</v>
      </c>
      <c r="E3559" s="1">
        <v>200</v>
      </c>
      <c r="F3559" s="130">
        <v>260</v>
      </c>
      <c r="G3559" s="130">
        <v>262.60000000000002</v>
      </c>
      <c r="H3559" s="31">
        <f t="shared" si="957"/>
        <v>240.86666666666667</v>
      </c>
      <c r="I3559" s="32">
        <f t="shared" si="958"/>
        <v>35.415439194415498</v>
      </c>
      <c r="J3559" s="32">
        <f t="shared" si="959"/>
        <v>14.703337611852547</v>
      </c>
      <c r="K3559" s="33">
        <f t="shared" si="960"/>
        <v>240.86666666666667</v>
      </c>
      <c r="L3559" s="33">
        <f t="shared" si="961"/>
        <v>240.86666666666667</v>
      </c>
      <c r="M3559" s="33">
        <f t="shared" si="962"/>
        <v>240.87</v>
      </c>
      <c r="N3559" s="33">
        <f t="shared" si="963"/>
        <v>240.87</v>
      </c>
      <c r="O3559" s="50">
        <f>E3559*D3559</f>
        <v>200</v>
      </c>
      <c r="P3559" s="50">
        <f>F3559*D3559</f>
        <v>260</v>
      </c>
      <c r="Q3559" s="50">
        <f>G3559*D3559</f>
        <v>262.60000000000002</v>
      </c>
      <c r="R3559" s="140">
        <f>SUM(O3542:O3559)</f>
        <v>4417</v>
      </c>
      <c r="S3559" s="140">
        <f>SUM(P3542:P3559)</f>
        <v>5730</v>
      </c>
      <c r="T3559" s="140">
        <f>SUM(Q3542:Q3559)</f>
        <v>5787.3000000000011</v>
      </c>
    </row>
    <row r="3560" spans="1:20" x14ac:dyDescent="0.25">
      <c r="A3560" s="78"/>
      <c r="B3560" s="79" t="s">
        <v>9</v>
      </c>
      <c r="C3560" s="78"/>
      <c r="D3560" s="78"/>
      <c r="E3560" s="59">
        <f>SUMPRODUCT(E16:E3249,D16:D3249)</f>
        <v>19727622</v>
      </c>
      <c r="F3560" s="59">
        <f>SUMPRODUCT(F16:F3249,D16:D3249)</f>
        <v>20618233</v>
      </c>
      <c r="G3560" s="59">
        <f>SUMPRODUCT(G16:G3249,D16:D3249)</f>
        <v>20824415.330000032</v>
      </c>
      <c r="H3560" s="33">
        <f t="shared" si="957"/>
        <v>20390090.110000011</v>
      </c>
      <c r="I3560" s="80">
        <f t="shared" si="958"/>
        <v>582902.89575219993</v>
      </c>
      <c r="J3560" s="81">
        <f t="shared" si="959"/>
        <v>2.8587558593785913</v>
      </c>
      <c r="K3560" s="33"/>
      <c r="L3560" s="33"/>
      <c r="M3560" s="33"/>
      <c r="N3560" s="33">
        <f>SUM(N11:N3559)</f>
        <v>21526358.06000001</v>
      </c>
      <c r="O3560" s="50">
        <f>SUM(O16:O3559)</f>
        <v>20752342</v>
      </c>
      <c r="P3560" s="50">
        <f>SUM(P16:P3559)</f>
        <v>21789243</v>
      </c>
      <c r="Q3560" s="50">
        <f>SUM(Q16:Q3559)</f>
        <v>22007135.430000082</v>
      </c>
      <c r="S3560" s="133"/>
    </row>
    <row r="3561" spans="1:20" x14ac:dyDescent="0.25">
      <c r="A3561" s="82"/>
      <c r="B3561" s="83"/>
      <c r="C3561" s="84"/>
      <c r="D3561" s="84"/>
      <c r="E3561" s="48"/>
      <c r="F3561" s="48"/>
      <c r="G3561" s="48"/>
      <c r="H3561" s="48"/>
      <c r="I3561" s="49"/>
      <c r="J3561" s="49"/>
      <c r="K3561" s="50"/>
      <c r="L3561" s="85"/>
      <c r="M3561" s="50"/>
      <c r="N3561" s="50"/>
      <c r="O3561" s="50"/>
      <c r="P3561" s="50"/>
      <c r="Q3561" s="50"/>
    </row>
    <row r="3562" spans="1:20" x14ac:dyDescent="0.25">
      <c r="A3562" s="37"/>
      <c r="B3562" s="86" t="s">
        <v>18</v>
      </c>
      <c r="C3562" s="86"/>
      <c r="D3562" s="86"/>
      <c r="E3562" s="87"/>
      <c r="F3562" s="87"/>
      <c r="G3562" s="86"/>
      <c r="H3562" s="88">
        <f>I3560</f>
        <v>582902.89575219993</v>
      </c>
      <c r="I3562" s="87" t="s">
        <v>17</v>
      </c>
      <c r="J3562" s="86" t="s">
        <v>19</v>
      </c>
      <c r="K3562" s="86"/>
      <c r="L3562" s="89"/>
      <c r="M3562" s="90"/>
      <c r="N3562" s="91">
        <f>J3560/100</f>
        <v>2.8587558593785912E-2</v>
      </c>
      <c r="O3562" s="91"/>
      <c r="P3562" s="91"/>
      <c r="Q3562" s="91"/>
    </row>
    <row r="3563" spans="1:20" x14ac:dyDescent="0.25">
      <c r="A3563" s="37"/>
      <c r="B3563" s="86" t="s">
        <v>21</v>
      </c>
      <c r="C3563" s="92"/>
      <c r="D3563" s="92"/>
      <c r="E3563" s="93"/>
      <c r="F3563" s="93"/>
      <c r="G3563" s="92"/>
      <c r="H3563" s="92"/>
      <c r="I3563" s="92"/>
      <c r="J3563" s="92"/>
      <c r="K3563" s="92"/>
      <c r="L3563" s="89"/>
      <c r="M3563" s="90"/>
      <c r="N3563" s="90"/>
      <c r="O3563" s="90"/>
      <c r="P3563" s="90"/>
      <c r="Q3563" s="90"/>
    </row>
    <row r="3564" spans="1:20" x14ac:dyDescent="0.25">
      <c r="A3564" s="94"/>
      <c r="B3564" s="86" t="s">
        <v>20</v>
      </c>
      <c r="C3564" s="92"/>
      <c r="D3564" s="92"/>
      <c r="E3564" s="93"/>
      <c r="F3564" s="93"/>
      <c r="G3564" s="92"/>
      <c r="H3564" s="92"/>
      <c r="I3564" s="92"/>
      <c r="J3564" s="92"/>
      <c r="K3564" s="92"/>
      <c r="L3564" s="89"/>
      <c r="M3564" s="90"/>
      <c r="N3564" s="90"/>
      <c r="O3564" s="90"/>
      <c r="P3564" s="90"/>
      <c r="Q3564" s="90"/>
    </row>
    <row r="3565" spans="1:20" x14ac:dyDescent="0.25">
      <c r="A3565" s="94"/>
      <c r="B3565" s="95"/>
      <c r="C3565" s="95"/>
      <c r="D3565" s="95"/>
      <c r="E3565" s="96"/>
      <c r="F3565" s="96"/>
      <c r="G3565" s="95"/>
      <c r="H3565" s="95"/>
      <c r="I3565" s="95"/>
      <c r="J3565" s="95"/>
      <c r="K3565" s="95"/>
      <c r="L3565" s="85"/>
      <c r="M3565" s="50"/>
      <c r="N3565" s="50"/>
      <c r="O3565" s="50"/>
      <c r="P3565" s="50"/>
      <c r="Q3565" s="50"/>
    </row>
    <row r="3566" spans="1:20" ht="15" customHeight="1" x14ac:dyDescent="0.25">
      <c r="A3566" s="180" t="s">
        <v>2710</v>
      </c>
      <c r="B3566" s="180"/>
      <c r="C3566" s="180"/>
      <c r="D3566" s="180"/>
      <c r="E3566" s="180"/>
      <c r="F3566" s="180"/>
      <c r="G3566" s="180"/>
      <c r="H3566" s="180"/>
      <c r="I3566" s="180"/>
      <c r="J3566" s="180"/>
      <c r="K3566" s="180"/>
      <c r="L3566" s="180"/>
      <c r="M3566" s="180"/>
      <c r="N3566" s="180"/>
      <c r="O3566" s="105"/>
      <c r="P3566" s="105"/>
      <c r="Q3566" s="105"/>
    </row>
    <row r="3567" spans="1:20" ht="15" customHeight="1" x14ac:dyDescent="0.25">
      <c r="A3567" s="181" t="s">
        <v>1060</v>
      </c>
      <c r="B3567" s="181"/>
      <c r="C3567" s="181"/>
      <c r="D3567" s="181"/>
      <c r="E3567" s="181"/>
      <c r="F3567" s="181"/>
      <c r="G3567" s="181"/>
      <c r="H3567" s="181"/>
      <c r="I3567" s="181"/>
      <c r="J3567" s="181"/>
      <c r="K3567" s="181"/>
      <c r="L3567" s="181"/>
      <c r="M3567" s="181"/>
      <c r="N3567" s="181"/>
      <c r="O3567" s="106"/>
      <c r="P3567" s="106"/>
      <c r="Q3567" s="106"/>
    </row>
    <row r="3568" spans="1:20" ht="15" customHeight="1" x14ac:dyDescent="0.25">
      <c r="A3568" s="177" t="s">
        <v>2711</v>
      </c>
      <c r="B3568" s="177"/>
      <c r="C3568" s="177"/>
      <c r="D3568" s="177"/>
      <c r="E3568" s="177"/>
      <c r="F3568" s="177"/>
      <c r="G3568" s="177"/>
      <c r="H3568" s="177"/>
      <c r="I3568" s="177"/>
      <c r="J3568" s="177"/>
      <c r="K3568" s="177"/>
      <c r="L3568" s="177"/>
      <c r="M3568" s="177"/>
      <c r="N3568" s="177"/>
      <c r="O3568" s="107"/>
      <c r="P3568" s="107"/>
      <c r="Q3568" s="107"/>
    </row>
    <row r="3569" spans="1:17" ht="15" customHeight="1" x14ac:dyDescent="0.25">
      <c r="A3569" s="178" t="s">
        <v>15</v>
      </c>
      <c r="B3569" s="178"/>
      <c r="C3569" s="178"/>
      <c r="D3569" s="178"/>
      <c r="E3569" s="178"/>
      <c r="F3569" s="178"/>
      <c r="G3569" s="178"/>
      <c r="H3569" s="178"/>
      <c r="I3569" s="178"/>
      <c r="J3569" s="178"/>
      <c r="K3569" s="178"/>
      <c r="L3569" s="178"/>
      <c r="M3569" s="178"/>
      <c r="N3569" s="178"/>
      <c r="O3569" s="108"/>
      <c r="P3569" s="108"/>
      <c r="Q3569" s="108"/>
    </row>
    <row r="3570" spans="1:17" x14ac:dyDescent="0.25">
      <c r="A3570" s="82"/>
      <c r="B3570" s="83"/>
      <c r="C3570" s="84"/>
      <c r="D3570" s="84"/>
      <c r="E3570" s="48"/>
      <c r="F3570" s="48"/>
      <c r="G3570" s="48"/>
      <c r="H3570" s="48"/>
      <c r="I3570" s="49"/>
      <c r="J3570" s="49"/>
      <c r="K3570" s="50"/>
      <c r="L3570" s="85"/>
      <c r="M3570" s="50"/>
      <c r="N3570" s="50"/>
      <c r="O3570" s="50"/>
      <c r="P3570" s="50"/>
      <c r="Q3570" s="50"/>
    </row>
    <row r="3571" spans="1:17" x14ac:dyDescent="0.25">
      <c r="A3571" s="9"/>
      <c r="B3571" s="177" t="s">
        <v>22</v>
      </c>
      <c r="C3571" s="177"/>
      <c r="D3571" s="177"/>
      <c r="E3571" s="193">
        <v>44232</v>
      </c>
      <c r="F3571" s="193"/>
      <c r="G3571" s="7"/>
      <c r="H3571" s="7"/>
      <c r="I3571" s="7"/>
      <c r="J3571" s="7"/>
      <c r="K3571" s="10"/>
      <c r="L3571" s="11"/>
      <c r="M3571" s="7"/>
      <c r="N3571" s="7"/>
      <c r="O3571" s="7"/>
      <c r="P3571" s="7"/>
      <c r="Q3571" s="7"/>
    </row>
    <row r="3572" spans="1:17" x14ac:dyDescent="0.25">
      <c r="A3572" s="9"/>
      <c r="B3572" s="9"/>
      <c r="C3572" s="7"/>
      <c r="D3572" s="7"/>
      <c r="E3572" s="8"/>
      <c r="F3572" s="8"/>
      <c r="G3572" s="7"/>
      <c r="H3572" s="7"/>
      <c r="I3572" s="7"/>
      <c r="J3572" s="7"/>
      <c r="K3572" s="7"/>
      <c r="L3572" s="11"/>
      <c r="M3572" s="7"/>
      <c r="N3572" s="7"/>
      <c r="O3572" s="7"/>
      <c r="P3572" s="7"/>
      <c r="Q3572" s="7"/>
    </row>
  </sheetData>
  <mergeCells count="165">
    <mergeCell ref="I1:L1"/>
    <mergeCell ref="A2280:N2280"/>
    <mergeCell ref="A2224:N2224"/>
    <mergeCell ref="A2241:N2241"/>
    <mergeCell ref="A2246:N2246"/>
    <mergeCell ref="A2253:N2253"/>
    <mergeCell ref="A2276:N2276"/>
    <mergeCell ref="A2169:N2169"/>
    <mergeCell ref="A2192:N2192"/>
    <mergeCell ref="A2195:N2195"/>
    <mergeCell ref="A2221:N2221"/>
    <mergeCell ref="A2093:N2093"/>
    <mergeCell ref="A1884:N1884"/>
    <mergeCell ref="A2032:N2032"/>
    <mergeCell ref="A1708:N1708"/>
    <mergeCell ref="A661:N661"/>
    <mergeCell ref="A1486:N1486"/>
    <mergeCell ref="A1498:N1498"/>
    <mergeCell ref="A1579:N1579"/>
    <mergeCell ref="A1600:N1600"/>
    <mergeCell ref="A1627:N1627"/>
    <mergeCell ref="A1642:N1642"/>
    <mergeCell ref="A1650:N1650"/>
    <mergeCell ref="D2:J2"/>
    <mergeCell ref="A545:N545"/>
    <mergeCell ref="A546:N546"/>
    <mergeCell ref="A566:N566"/>
    <mergeCell ref="A759:N759"/>
    <mergeCell ref="A1719:N1719"/>
    <mergeCell ref="A1780:N1780"/>
    <mergeCell ref="A1837:N1837"/>
    <mergeCell ref="A1847:N1847"/>
    <mergeCell ref="A1165:N1165"/>
    <mergeCell ref="A1261:N1261"/>
    <mergeCell ref="A1665:N1665"/>
    <mergeCell ref="A1193:N1193"/>
    <mergeCell ref="A592:N592"/>
    <mergeCell ref="A604:N604"/>
    <mergeCell ref="A619:N619"/>
    <mergeCell ref="A644:N644"/>
    <mergeCell ref="A659:N659"/>
    <mergeCell ref="A1290:N1290"/>
    <mergeCell ref="A1303:N1303"/>
    <mergeCell ref="A1362:N1362"/>
    <mergeCell ref="A1387:N1387"/>
    <mergeCell ref="A1435:N1435"/>
    <mergeCell ref="A1453:N1453"/>
    <mergeCell ref="B3571:D3571"/>
    <mergeCell ref="E3571:F3571"/>
    <mergeCell ref="A268:N268"/>
    <mergeCell ref="A283:N283"/>
    <mergeCell ref="A293:N293"/>
    <mergeCell ref="A15:N15"/>
    <mergeCell ref="A67:N67"/>
    <mergeCell ref="A124:N124"/>
    <mergeCell ref="A138:N138"/>
    <mergeCell ref="A162:N162"/>
    <mergeCell ref="A178:N178"/>
    <mergeCell ref="A183:N183"/>
    <mergeCell ref="A186:N186"/>
    <mergeCell ref="A2298:N2298"/>
    <mergeCell ref="A310:N310"/>
    <mergeCell ref="A329:N329"/>
    <mergeCell ref="A454:N454"/>
    <mergeCell ref="A240:N240"/>
    <mergeCell ref="A245:N245"/>
    <mergeCell ref="A252:N252"/>
    <mergeCell ref="A384:N384"/>
    <mergeCell ref="A394:N394"/>
    <mergeCell ref="A511:N511"/>
    <mergeCell ref="A2677:N2677"/>
    <mergeCell ref="A3:D3"/>
    <mergeCell ref="E3:K3"/>
    <mergeCell ref="A8:A9"/>
    <mergeCell ref="K8:N8"/>
    <mergeCell ref="B8:B9"/>
    <mergeCell ref="C8:C9"/>
    <mergeCell ref="D8:D9"/>
    <mergeCell ref="E8:G8"/>
    <mergeCell ref="H8:J8"/>
    <mergeCell ref="A7:N7"/>
    <mergeCell ref="A4:D4"/>
    <mergeCell ref="E4:K4"/>
    <mergeCell ref="A5:D5"/>
    <mergeCell ref="E5:K5"/>
    <mergeCell ref="A217:N217"/>
    <mergeCell ref="A234:N234"/>
    <mergeCell ref="A429:N429"/>
    <mergeCell ref="A446:N446"/>
    <mergeCell ref="A342:N342"/>
    <mergeCell ref="A350:N350"/>
    <mergeCell ref="A360:N360"/>
    <mergeCell ref="A367:N367"/>
    <mergeCell ref="A376:N376"/>
    <mergeCell ref="A3568:N3568"/>
    <mergeCell ref="A3569:N3569"/>
    <mergeCell ref="A2682:N2682"/>
    <mergeCell ref="A2683:N2683"/>
    <mergeCell ref="A2753:N2753"/>
    <mergeCell ref="A2854:N2854"/>
    <mergeCell ref="A2923:N2923"/>
    <mergeCell ref="A2950:N2950"/>
    <mergeCell ref="A3566:N3566"/>
    <mergeCell ref="A3567:N3567"/>
    <mergeCell ref="A2961:N2961"/>
    <mergeCell ref="A3250:N3250"/>
    <mergeCell ref="A3309:N3309"/>
    <mergeCell ref="A3425:N3425"/>
    <mergeCell ref="A3426:N3426"/>
    <mergeCell ref="A3450:N3450"/>
    <mergeCell ref="A3464:N3464"/>
    <mergeCell ref="A3472:N3472"/>
    <mergeCell ref="A3482:N3482"/>
    <mergeCell ref="A3505:N3505"/>
    <mergeCell ref="A3530:N3530"/>
    <mergeCell ref="A3541:N3541"/>
    <mergeCell ref="A2960:N2960"/>
    <mergeCell ref="A2625:N2625"/>
    <mergeCell ref="A2644:N2644"/>
    <mergeCell ref="A3032:N3032"/>
    <mergeCell ref="A3133:N3133"/>
    <mergeCell ref="A3202:N3202"/>
    <mergeCell ref="A3229:N3229"/>
    <mergeCell ref="A1057:N1057"/>
    <mergeCell ref="A1132:N1132"/>
    <mergeCell ref="A924:N924"/>
    <mergeCell ref="A947:N947"/>
    <mergeCell ref="A987:N987"/>
    <mergeCell ref="A2603:N2603"/>
    <mergeCell ref="A2607:N2607"/>
    <mergeCell ref="A2213:N2213"/>
    <mergeCell ref="A2548:N2548"/>
    <mergeCell ref="A2551:N2551"/>
    <mergeCell ref="A2568:N2568"/>
    <mergeCell ref="A2573:N2573"/>
    <mergeCell ref="A2580:N2580"/>
    <mergeCell ref="A2317:N2317"/>
    <mergeCell ref="A2350:N2350"/>
    <mergeCell ref="A2377:N2377"/>
    <mergeCell ref="A2378:N2378"/>
    <mergeCell ref="A2050:N2050"/>
    <mergeCell ref="A2420:N2420"/>
    <mergeCell ref="A2496:N2496"/>
    <mergeCell ref="A2519:N2519"/>
    <mergeCell ref="A2522:N2522"/>
    <mergeCell ref="A2540:N2540"/>
    <mergeCell ref="A1472:N1472"/>
    <mergeCell ref="A2016:N2016"/>
    <mergeCell ref="A2051:N2051"/>
    <mergeCell ref="A2354:N2354"/>
    <mergeCell ref="B2026:C2026"/>
    <mergeCell ref="B2027:C2027"/>
    <mergeCell ref="B2028:C2028"/>
    <mergeCell ref="B2029:C2029"/>
    <mergeCell ref="B2030:C2030"/>
    <mergeCell ref="B2031:C2031"/>
    <mergeCell ref="B2017:C2017"/>
    <mergeCell ref="B2018:C2018"/>
    <mergeCell ref="B2019:C2019"/>
    <mergeCell ref="B2020:C2020"/>
    <mergeCell ref="B2021:C2021"/>
    <mergeCell ref="B2022:C2022"/>
    <mergeCell ref="B2023:C2023"/>
    <mergeCell ref="B2024:C2024"/>
    <mergeCell ref="B2025:C2025"/>
  </mergeCells>
  <conditionalFormatting sqref="J3560">
    <cfRule type="cellIs" dxfId="0" priority="1" operator="greaterThan">
      <formula>33</formula>
    </cfRule>
  </conditionalFormatting>
  <pageMargins left="0" right="0" top="0.56999999999999995" bottom="0" header="0" footer="0"/>
  <pageSetup paperSize="9" scale="65" fitToHeight="0" orientation="landscape" r:id="rId1"/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2021-02-10T08:31:37Z</dcterms:modified>
</cp:coreProperties>
</file>