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3" i="1"/>
  <c r="G13"/>
  <c r="F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<sst xmlns="http://schemas.openxmlformats.org/spreadsheetml/2006/main" count="27" uniqueCount="23">
  <si>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</si>
  <si>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</si>
  <si>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</si>
  <si>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</si>
  <si>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</si>
  <si>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</si>
  <si>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</si>
  <si>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</si>
  <si>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</si>
  <si>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</si>
  <si>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</si>
  <si>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</si>
  <si>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</si>
  <si>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</si>
  <si>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</si>
  <si>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</si>
  <si>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</si>
  <si>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</si>
  <si>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</si>
  <si>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>ед</t>
  </si>
  <si>
    <t>поставка изделий медицинского назначения  для нужд ГАУЗ МО «Дрезненская городская больница" в 2021 году.</t>
  </si>
  <si>
    <t>"10" 06. 2021г.</t>
  </si>
  <si>
    <t xml:space="preserve">Приложение  к  документации по запросу котировок в электронной форме 
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</si>
</sst>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K14" sqref="K14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31" t="s">
        <v>22</v>
      </c>
      <c r="J1" s="31"/>
      <c r="K1" s="3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2"/>
      <c r="J2" s="32"/>
      <c r="K2" s="8"/>
    </row>
    <row r="3" spans="1:18" ht="21.75" customHeight="1">
      <c r="A3" s="8"/>
      <c r="B3" s="8"/>
      <c r="C3" s="8"/>
      <c r="D3" s="35" t="s">
        <v>8</v>
      </c>
      <c r="E3" s="35"/>
      <c r="F3" s="36"/>
      <c r="G3" s="36"/>
      <c r="H3" s="36"/>
      <c r="I3" s="36"/>
      <c r="J3" s="8"/>
      <c r="K3" s="8"/>
    </row>
    <row r="4" spans="1:18" ht="49.5" customHeight="1">
      <c r="A4" s="8"/>
      <c r="B4" s="8"/>
      <c r="C4" s="8"/>
      <c r="D4" s="39" t="s">
        <v>20</v>
      </c>
      <c r="E4" s="39"/>
      <c r="F4" s="40"/>
      <c r="G4" s="40"/>
      <c r="H4" s="40"/>
      <c r="I4" s="40"/>
      <c r="J4" s="40"/>
      <c r="K4" s="8"/>
    </row>
    <row r="5" spans="1:18" ht="19.5" customHeight="1">
      <c r="A5" s="8"/>
      <c r="B5" s="8"/>
      <c r="C5" s="8"/>
      <c r="D5" s="37" t="s">
        <v>1</v>
      </c>
      <c r="E5" s="37"/>
      <c r="F5" s="38"/>
      <c r="G5" s="38"/>
      <c r="H5" s="38"/>
      <c r="I5" s="38"/>
      <c r="J5" s="38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45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46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7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42"/>
      <c r="B12" s="43"/>
      <c r="C12" s="43"/>
      <c r="D12" s="43"/>
      <c r="E12" s="43"/>
      <c r="F12" s="44"/>
      <c r="G12" s="44"/>
      <c r="H12" s="44"/>
      <c r="I12" s="44"/>
      <c r="J12" s="44"/>
      <c r="K12" s="44"/>
    </row>
    <row r="13" spans="1:18" s="7" customFormat="1" ht="57" customHeight="1">
      <c r="A13" s="14">
        <v>1</v>
      </c>
      <c r="B13" s="22" t="s">
        <v>20</v>
      </c>
      <c r="C13" s="29">
        <v>1717838.12</v>
      </c>
      <c r="D13" s="29">
        <v>1725000</v>
      </c>
      <c r="E13" s="30">
        <v>1730000</v>
      </c>
      <c r="F13" s="27">
        <f>(C13+D13+E13)/3</f>
        <v>1724279.3733333333</v>
      </c>
      <c r="G13" s="27">
        <f>STDEVA(C13:E13)</f>
        <v>6112.8805303170848</v>
      </c>
      <c r="H13" s="18">
        <f>STDEVA(C13:E13)/(SUM(C13:E13)/COUNTIF(C13:E13,"&gt;0"))</f>
        <v>3.5451798733170592E-3</v>
      </c>
      <c r="I13" s="17" t="s">
        <v>19</v>
      </c>
      <c r="J13" s="19">
        <v>949</v>
      </c>
      <c r="K13" s="15">
        <f>F13</f>
        <v>1724279.3733333333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1724279.37</v>
      </c>
    </row>
    <row r="15" spans="1:18" ht="15" customHeight="1">
      <c r="A15" s="8"/>
      <c r="B15" s="8"/>
      <c r="C15" s="32" t="s">
        <v>15</v>
      </c>
      <c r="D15" s="32"/>
      <c r="E15" s="8"/>
      <c r="F15" s="8"/>
      <c r="G15" s="41" t="s">
        <v>16</v>
      </c>
      <c r="H15" s="41"/>
      <c r="I15" s="41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21</v>
      </c>
      <c r="C17" s="4"/>
      <c r="D17" s="5"/>
      <c r="E17" s="5"/>
      <c r="H17" s="3"/>
    </row>
    <row r="18" spans="2:9">
      <c r="B18" s="4"/>
      <c r="C18" s="32" t="s">
        <v>14</v>
      </c>
      <c r="D18" s="32"/>
      <c r="E18" s="8"/>
      <c r="F18" s="8"/>
      <c r="G18" s="41" t="s">
        <v>17</v>
      </c>
      <c r="H18" s="41"/>
      <c r="I18" s="41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  <mergeCell ref="I1:K1"/>
    <mergeCell ref="I2:J2"/>
    <mergeCell ref="C11:E11"/>
    <mergeCell ref="K9:K11"/>
    <mergeCell ref="J9:J11"/>
    <mergeCell ref="H9:H11"/>
    <mergeCell ref="D3:I3"/>
    <mergeCell ref="D5:J5"/>
    <mergeCell ref="D4:J4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2021-06-10T11:50:53Z</dcterms:modified>
</cp:coreProperties>
</file>