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Запрос котировок\2021\Поставка мягкой кровли\Мягкая кровля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fullPrecision="0"/>
</workbook>
</file>

<file path=xl/calcChain.xml><?xml version="1.0" encoding="utf-8"?>
<calcChain xmlns="http://schemas.openxmlformats.org/spreadsheetml/2006/main">
  <c r="H10" i="1" l="1"/>
  <c r="I10" i="1" s="1"/>
  <c r="H11" i="1"/>
  <c r="I11" i="1" s="1"/>
  <c r="H12" i="1"/>
  <c r="I12" i="1" s="1"/>
  <c r="I13" i="1" l="1"/>
</calcChain>
</file>

<file path=xl/sharedStrings.xml><?xml version="1.0" encoding="utf-8"?>
<sst xmlns="http://schemas.openxmlformats.org/spreadsheetml/2006/main" count="23" uniqueCount="22">
  <si>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</si>
  <si>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</si>
  <si>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</si>
  <si>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</si>
  <si>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</si>
  <si>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</si>
  <si>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</si>
  <si>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</si>
  <si>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</si>
  <si>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</si>
  <si>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>Итого:</t>
  </si>
  <si>
    <t>Обоснование начальной (максимальной) цены</t>
  </si>
  <si>
    <t>Подготовила                                                                                                          С.А. Гаврилова</t>
  </si>
  <si>
    <t xml:space="preserve">Средняя арифметическая цена за единицу </t>
  </si>
  <si>
    <t xml:space="preserve">УТВЕРЖДАЮ
И.о. генерального директора АО "УК "Жилой дом" 
__________________________  О.В. Калинина </t>
  </si>
  <si>
    <t>___________________ 2021 г.</t>
  </si>
  <si>
    <t>Стеклогидроизол СКП (10)</t>
  </si>
  <si>
    <t>Мастика МБХ битумная кровельная и гидроизоляционная холодная</t>
  </si>
  <si>
    <t>Праймер битумный</t>
  </si>
  <si>
    <t>м2</t>
  </si>
  <si>
    <t>кг</t>
  </si>
  <si>
    <t>Поставка материала для ремонта мякгой кровли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</si>
</sst>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9F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30">
    <xf numFmtId="0" fontId="0" fillId="0" borderId="0" xfId="0"/>
    <xf numFmtId="0" fontId="3" fillId="2" borderId="1" xfId="1" applyFont="1" applyFill="1" applyBorder="1" applyAlignment="1">
      <alignment horizontal="right" vertical="center" textRotation="90" wrapText="1"/>
    </xf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</cellXfs>
  <cellStyles count="4">
    <cellStyle name="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4"/>
  <sheetViews>
    <sheetView tabSelected="1" zoomScale="90" zoomScaleNormal="90" zoomScaleSheetLayoutView="80" workbookViewId="0">
      <selection activeCell="B10" sqref="B10:B12"/>
    </sheetView>
  </sheetViews>
  <sheetFormatPr defaultColWidth="8.85546875" defaultRowHeight="12.75" x14ac:dyDescent="0.2"/>
  <cols>
    <col min="1" max="1" width="4.85546875" style="3" customWidth="1"/>
    <col min="2" max="2" width="42.85546875" style="3" customWidth="1"/>
    <col min="3" max="3" width="8.5703125" style="3" customWidth="1"/>
    <col min="4" max="4" width="6.140625" style="3" customWidth="1"/>
    <col min="5" max="5" width="11.5703125" style="7" customWidth="1"/>
    <col min="6" max="7" width="14.28515625" style="7" customWidth="1"/>
    <col min="8" max="8" width="24.7109375" style="7" customWidth="1"/>
    <col min="9" max="9" width="16.5703125" style="3" customWidth="1"/>
    <col min="10" max="16384" width="8.85546875" style="3"/>
  </cols>
  <sheetData>
    <row r="1" spans="1:254" ht="85.5" customHeight="1" x14ac:dyDescent="0.25">
      <c r="A1" s="4"/>
      <c r="B1" s="4"/>
      <c r="C1" s="4"/>
      <c r="D1" s="4"/>
      <c r="E1" s="5"/>
      <c r="F1" s="5"/>
      <c r="G1" s="5"/>
      <c r="H1" s="22" t="s">
        <v>14</v>
      </c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26.25" customHeight="1" x14ac:dyDescent="0.25">
      <c r="A2" s="4"/>
      <c r="B2" s="4"/>
      <c r="C2" s="4"/>
      <c r="D2" s="4"/>
      <c r="E2" s="5"/>
      <c r="F2" s="5"/>
      <c r="G2" s="5"/>
      <c r="H2" s="23" t="s">
        <v>15</v>
      </c>
      <c r="I2" s="23"/>
      <c r="J2" s="2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35.25" customHeight="1" x14ac:dyDescent="0.2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35.25" customHeight="1" x14ac:dyDescent="0.2">
      <c r="A4" s="6"/>
      <c r="B4" s="6"/>
      <c r="C4" s="29" t="s">
        <v>21</v>
      </c>
      <c r="D4" s="29"/>
      <c r="E4" s="29"/>
      <c r="F4" s="29"/>
      <c r="G4" s="29"/>
      <c r="H4" s="10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ht="27.75" customHeight="1" x14ac:dyDescent="0.2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254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</row>
    <row r="7" spans="1:254" ht="38.25" customHeight="1" x14ac:dyDescent="0.2">
      <c r="A7" s="28" t="s">
        <v>1</v>
      </c>
      <c r="B7" s="28" t="s">
        <v>2</v>
      </c>
      <c r="C7" s="28" t="s">
        <v>3</v>
      </c>
      <c r="D7" s="28" t="s">
        <v>4</v>
      </c>
      <c r="E7" s="28" t="s">
        <v>5</v>
      </c>
      <c r="F7" s="28"/>
      <c r="G7" s="28"/>
      <c r="H7" s="11"/>
      <c r="I7" s="28" t="s">
        <v>6</v>
      </c>
    </row>
    <row r="8" spans="1:254" ht="117.6" customHeight="1" x14ac:dyDescent="0.2">
      <c r="A8" s="28"/>
      <c r="B8" s="28"/>
      <c r="C8" s="28"/>
      <c r="D8" s="28"/>
      <c r="E8" s="1" t="s">
        <v>7</v>
      </c>
      <c r="F8" s="1" t="s">
        <v>8</v>
      </c>
      <c r="G8" s="1" t="s">
        <v>9</v>
      </c>
      <c r="H8" s="16" t="s">
        <v>13</v>
      </c>
      <c r="I8" s="28"/>
    </row>
    <row r="9" spans="1:254" x14ac:dyDescent="0.2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/>
      <c r="I9" s="11">
        <v>11</v>
      </c>
    </row>
    <row r="10" spans="1:254" ht="19.5" customHeight="1" x14ac:dyDescent="0.2">
      <c r="A10" s="11">
        <v>1</v>
      </c>
      <c r="B10" s="18" t="s">
        <v>16</v>
      </c>
      <c r="C10" s="19">
        <v>19600</v>
      </c>
      <c r="D10" s="19" t="s">
        <v>19</v>
      </c>
      <c r="E10" s="8">
        <v>125.76</v>
      </c>
      <c r="F10" s="9">
        <v>127.76</v>
      </c>
      <c r="G10" s="9">
        <v>127.26</v>
      </c>
      <c r="H10" s="12">
        <f>(E10+F10+G10)/3</f>
        <v>126.93</v>
      </c>
      <c r="I10" s="17">
        <f>C10*H10</f>
        <v>2487828</v>
      </c>
    </row>
    <row r="11" spans="1:254" ht="30" customHeight="1" x14ac:dyDescent="0.2">
      <c r="A11" s="11">
        <v>2</v>
      </c>
      <c r="B11" s="20" t="s">
        <v>17</v>
      </c>
      <c r="C11" s="21">
        <v>2500</v>
      </c>
      <c r="D11" s="19" t="s">
        <v>20</v>
      </c>
      <c r="E11" s="8">
        <v>85.11</v>
      </c>
      <c r="F11" s="9">
        <v>87.15</v>
      </c>
      <c r="G11" s="9">
        <v>86.61</v>
      </c>
      <c r="H11" s="13">
        <f t="shared" ref="H11:H12" si="0">(E11+F11+G11)/3</f>
        <v>86.29</v>
      </c>
      <c r="I11" s="17">
        <f t="shared" ref="I11:I12" si="1">C11*H11</f>
        <v>215725</v>
      </c>
    </row>
    <row r="12" spans="1:254" ht="18" customHeight="1" x14ac:dyDescent="0.2">
      <c r="A12" s="11">
        <v>3</v>
      </c>
      <c r="B12" s="18" t="s">
        <v>18</v>
      </c>
      <c r="C12" s="21">
        <v>1100</v>
      </c>
      <c r="D12" s="19" t="s">
        <v>20</v>
      </c>
      <c r="E12" s="8">
        <v>129.16999999999999</v>
      </c>
      <c r="F12" s="9">
        <v>130.28</v>
      </c>
      <c r="G12" s="9">
        <v>130.66999999999999</v>
      </c>
      <c r="H12" s="13">
        <f t="shared" si="0"/>
        <v>130.04</v>
      </c>
      <c r="I12" s="17">
        <f t="shared" si="1"/>
        <v>143044</v>
      </c>
    </row>
    <row r="13" spans="1:254" ht="22.5" customHeight="1" x14ac:dyDescent="0.2">
      <c r="A13" s="25" t="s">
        <v>10</v>
      </c>
      <c r="B13" s="25"/>
      <c r="C13" s="25"/>
      <c r="D13" s="25"/>
      <c r="E13" s="25"/>
      <c r="F13" s="25"/>
      <c r="G13" s="25"/>
      <c r="H13" s="14"/>
      <c r="I13" s="15">
        <f>SUM(I10:I12)</f>
        <v>2846597</v>
      </c>
    </row>
    <row r="14" spans="1:254" ht="28.5" customHeight="1" x14ac:dyDescent="0.2">
      <c r="A14" s="26" t="s">
        <v>12</v>
      </c>
      <c r="B14" s="26"/>
      <c r="C14" s="26"/>
      <c r="D14" s="26"/>
      <c r="E14" s="26"/>
      <c r="F14" s="26"/>
      <c r="G14" s="26"/>
      <c r="H14" s="26"/>
      <c r="I14" s="26"/>
    </row>
  </sheetData>
  <sheetProtection selectLockedCells="1" selectUnlockedCells="1"/>
  <mergeCells count="14">
    <mergeCell ref="H1:J1"/>
    <mergeCell ref="H2:J2"/>
    <mergeCell ref="A3:I3"/>
    <mergeCell ref="A13:G13"/>
    <mergeCell ref="A14:I14"/>
    <mergeCell ref="A5:I5"/>
    <mergeCell ref="A6:I6"/>
    <mergeCell ref="A7:A8"/>
    <mergeCell ref="B7:B8"/>
    <mergeCell ref="C7:C8"/>
    <mergeCell ref="D7:D8"/>
    <mergeCell ref="E7:G7"/>
    <mergeCell ref="I7:I8"/>
    <mergeCell ref="C4:G4"/>
  </mergeCells>
  <printOptions horizontalCentered="1"/>
  <pageMargins left="0.19685039370078741" right="0.19685039370078741" top="0.15748031496062992" bottom="0.15748031496062992" header="0.51181102362204722" footer="0.51181102362204722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2021-04-02T06:42:12Z</cp:lastPrinted>
  <dcterms:created xsi:type="dcterms:W3CDTF">2018-01-24T07:12:34Z</dcterms:created>
  <dcterms:modified xsi:type="dcterms:W3CDTF">2021-04-13T12:57:26Z</dcterms:modified>
</cp:coreProperties>
</file>