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_2\Desktop\МАОУ ЛИЦЕЙ 15\ЕАСУЗ 2021\ЛЕТНИЙ ЛАГЕРЬ 2021\ЛАГЕРЬ ЛЕТО 2021 ЛИЦЕЙ 15\"/>
    </mc:Choice>
  </mc:AlternateContent>
  <bookViews>
    <workbookView xWindow="0" yWindow="0" windowWidth="12240" windowHeight="4260"/>
  </bookViews>
  <sheets>
    <sheet name="НМЦ80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" l="1"/>
  <c r="M12" i="5" s="1"/>
  <c r="K12" i="5" l="1"/>
  <c r="M13" i="5" l="1"/>
  <c r="L12" i="5"/>
</calcChain>
</file>

<file path=xl/sharedStrings.xml><?xml version="1.0" encoding="utf-8"?>
<sst xmlns="http://schemas.openxmlformats.org/spreadsheetml/2006/main" count="28" uniqueCount="28">
  <si>
    <t>Наименование</t>
  </si>
  <si>
    <t>№ п/п</t>
  </si>
  <si>
    <t>Средняя цена за единицу, рублей</t>
  </si>
  <si>
    <t>Среднее квадратичное отклонение цены за единицу</t>
  </si>
  <si>
    <t>ИТОГО НМЦ договора (контракта):</t>
  </si>
  <si>
    <r>
      <t xml:space="preserve">Коэффициент вариации цены за единицу </t>
    </r>
    <r>
      <rPr>
        <sz val="6"/>
        <color rgb="FF000000"/>
        <rFont val="Arial Narrow"/>
        <family val="2"/>
        <charset val="204"/>
      </rPr>
      <t>(%)</t>
    </r>
  </si>
  <si>
    <t>Предмет договора:</t>
  </si>
  <si>
    <t>Основные характеристики объекта закупки</t>
  </si>
  <si>
    <t>В соответствии с условиями, указанными в Описании объекта закупки (в Техническом задании и Проекте договора).</t>
  </si>
  <si>
    <t xml:space="preserve"> Приложение к Типовому положению о закупке товаров, работ, услуг "ПРИНЦИПЫ формирования начальных (максимальных) цен договоров, цен договоров, заключаемых с единственным поставщиком (подрядчиком, исполнителем) Раздел III. Определение НМЦД методом сопоставимых рыночных цен (анализа рынка), п.10.1
В целях определения начальной максимальной цены договора (контракта) были направлены запросы о предоставлении ценовой информации не менее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Интернет). Коммерческие предложения прилагаются</t>
  </si>
  <si>
    <t>ОБОСНОВАНИЕ НАЧАЛЬНОЙ (МАКСИМАЛЬНОЙ) ЦЕНЫ ДОГОВОРА</t>
  </si>
  <si>
    <t>шт.+завтрак+обед+полдник</t>
  </si>
  <si>
    <t>Ед.изм. услуги</t>
  </si>
  <si>
    <t>Объем услуги</t>
  </si>
  <si>
    <t>Цены на 1 ребенка в день, рублей</t>
  </si>
  <si>
    <t>В целях определения начальной максимальной цены договора (контракта) было обращение к потенциальным Исполнителям и получены следующие предложения:</t>
  </si>
  <si>
    <t>Расчет НМЦД</t>
  </si>
  <si>
    <t>Используемый метод определения НМЦД с обоснованием:</t>
  </si>
  <si>
    <t>Расчет НМЦД (ЦКЕП), рублей</t>
  </si>
  <si>
    <t xml:space="preserve"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
Расчет НМЦК по формуле, где: 
v - количество (объем) закупаемого товара (работы, услуги);
n - количество значений, используемых в расчете; i - номер источника ценовой информации;  ц i - цена единицы
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
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
Расчет НМЦК по формуле, где: 
v - количество (объем) закупаемого товара (работы, услуги);
n - количество значений, используемых в расчете; i - номер источника ценовой информации;  ц i - цена единицы
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 </t>
  </si>
  <si>
    <t>Оказание услуг по обеспечению горячим питанием детей, посещающих оздоровительное учреждение с дневным пребыванием, созданное на базе муниципального автономного общеобразовательного учреждения «Лицей № 15», в период летних каникул в 2019г.</t>
  </si>
  <si>
    <t>Оказание услуг по обеспечению горячим питанием детей, посещающих оздоровительное учреждение с дневным пребыванием, созданное на базе муниципального автономного общеобразовательного учреждения «Лицей № 15», в период летних каникул в 2021г.</t>
  </si>
  <si>
    <t>КП №1 от 17.03.2021</t>
  </si>
  <si>
    <t>КП № 2 от 17.03.2021</t>
  </si>
  <si>
    <t>КП № 3 от 17.03.2021</t>
  </si>
  <si>
    <t>КП № 4 от 17.03.2021</t>
  </si>
  <si>
    <t>КП № 5 от 17.03.2021</t>
  </si>
  <si>
    <r>
      <t xml:space="preserve">Расчет НМЦД выполнен в соответствии с Методикой, утв. Приказом Министерства экономического развития РФ от 02.10.2013г. №567  </t>
    </r>
    <r>
      <rPr>
        <b/>
        <sz val="10"/>
        <color theme="1"/>
        <rFont val="Arial Narrow"/>
        <family val="2"/>
        <charset val="204"/>
      </rPr>
      <t>Расчеты составляют</t>
    </r>
    <r>
      <rPr>
        <b/>
        <sz val="10"/>
        <rFont val="Arial Narrow"/>
        <family val="2"/>
        <charset val="204"/>
      </rPr>
      <t xml:space="preserve"> 597 87</t>
    </r>
    <r>
      <rPr>
        <b/>
        <sz val="10"/>
        <color theme="1"/>
        <rFont val="Arial Narrow"/>
        <family val="2"/>
        <charset val="204"/>
      </rPr>
      <t>0,</t>
    </r>
    <r>
      <rPr>
        <b/>
        <sz val="10"/>
        <rFont val="Arial Narrow"/>
        <family val="2"/>
        <charset val="204"/>
      </rPr>
      <t>00 руб. (Пятьсот девяносто семь тысяч восемьсот семьдесят) рублей 00 копеек, в том числе НДС 20%</t>
    </r>
    <r>
      <rPr>
        <b/>
        <sz val="10"/>
        <color rgb="FFFF0000"/>
        <rFont val="Arial Narrow"/>
        <family val="2"/>
        <charset val="204"/>
      </rPr>
      <t xml:space="preserve">. </t>
    </r>
    <r>
      <rPr>
        <sz val="10"/>
        <color theme="1"/>
        <rFont val="Arial Narrow"/>
        <family val="2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</si>
</sst>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6"/>
      <color rgb="FF000000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</font>
    <font>
      <sz val="10"/>
      <color rgb="FF111111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wrapText="1" shrinkToFit="1"/>
    </xf>
    <xf numFmtId="2" fontId="4" fillId="0" borderId="1" xfId="0" applyNumberFormat="1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14</xdr:row>
      <xdr:rowOff>161925</xdr:rowOff>
    </xdr:from>
    <xdr:to>
      <xdr:col>4</xdr:col>
      <xdr:colOff>355304</xdr:colOff>
      <xdr:row>14</xdr:row>
      <xdr:rowOff>504825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48406050"/>
          <a:ext cx="2450804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90" zoomScaleNormal="90" zoomScaleSheetLayoutView="100" workbookViewId="0">
      <selection activeCell="Q3" sqref="Q3"/>
    </sheetView>
  </sheetViews>
  <sheetFormatPr defaultRowHeight="15" x14ac:dyDescent="0.25"/>
  <cols>
    <col min="1" max="1" width="9.28515625" customWidth="1"/>
    <col min="2" max="2" width="17.140625" customWidth="1"/>
    <col min="3" max="3" width="22.85546875" customWidth="1"/>
    <col min="4" max="7" width="9.28515625" bestFit="1" customWidth="1"/>
    <col min="8" max="9" width="9.28515625" customWidth="1"/>
    <col min="10" max="11" width="11.28515625" bestFit="1" customWidth="1"/>
    <col min="12" max="12" width="11.140625" bestFit="1" customWidth="1"/>
    <col min="13" max="13" width="10" bestFit="1" customWidth="1"/>
  </cols>
  <sheetData>
    <row r="1" spans="1:13" ht="26.25" customHeight="1" thickBot="1" x14ac:dyDescent="0.3">
      <c r="A1" s="32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32.25" customHeight="1" thickBot="1" x14ac:dyDescent="0.3">
      <c r="A2" s="13" t="s">
        <v>6</v>
      </c>
      <c r="B2" s="35" t="s">
        <v>21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ht="27" customHeight="1" thickBot="1" x14ac:dyDescent="0.3">
      <c r="A3" s="1" t="s">
        <v>7</v>
      </c>
      <c r="B3" s="38" t="s">
        <v>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81" customHeight="1" thickBot="1" x14ac:dyDescent="0.3">
      <c r="A4" s="1" t="s">
        <v>17</v>
      </c>
      <c r="B4" s="35" t="s">
        <v>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ht="95.25" customHeight="1" thickBot="1" x14ac:dyDescent="0.3">
      <c r="A5" s="1" t="s">
        <v>16</v>
      </c>
      <c r="B5" s="35" t="s">
        <v>27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1:13" ht="28.5" customHeight="1" thickBot="1" x14ac:dyDescent="0.3">
      <c r="A6" s="23" t="s">
        <v>15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3" ht="20.25" customHeight="1" thickBot="1" x14ac:dyDescent="0.3">
      <c r="A7" s="26" t="s">
        <v>1</v>
      </c>
      <c r="B7" s="29" t="s">
        <v>0</v>
      </c>
      <c r="C7" s="17" t="s">
        <v>12</v>
      </c>
      <c r="D7" s="17" t="s">
        <v>13</v>
      </c>
      <c r="E7" s="23" t="s">
        <v>14</v>
      </c>
      <c r="F7" s="24"/>
      <c r="G7" s="24"/>
      <c r="H7" s="24"/>
      <c r="I7" s="25"/>
      <c r="J7" s="17" t="s">
        <v>2</v>
      </c>
      <c r="K7" s="17" t="s">
        <v>3</v>
      </c>
      <c r="L7" s="17" t="s">
        <v>5</v>
      </c>
      <c r="M7" s="17" t="s">
        <v>18</v>
      </c>
    </row>
    <row r="8" spans="1:13" x14ac:dyDescent="0.25">
      <c r="A8" s="27"/>
      <c r="B8" s="30"/>
      <c r="C8" s="18"/>
      <c r="D8" s="18"/>
      <c r="E8" s="21" t="s">
        <v>22</v>
      </c>
      <c r="F8" s="21" t="s">
        <v>23</v>
      </c>
      <c r="G8" s="21" t="s">
        <v>24</v>
      </c>
      <c r="H8" s="21" t="s">
        <v>25</v>
      </c>
      <c r="I8" s="21" t="s">
        <v>26</v>
      </c>
      <c r="J8" s="18"/>
      <c r="K8" s="18"/>
      <c r="L8" s="18"/>
      <c r="M8" s="18"/>
    </row>
    <row r="9" spans="1:13" x14ac:dyDescent="0.25">
      <c r="A9" s="27"/>
      <c r="B9" s="30"/>
      <c r="C9" s="18"/>
      <c r="D9" s="18"/>
      <c r="E9" s="21"/>
      <c r="F9" s="21"/>
      <c r="G9" s="21"/>
      <c r="H9" s="21"/>
      <c r="I9" s="21"/>
      <c r="J9" s="18"/>
      <c r="K9" s="18"/>
      <c r="L9" s="18"/>
      <c r="M9" s="18"/>
    </row>
    <row r="10" spans="1:13" ht="24.75" customHeight="1" thickBot="1" x14ac:dyDescent="0.3">
      <c r="A10" s="28"/>
      <c r="B10" s="31"/>
      <c r="C10" s="19"/>
      <c r="D10" s="19"/>
      <c r="E10" s="22"/>
      <c r="F10" s="22"/>
      <c r="G10" s="22"/>
      <c r="H10" s="22"/>
      <c r="I10" s="22"/>
      <c r="J10" s="19"/>
      <c r="K10" s="19"/>
      <c r="L10" s="19"/>
      <c r="M10" s="19"/>
    </row>
    <row r="11" spans="1:13" x14ac:dyDescent="0.25">
      <c r="A11" s="3">
        <v>1</v>
      </c>
      <c r="B11" s="4"/>
      <c r="C11" s="5">
        <v>3</v>
      </c>
      <c r="D11" s="6">
        <v>4</v>
      </c>
      <c r="E11" s="5">
        <v>5</v>
      </c>
      <c r="F11" s="6">
        <v>6</v>
      </c>
      <c r="G11" s="5">
        <v>7</v>
      </c>
      <c r="H11" s="5">
        <v>8</v>
      </c>
      <c r="I11" s="5">
        <v>9</v>
      </c>
      <c r="J11" s="6">
        <v>10</v>
      </c>
      <c r="K11" s="6">
        <v>11</v>
      </c>
      <c r="L11" s="6">
        <v>12</v>
      </c>
      <c r="M11" s="5">
        <v>13</v>
      </c>
    </row>
    <row r="12" spans="1:13" ht="210.75" customHeight="1" x14ac:dyDescent="0.25">
      <c r="A12" s="7">
        <v>1</v>
      </c>
      <c r="B12" s="9" t="s">
        <v>20</v>
      </c>
      <c r="C12" s="7" t="s">
        <v>11</v>
      </c>
      <c r="D12" s="2">
        <v>2520</v>
      </c>
      <c r="E12" s="11">
        <v>237</v>
      </c>
      <c r="F12" s="11">
        <v>236.5</v>
      </c>
      <c r="G12" s="11">
        <v>238.75</v>
      </c>
      <c r="H12" s="11">
        <v>236</v>
      </c>
      <c r="I12" s="11">
        <v>238</v>
      </c>
      <c r="J12" s="8">
        <f>(E12+F12+G12+H12+I12)/5</f>
        <v>237.25</v>
      </c>
      <c r="K12" s="8">
        <f>SQRT((1/3)*(POWER(E12-J12,2)+POWER(F12-J12,2)+POWER(G12-J12,2)+POWER(H12-J12,2)+POWER(I12-J12,2)))</f>
        <v>1.2909944487358056</v>
      </c>
      <c r="L12" s="8">
        <f>K12/J12</f>
        <v>5.4414939883490228E-3</v>
      </c>
      <c r="M12" s="10">
        <f>D12*J12</f>
        <v>597870</v>
      </c>
    </row>
    <row r="13" spans="1:13" ht="16.899999999999999" customHeight="1" x14ac:dyDescent="0.25">
      <c r="A13" s="20" t="s">
        <v>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2">
        <f>SUM(M12:M12)</f>
        <v>597870</v>
      </c>
    </row>
    <row r="14" spans="1:13" ht="11.45" customHeight="1" x14ac:dyDescent="0.25"/>
    <row r="15" spans="1:13" ht="189" customHeight="1" x14ac:dyDescent="0.25">
      <c r="A15" s="15" t="s">
        <v>19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</sheetData>
  <mergeCells count="23">
    <mergeCell ref="A1:M1"/>
    <mergeCell ref="B2:M2"/>
    <mergeCell ref="B3:M3"/>
    <mergeCell ref="B4:M4"/>
    <mergeCell ref="B5:M5"/>
    <mergeCell ref="A6:M6"/>
    <mergeCell ref="A7:A10"/>
    <mergeCell ref="B7:B10"/>
    <mergeCell ref="D7:D10"/>
    <mergeCell ref="K7:K10"/>
    <mergeCell ref="L7:L10"/>
    <mergeCell ref="A16:M16"/>
    <mergeCell ref="A15:M15"/>
    <mergeCell ref="J7:J10"/>
    <mergeCell ref="A13:L13"/>
    <mergeCell ref="C7:C10"/>
    <mergeCell ref="E8:E10"/>
    <mergeCell ref="F8:F10"/>
    <mergeCell ref="G8:G10"/>
    <mergeCell ref="M7:M10"/>
    <mergeCell ref="E7:I7"/>
    <mergeCell ref="H8:H10"/>
    <mergeCell ref="I8:I10"/>
  </mergeCells>
  <pageMargins left="0.25" right="0.25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НМЦ802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2017-03-15T13:59:09Z</cp:lastPrinted>
  <dcterms:created xsi:type="dcterms:W3CDTF">2016-09-16T11:46:00Z</dcterms:created>
  <dcterms:modified xsi:type="dcterms:W3CDTF">2021-04-15T06:40:36Z</dcterms:modified>
</cp:coreProperties>
</file>