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Электрик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 fullPrecision="0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9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I116" i="1" l="1"/>
</calcChain>
</file>

<file path=xl/sharedStrings.xml><?xml version="1.0" encoding="utf-8"?>
<sst xmlns="http://schemas.openxmlformats.org/spreadsheetml/2006/main" count="229" uniqueCount="124">
  <si>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</si>
  <si>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</si>
  <si>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</si>
  <si>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</si>
  <si>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</si>
  <si>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</si>
  <si>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</si>
  <si>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</si>
  <si>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</si>
  <si>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</si>
  <si>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</si>
  <si>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</si>
  <si>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</si>
  <si>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</si>
  <si>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Электрика</t>
  </si>
  <si>
    <t>Контакт-основание под ПН-2 100А КЭАЗ 110362</t>
  </si>
  <si>
    <t>Комплект контакт основание НПН2-60 У3 (комп. 2 шт.) КЭАЗ 110421</t>
  </si>
  <si>
    <t>Контакт-основание под ПН-2 250А КЭАЗ 110364</t>
  </si>
  <si>
    <t>Коробка распр. ОП 100х100х50 IP55 KM41234</t>
  </si>
  <si>
    <t>Сжим ответвительный У731 (4-10/1.5-10кв.мм) ЗЭТА zeta50310</t>
  </si>
  <si>
    <t>Сжим У733М (16-35/1.5-10кв.мм) УЗЛ ПЭМИ</t>
  </si>
  <si>
    <t>Сжим ответвительный У734 ЗЭТА zeta50312</t>
  </si>
  <si>
    <t>Клипса для трубы d32мм  К01132</t>
  </si>
  <si>
    <t>Клипса для трубы d25мм Рувинил К01125</t>
  </si>
  <si>
    <t>Клипса для трубы d20мм  К01120</t>
  </si>
  <si>
    <t>Клипса для трубы d16мм  К01116</t>
  </si>
  <si>
    <t>Провод ПАВ 4 Б (м) (АПВ4) ГОСТ</t>
  </si>
  <si>
    <t>Провод ПАВ/АПВ 6 Б (м) Альгиз К ФР-00000519</t>
  </si>
  <si>
    <t>Провод ПАВ/АПВ 10 Б (м) Альгиз К ФР-00000484</t>
  </si>
  <si>
    <t>Провод ПАВ/АПВ 16 Б (м) Альгиз К ФР-00000489</t>
  </si>
  <si>
    <t>Провод ПАВ/АПВ 35 Б (м) Альгиз К ФР-00000504</t>
  </si>
  <si>
    <t>Провод ПАВ/АПВ 50 Б (м) Альгиз К ФР-00000514</t>
  </si>
  <si>
    <t>Провод ПВС 2х1.5 Б (м) ГОСТ</t>
  </si>
  <si>
    <t>Провод ПВС 2х2.5 Б (м) ГОСТ</t>
  </si>
  <si>
    <t>Шина АД 31Т 40х5 (дл.4м)</t>
  </si>
  <si>
    <t>Шина АД 31Т 50х5 (дл.4м) RE4152</t>
  </si>
  <si>
    <t>Шина нулевая на DIN-изол. ШНИ-6х9-12-Д-С ИЭК YNN10-69-12D-K07</t>
  </si>
  <si>
    <t>Шина "0" N 63.12 нейлоновый корпус на DIN-рейку латунь EKF PROxima</t>
  </si>
  <si>
    <t>DIN-рейка 1250мм оцинк</t>
  </si>
  <si>
    <t>Труба гофрированная ПВХ d32мм с зондом сер. (уп.25м) ИЭК CTG20-32-K41-025I</t>
  </si>
  <si>
    <t>Труба гофрированная ПВХ d25мм с зондом сер. (уп.50м) ИЭК CTG20-25-K41-050I</t>
  </si>
  <si>
    <t>Труба гофрированная ПВХ d20мм с зондом сер. (уп.100м) ИЭК CTG20-20-K41-100I</t>
  </si>
  <si>
    <t>Труба гофрированная ПВХ d16мм с зондом сер. (уп.100м) ИЭК CTG20-16-K41-100I</t>
  </si>
  <si>
    <t>Выключатель автоматический модульный 1п C 16А 4.5кА ВА 47-29 ИЭК MVA20-1-016-C</t>
  </si>
  <si>
    <t>Выключатель автоматический модульный 2п C 16А 4.5кА ВА 47-29 ИЭК MVA20-2-016-C</t>
  </si>
  <si>
    <t>Выключатель автоматический модульный 1п C 25А 4.5кА ВА 47-29 ИЭК MVA20-1-025-C</t>
  </si>
  <si>
    <t>Выключатель автоматический модульный 2п C 25А 4.5кА ВА 47-29 ИЭК MVA20-2-025-C</t>
  </si>
  <si>
    <t>Выключатель автоматический модульный 1п C 32А 4.5кА ВА 47-29 ИЭК MVA20-1-032-C</t>
  </si>
  <si>
    <t>Выключатель автоматический модульный 2п C 32А 4.5кА ВА 47-29 ИЭК MVA20-2-032-C</t>
  </si>
  <si>
    <t>Выключатель автоматический модульный 1п C 40А 4.5кА ВА 47-29 ИЭК MVA20-1-040-C</t>
  </si>
  <si>
    <t>Выключатель автоматический модульный 1п C 50А 4.5кА ВА 47-29 ИЭК MVA20-1-050-C</t>
  </si>
  <si>
    <t>Выключатель автоматический модульный 1п C 63А 4.5кА ВА 47-29 ИЭК MVA20-1-063-C</t>
  </si>
  <si>
    <t>Выключатель автоматический модульный 2п C 63А 4.5кА ВА 47-29 ИЭК MVA20-2-063-C</t>
  </si>
  <si>
    <t>Выключатель автоматический модульный 3п C 63А 4.5кА ВА 47-29 ИЭК</t>
  </si>
  <si>
    <t>Выключатель автоматический модульный 3п C 63А 6кА ВА 47-60 ИЭК MVA41-3-063-C (СРОК ПОСТАВКИ УТОЧНЯЕТСЯ)</t>
  </si>
  <si>
    <t>Держатель плавкого предохранителя ДП-33 габ. 00.160А ИЭК DPP10D-DP-160</t>
  </si>
  <si>
    <t>Кабель-канал 25х25 L2000 пластик ИЭК</t>
  </si>
  <si>
    <t>Кабель-канал 60х40 L2000 бел</t>
  </si>
  <si>
    <t>Кабель-канал 16х16 L2000 пластик ИЭК</t>
  </si>
  <si>
    <t>Кабель-канал 40х25 L2000 пластик ИЭК</t>
  </si>
  <si>
    <t>Кабель-канал 100х60 L2000 пластик ИЭК</t>
  </si>
  <si>
    <t>Кабель силовой медн. ВВГнг(А)-LS 4х16 (м) ГОСТ Р</t>
  </si>
  <si>
    <t>Кабель ВВГ-Пнг(А)-LS 3х1.5 (бухта 100м) (м) Монэл 020410300</t>
  </si>
  <si>
    <t>Кабель ВВГ-Пнг(А)-LS 3х2.5 (бухта 100м) (м) ПромЭл</t>
  </si>
  <si>
    <t>Кабель АВВГ 2х2.5 плоский Б (м) ГОСТ</t>
  </si>
  <si>
    <t>Кабель АВВГ 4х16 ГОСТ</t>
  </si>
  <si>
    <t>Кабель ВВГ-Пнг(А) 2х1.5 (бухта 100м) (м) ГОСТ</t>
  </si>
  <si>
    <t>Кабель ВВГ-Пнг(А) 2х2.5 (м) ГОСТ</t>
  </si>
  <si>
    <t>Вставка плавкая НПН2-60 63А У3 КЭАЗ 110781</t>
  </si>
  <si>
    <t>Вставка плавкая ПН2 100 С 63А У3</t>
  </si>
  <si>
    <t>Вставка плавкая ПН2 100 С 100А У3 КЭАЗ 110874</t>
  </si>
  <si>
    <t>Плавкая вставка ППН-33 100/63А габарит 00С EKF PROxima</t>
  </si>
  <si>
    <t>Вставка плавкая ПН2 250 С 100А У3 КЭАЗ 120117</t>
  </si>
  <si>
    <t>Изолента ПВХ 0.18х19мм черн. (рул.20м) ИЭК</t>
  </si>
  <si>
    <t>Изолента ПВХ 0.18х19мм жел. (рул.20м) ИЭК UIZ-20-10-K05</t>
  </si>
  <si>
    <t>Изолента ПВХ 0.18х19мм зел. (рул.20м) ИЭК UIZ-20-10-K06</t>
  </si>
  <si>
    <t>Изолента ПВХ 0.18х19мм красн. (рул.20м) ИЭК UIZ-20-10-K04</t>
  </si>
  <si>
    <t>Изолента ПВХ 0.18х19мм син. (рул.20м) ИЭК</t>
  </si>
  <si>
    <t>Изолятор SM 25 EKF plc-sm-25</t>
  </si>
  <si>
    <t>Изолятор SM-35 380А 10кВ EKF PROxima</t>
  </si>
  <si>
    <t>Изолятор SM-51 680А 15кВ EKF PROxima</t>
  </si>
  <si>
    <t>Вставка плавкая ПН-101 160А габарит 00 (аналог ППН-33 габ. 00) DeKraft 21308DEK</t>
  </si>
  <si>
    <t>Лампа накаливания Б 60Вт E27 230-230В БЭЛ</t>
  </si>
  <si>
    <t>Лампа светодиодная ECO A60 шар 13Вт 230В 4000К E27 ИЭК LLE-A60-13-230-40-E27</t>
  </si>
  <si>
    <t>Лампа люминесцентная компакт. PL 11Вт G23 6,7К</t>
  </si>
  <si>
    <t>Лампа люминесцентная L 36W/765 36Вт T8 6500К G13 OSRAM</t>
  </si>
  <si>
    <t>Лампа люминесцентная L 18W/765 18Вт T8 6500К G13 OSRAM</t>
  </si>
  <si>
    <t>Светильник 94 822 NBL-PO1-7-4K-WH-IP65-LED 7Вт 4000К IP65 (аналог НПП 1401 бел. овал) Navigator 2097</t>
  </si>
  <si>
    <t>Светодиодная панель универсальная 36 Вт 595х595 6500К Призма</t>
  </si>
  <si>
    <t>Патрон электрич. E27 настен. карб. ГОСТ БЕЛ. E27</t>
  </si>
  <si>
    <t>Патрон электрич. E27 Н10 подвесной карб. ГОСТ БЕЛ</t>
  </si>
  <si>
    <t>Выключатель 1-кл. ОП 10А 250В бел. IP20 ВС20-1-0-ОБ ИЭК</t>
  </si>
  <si>
    <t>Выключатель 1-кл. СП КВАРТА 10А IP20 ВС10-1-0-КБ бел. ИЭК EVK10-K01-10-DM</t>
  </si>
  <si>
    <t>Клеммник 2х(0.08-2.5) WAGO 222-412</t>
  </si>
  <si>
    <t>Клеммник 3х(0.08-4) WAGO 222-413</t>
  </si>
  <si>
    <t>Клеммник 5х(0.08-4) WAGO 222-415</t>
  </si>
  <si>
    <t>Наконечник алюминиевый ТА 35-10-8 УХЛ3 (опрес.) КЗОЦМ 5635</t>
  </si>
  <si>
    <t>Наконечник алюминиевый ТА 50-10-9 (опрес.) КВТ 41500</t>
  </si>
  <si>
    <t>Профиль монтаж. К225 цУТ1.5 гор. оцинк. (дл.2м) СОЭМИ 65</t>
  </si>
  <si>
    <t>Розетка 1-м ОП Октава 10А IP20 без заземл. бел. ИЭК ERO10-K01-10-DC</t>
  </si>
  <si>
    <t>Розетка 1-м СП Кварта 10А IP20 без заземл. бел. ИЭК ERK13-K01-10-DM</t>
  </si>
  <si>
    <t>Трубка термоус. ТТУ 4/2 черн. 1м ИЭК UDRS-D4-1-K02</t>
  </si>
  <si>
    <t>Трубка термоус. ТТУ 5/2.5 черн. 1м ИЭК UDRS-D5-1-K02</t>
  </si>
  <si>
    <t>Трубка термоус. ТТУ 30/15 черн. 1м ИЭК UDRS-D30-1-K02</t>
  </si>
  <si>
    <t>Трубка ТВ-40 ПВХ d10мм "кембрик" (м) Rexant 49-5010</t>
  </si>
  <si>
    <t>Трубка ТВ-40 ПВХ d12мм "кембрик" (м) Rexant 49-5011</t>
  </si>
  <si>
    <t>Трубка ТВ-40 ПВХ d14мм "кембрик" (м) Rexant 49-5012</t>
  </si>
  <si>
    <t>Трубка ТВ-40 ПВХ d16мм "кембрик" (м) Rexant 49-5013</t>
  </si>
  <si>
    <t>Хомут кабельный 3.6х300 нейл. бел. (уп.100шт) ИЭК UHH31-D036-300-100</t>
  </si>
  <si>
    <t>Хомут кабельный 2.5х200 нейл. бел. (уп.100шт) ИЭК UHH31-D025-200-100</t>
  </si>
  <si>
    <t>Зажим ответвительный изолированный ЗОИ 16-95/2.5-35 ECOLINE ИЭК UZA-11-D02-D35-ECLN</t>
  </si>
  <si>
    <t>Клещи токоизм. Expert 266 ИЭК TCM-1S-266</t>
  </si>
  <si>
    <t>Набор отверток 7 шт.: SL3х75;5х100;6х125;8х150, PH:0х75;PH1х100;PH2х125 (чемодан), CR-V "Алмаз" TDM</t>
  </si>
  <si>
    <t>Пассатижи Profi 200мм 1000В ИЭК TPL-3-200</t>
  </si>
  <si>
    <t>Указатель низкого напряжения УНН-1Д КОМБИ линейный Диэлектрик Д471595</t>
  </si>
  <si>
    <t>Круглогубцы 160мм Master 1000В Basic EKF kg-160-mas-in</t>
  </si>
  <si>
    <t>Фонарь 94 966 NPT-SP10-ACCU Navigator 18646</t>
  </si>
  <si>
    <t>Фотореле ФР 602 5500ВА IP44 сер. ИЭК LFR20-602-4400-003</t>
  </si>
  <si>
    <t>Элемент питания 6F22 (1S) Космос KOC6F22</t>
  </si>
  <si>
    <t>Элемент питания солевой S R6 (уп.2шт) Supermax SUPR6</t>
  </si>
  <si>
    <t>Элемент питания S R03 (уп.2шт) Supermax SUPR03</t>
  </si>
  <si>
    <t>шт</t>
  </si>
  <si>
    <t>упак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</si>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</sst>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9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17"/>
  <sheetViews>
    <sheetView tabSelected="1" topLeftCell="A76" zoomScale="90" zoomScaleNormal="90" zoomScaleSheetLayoutView="80" workbookViewId="0">
      <selection activeCell="B115" sqref="B115"/>
    </sheetView>
  </sheetViews>
  <sheetFormatPr defaultColWidth="8.85546875" defaultRowHeight="12.75" x14ac:dyDescent="0.2"/>
  <cols>
    <col min="1" max="1" width="4.85546875" style="3" customWidth="1"/>
    <col min="2" max="2" width="69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19.5" customHeight="1" x14ac:dyDescent="0.2">
      <c r="A1" s="4"/>
      <c r="B1" s="4"/>
      <c r="C1" s="4"/>
      <c r="D1" s="4"/>
      <c r="E1" s="5"/>
      <c r="F1" s="5"/>
      <c r="G1" s="5"/>
      <c r="H1" s="5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35.25" customHeight="1" x14ac:dyDescent="0.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6"/>
      <c r="B3" s="6"/>
      <c r="C3" s="6"/>
      <c r="D3" s="24" t="s">
        <v>14</v>
      </c>
      <c r="E3" s="24"/>
      <c r="F3" s="24"/>
      <c r="G3" s="24"/>
      <c r="H3" s="12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7.75" customHeight="1" x14ac:dyDescent="0.2">
      <c r="A4" s="27" t="s">
        <v>0</v>
      </c>
      <c r="B4" s="27"/>
      <c r="C4" s="27"/>
      <c r="D4" s="27"/>
      <c r="E4" s="27"/>
      <c r="F4" s="27"/>
      <c r="G4" s="27"/>
      <c r="H4" s="27"/>
      <c r="I4" s="27"/>
    </row>
    <row r="5" spans="1:254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254" ht="38.25" customHeight="1" x14ac:dyDescent="0.2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/>
      <c r="G6" s="28"/>
      <c r="H6" s="13"/>
      <c r="I6" s="28" t="s">
        <v>6</v>
      </c>
    </row>
    <row r="7" spans="1:254" ht="117.6" customHeight="1" x14ac:dyDescent="0.2">
      <c r="A7" s="28"/>
      <c r="B7" s="28"/>
      <c r="C7" s="28"/>
      <c r="D7" s="28"/>
      <c r="E7" s="1" t="s">
        <v>7</v>
      </c>
      <c r="F7" s="1" t="s">
        <v>8</v>
      </c>
      <c r="G7" s="1" t="s">
        <v>9</v>
      </c>
      <c r="H7" s="19" t="s">
        <v>13</v>
      </c>
      <c r="I7" s="28"/>
    </row>
    <row r="8" spans="1:254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/>
      <c r="I8" s="13">
        <v>11</v>
      </c>
    </row>
    <row r="9" spans="1:254" ht="16.5" customHeight="1" x14ac:dyDescent="0.2">
      <c r="A9" s="13">
        <v>1</v>
      </c>
      <c r="B9" s="20" t="s">
        <v>15</v>
      </c>
      <c r="C9" s="21">
        <v>150</v>
      </c>
      <c r="D9" s="22" t="s">
        <v>121</v>
      </c>
      <c r="E9" s="9">
        <v>36.76</v>
      </c>
      <c r="F9" s="10">
        <v>37.5</v>
      </c>
      <c r="G9" s="10">
        <v>37.86</v>
      </c>
      <c r="H9" s="14">
        <f>(E9+F9+G9)/3</f>
        <v>37.369999999999997</v>
      </c>
      <c r="I9" s="16">
        <f>C9*H9</f>
        <v>5605.5</v>
      </c>
    </row>
    <row r="10" spans="1:254" ht="15" customHeight="1" x14ac:dyDescent="0.2">
      <c r="A10" s="13">
        <v>2</v>
      </c>
      <c r="B10" s="20" t="s">
        <v>16</v>
      </c>
      <c r="C10" s="21">
        <v>150</v>
      </c>
      <c r="D10" s="22" t="s">
        <v>122</v>
      </c>
      <c r="E10" s="9">
        <v>107.83</v>
      </c>
      <c r="F10" s="10">
        <v>109.99</v>
      </c>
      <c r="G10" s="10">
        <v>111.06</v>
      </c>
      <c r="H10" s="15">
        <f t="shared" ref="H10:H73" si="0">(E10+F10+G10)/3</f>
        <v>109.63</v>
      </c>
      <c r="I10" s="16">
        <f t="shared" ref="I10:I73" si="1">C10*H10</f>
        <v>16444.5</v>
      </c>
    </row>
    <row r="11" spans="1:254" ht="12.75" customHeight="1" x14ac:dyDescent="0.2">
      <c r="A11" s="13">
        <v>3</v>
      </c>
      <c r="B11" s="20" t="s">
        <v>17</v>
      </c>
      <c r="C11" s="21">
        <v>50</v>
      </c>
      <c r="D11" s="22" t="s">
        <v>121</v>
      </c>
      <c r="E11" s="9">
        <v>186.37</v>
      </c>
      <c r="F11" s="10">
        <v>190.1</v>
      </c>
      <c r="G11" s="10">
        <v>191.96</v>
      </c>
      <c r="H11" s="15">
        <f t="shared" si="0"/>
        <v>189.48</v>
      </c>
      <c r="I11" s="16">
        <f t="shared" si="1"/>
        <v>9474</v>
      </c>
    </row>
    <row r="12" spans="1:254" x14ac:dyDescent="0.2">
      <c r="A12" s="13">
        <v>4</v>
      </c>
      <c r="B12" s="20" t="s">
        <v>18</v>
      </c>
      <c r="C12" s="21">
        <v>150</v>
      </c>
      <c r="D12" s="22" t="s">
        <v>121</v>
      </c>
      <c r="E12" s="9">
        <v>81.569999999999993</v>
      </c>
      <c r="F12" s="10">
        <v>83.2</v>
      </c>
      <c r="G12" s="10">
        <v>84.02</v>
      </c>
      <c r="H12" s="15">
        <f t="shared" si="0"/>
        <v>82.93</v>
      </c>
      <c r="I12" s="16">
        <f t="shared" si="1"/>
        <v>12439.5</v>
      </c>
    </row>
    <row r="13" spans="1:254" x14ac:dyDescent="0.2">
      <c r="A13" s="13">
        <v>5</v>
      </c>
      <c r="B13" s="20" t="s">
        <v>19</v>
      </c>
      <c r="C13" s="21">
        <v>100</v>
      </c>
      <c r="D13" s="22" t="s">
        <v>121</v>
      </c>
      <c r="E13" s="9">
        <v>28.34</v>
      </c>
      <c r="F13" s="10">
        <v>28.91</v>
      </c>
      <c r="G13" s="10">
        <v>29.19</v>
      </c>
      <c r="H13" s="15">
        <f t="shared" si="0"/>
        <v>28.81</v>
      </c>
      <c r="I13" s="16">
        <f t="shared" si="1"/>
        <v>2881</v>
      </c>
    </row>
    <row r="14" spans="1:254" x14ac:dyDescent="0.2">
      <c r="A14" s="13">
        <v>6</v>
      </c>
      <c r="B14" s="20" t="s">
        <v>20</v>
      </c>
      <c r="C14" s="21">
        <v>300</v>
      </c>
      <c r="D14" s="22" t="s">
        <v>121</v>
      </c>
      <c r="E14" s="9">
        <v>25.79</v>
      </c>
      <c r="F14" s="10">
        <v>26.31</v>
      </c>
      <c r="G14" s="10">
        <v>26.56</v>
      </c>
      <c r="H14" s="15">
        <f t="shared" si="0"/>
        <v>26.22</v>
      </c>
      <c r="I14" s="16">
        <f t="shared" si="1"/>
        <v>7866</v>
      </c>
    </row>
    <row r="15" spans="1:254" x14ac:dyDescent="0.2">
      <c r="A15" s="13">
        <v>7</v>
      </c>
      <c r="B15" s="20" t="s">
        <v>21</v>
      </c>
      <c r="C15" s="21">
        <v>200</v>
      </c>
      <c r="D15" s="22" t="s">
        <v>121</v>
      </c>
      <c r="E15" s="9">
        <v>28.34</v>
      </c>
      <c r="F15" s="10">
        <v>28.91</v>
      </c>
      <c r="G15" s="10">
        <v>29.19</v>
      </c>
      <c r="H15" s="15">
        <f t="shared" si="0"/>
        <v>28.81</v>
      </c>
      <c r="I15" s="16">
        <f t="shared" si="1"/>
        <v>5762</v>
      </c>
    </row>
    <row r="16" spans="1:254" ht="14.25" customHeight="1" x14ac:dyDescent="0.2">
      <c r="A16" s="13">
        <v>8</v>
      </c>
      <c r="B16" s="20" t="s">
        <v>22</v>
      </c>
      <c r="C16" s="21">
        <v>300</v>
      </c>
      <c r="D16" s="22" t="s">
        <v>121</v>
      </c>
      <c r="E16" s="9">
        <v>3.1</v>
      </c>
      <c r="F16" s="10">
        <v>3.16</v>
      </c>
      <c r="G16" s="10">
        <v>3.19</v>
      </c>
      <c r="H16" s="15">
        <f t="shared" si="0"/>
        <v>3.15</v>
      </c>
      <c r="I16" s="16">
        <f t="shared" si="1"/>
        <v>945</v>
      </c>
    </row>
    <row r="17" spans="1:9" ht="12.75" customHeight="1" x14ac:dyDescent="0.2">
      <c r="A17" s="13">
        <v>9</v>
      </c>
      <c r="B17" s="20" t="s">
        <v>23</v>
      </c>
      <c r="C17" s="21">
        <v>700</v>
      </c>
      <c r="D17" s="22" t="s">
        <v>121</v>
      </c>
      <c r="E17" s="9">
        <v>1.63</v>
      </c>
      <c r="F17" s="10">
        <v>1.66</v>
      </c>
      <c r="G17" s="10">
        <v>1.68</v>
      </c>
      <c r="H17" s="15">
        <f t="shared" si="0"/>
        <v>1.66</v>
      </c>
      <c r="I17" s="16">
        <f t="shared" si="1"/>
        <v>1162</v>
      </c>
    </row>
    <row r="18" spans="1:9" ht="12.75" customHeight="1" x14ac:dyDescent="0.2">
      <c r="A18" s="13">
        <v>10</v>
      </c>
      <c r="B18" s="20" t="s">
        <v>24</v>
      </c>
      <c r="C18" s="21">
        <v>400</v>
      </c>
      <c r="D18" s="22" t="s">
        <v>121</v>
      </c>
      <c r="E18" s="9">
        <v>1.31</v>
      </c>
      <c r="F18" s="10">
        <v>1.34</v>
      </c>
      <c r="G18" s="10">
        <v>1.35</v>
      </c>
      <c r="H18" s="15">
        <f t="shared" si="0"/>
        <v>1.33</v>
      </c>
      <c r="I18" s="16">
        <f t="shared" si="1"/>
        <v>532</v>
      </c>
    </row>
    <row r="19" spans="1:9" ht="12.75" customHeight="1" x14ac:dyDescent="0.2">
      <c r="A19" s="13">
        <v>11</v>
      </c>
      <c r="B19" s="20" t="s">
        <v>25</v>
      </c>
      <c r="C19" s="21">
        <v>400</v>
      </c>
      <c r="D19" s="22" t="s">
        <v>121</v>
      </c>
      <c r="E19" s="9">
        <v>1.1299999999999999</v>
      </c>
      <c r="F19" s="10">
        <v>1.1499999999999999</v>
      </c>
      <c r="G19" s="10">
        <v>1.1599999999999999</v>
      </c>
      <c r="H19" s="15">
        <f t="shared" si="0"/>
        <v>1.1499999999999999</v>
      </c>
      <c r="I19" s="16">
        <f t="shared" si="1"/>
        <v>460</v>
      </c>
    </row>
    <row r="20" spans="1:9" x14ac:dyDescent="0.2">
      <c r="A20" s="13">
        <v>12</v>
      </c>
      <c r="B20" s="20" t="s">
        <v>26</v>
      </c>
      <c r="C20" s="21">
        <v>400</v>
      </c>
      <c r="D20" s="22" t="s">
        <v>123</v>
      </c>
      <c r="E20" s="9">
        <v>6.09</v>
      </c>
      <c r="F20" s="10">
        <v>6.21</v>
      </c>
      <c r="G20" s="10">
        <v>6.27</v>
      </c>
      <c r="H20" s="15">
        <f t="shared" si="0"/>
        <v>6.19</v>
      </c>
      <c r="I20" s="16">
        <f t="shared" si="1"/>
        <v>2476</v>
      </c>
    </row>
    <row r="21" spans="1:9" x14ac:dyDescent="0.2">
      <c r="A21" s="13">
        <v>13</v>
      </c>
      <c r="B21" s="20" t="s">
        <v>27</v>
      </c>
      <c r="C21" s="21">
        <v>500</v>
      </c>
      <c r="D21" s="22" t="s">
        <v>123</v>
      </c>
      <c r="E21" s="9">
        <v>8.17</v>
      </c>
      <c r="F21" s="10">
        <v>8.33</v>
      </c>
      <c r="G21" s="10">
        <v>8.42</v>
      </c>
      <c r="H21" s="15">
        <f t="shared" si="0"/>
        <v>8.31</v>
      </c>
      <c r="I21" s="16">
        <f t="shared" si="1"/>
        <v>4155</v>
      </c>
    </row>
    <row r="22" spans="1:9" x14ac:dyDescent="0.2">
      <c r="A22" s="13">
        <v>14</v>
      </c>
      <c r="B22" s="20" t="s">
        <v>28</v>
      </c>
      <c r="C22" s="21">
        <v>500</v>
      </c>
      <c r="D22" s="22" t="s">
        <v>123</v>
      </c>
      <c r="E22" s="9">
        <v>14</v>
      </c>
      <c r="F22" s="10">
        <v>14.28</v>
      </c>
      <c r="G22" s="10">
        <v>14.42</v>
      </c>
      <c r="H22" s="15">
        <f t="shared" si="0"/>
        <v>14.23</v>
      </c>
      <c r="I22" s="16">
        <f t="shared" si="1"/>
        <v>7115</v>
      </c>
    </row>
    <row r="23" spans="1:9" x14ac:dyDescent="0.2">
      <c r="A23" s="13">
        <v>15</v>
      </c>
      <c r="B23" s="20" t="s">
        <v>29</v>
      </c>
      <c r="C23" s="21">
        <v>600</v>
      </c>
      <c r="D23" s="22" t="s">
        <v>123</v>
      </c>
      <c r="E23" s="9">
        <v>21.61</v>
      </c>
      <c r="F23" s="10">
        <v>22.04</v>
      </c>
      <c r="G23" s="10">
        <v>22.26</v>
      </c>
      <c r="H23" s="15">
        <f t="shared" si="0"/>
        <v>21.97</v>
      </c>
      <c r="I23" s="16">
        <f t="shared" si="1"/>
        <v>13182</v>
      </c>
    </row>
    <row r="24" spans="1:9" x14ac:dyDescent="0.2">
      <c r="A24" s="13">
        <v>16</v>
      </c>
      <c r="B24" s="20" t="s">
        <v>30</v>
      </c>
      <c r="C24" s="21">
        <v>300</v>
      </c>
      <c r="D24" s="22" t="s">
        <v>123</v>
      </c>
      <c r="E24" s="9">
        <v>45.96</v>
      </c>
      <c r="F24" s="10">
        <v>46.88</v>
      </c>
      <c r="G24" s="10">
        <v>47.34</v>
      </c>
      <c r="H24" s="15">
        <f t="shared" si="0"/>
        <v>46.73</v>
      </c>
      <c r="I24" s="16">
        <f t="shared" si="1"/>
        <v>14019</v>
      </c>
    </row>
    <row r="25" spans="1:9" x14ac:dyDescent="0.2">
      <c r="A25" s="13">
        <v>17</v>
      </c>
      <c r="B25" s="20" t="s">
        <v>31</v>
      </c>
      <c r="C25" s="21">
        <v>200</v>
      </c>
      <c r="D25" s="22" t="s">
        <v>123</v>
      </c>
      <c r="E25" s="9">
        <v>62.11</v>
      </c>
      <c r="F25" s="10">
        <v>63.35</v>
      </c>
      <c r="G25" s="10">
        <v>63.97</v>
      </c>
      <c r="H25" s="15">
        <f t="shared" si="0"/>
        <v>63.14</v>
      </c>
      <c r="I25" s="16">
        <f t="shared" si="1"/>
        <v>12628</v>
      </c>
    </row>
    <row r="26" spans="1:9" x14ac:dyDescent="0.2">
      <c r="A26" s="13">
        <v>18</v>
      </c>
      <c r="B26" s="20" t="s">
        <v>32</v>
      </c>
      <c r="C26" s="21">
        <v>100</v>
      </c>
      <c r="D26" s="22" t="s">
        <v>123</v>
      </c>
      <c r="E26" s="9">
        <v>38.11</v>
      </c>
      <c r="F26" s="10">
        <v>38.869999999999997</v>
      </c>
      <c r="G26" s="10">
        <v>39.25</v>
      </c>
      <c r="H26" s="15">
        <f t="shared" si="0"/>
        <v>38.74</v>
      </c>
      <c r="I26" s="16">
        <f t="shared" si="1"/>
        <v>3874</v>
      </c>
    </row>
    <row r="27" spans="1:9" x14ac:dyDescent="0.2">
      <c r="A27" s="13">
        <v>19</v>
      </c>
      <c r="B27" s="20" t="s">
        <v>33</v>
      </c>
      <c r="C27" s="21">
        <v>200</v>
      </c>
      <c r="D27" s="22" t="s">
        <v>123</v>
      </c>
      <c r="E27" s="9">
        <v>59.07</v>
      </c>
      <c r="F27" s="10">
        <v>60.25</v>
      </c>
      <c r="G27" s="10">
        <v>60.84</v>
      </c>
      <c r="H27" s="15">
        <f t="shared" si="0"/>
        <v>60.05</v>
      </c>
      <c r="I27" s="16">
        <f t="shared" si="1"/>
        <v>12010</v>
      </c>
    </row>
    <row r="28" spans="1:9" x14ac:dyDescent="0.2">
      <c r="A28" s="13">
        <v>20</v>
      </c>
      <c r="B28" s="20" t="s">
        <v>34</v>
      </c>
      <c r="C28" s="21">
        <v>10</v>
      </c>
      <c r="D28" s="22" t="s">
        <v>121</v>
      </c>
      <c r="E28" s="9">
        <v>885.74</v>
      </c>
      <c r="F28" s="10">
        <v>903.46</v>
      </c>
      <c r="G28" s="10">
        <v>912.31</v>
      </c>
      <c r="H28" s="15">
        <f t="shared" si="0"/>
        <v>900.5</v>
      </c>
      <c r="I28" s="16">
        <f t="shared" si="1"/>
        <v>9005</v>
      </c>
    </row>
    <row r="29" spans="1:9" x14ac:dyDescent="0.2">
      <c r="A29" s="13">
        <v>21</v>
      </c>
      <c r="B29" s="20" t="s">
        <v>35</v>
      </c>
      <c r="C29" s="21">
        <v>10</v>
      </c>
      <c r="D29" s="22" t="s">
        <v>121</v>
      </c>
      <c r="E29" s="9">
        <v>1107.97</v>
      </c>
      <c r="F29" s="10">
        <v>1130.1300000000001</v>
      </c>
      <c r="G29" s="10">
        <v>1141.21</v>
      </c>
      <c r="H29" s="15">
        <f t="shared" si="0"/>
        <v>1126.44</v>
      </c>
      <c r="I29" s="16">
        <f t="shared" si="1"/>
        <v>11264.4</v>
      </c>
    </row>
    <row r="30" spans="1:9" x14ac:dyDescent="0.2">
      <c r="A30" s="13">
        <v>22</v>
      </c>
      <c r="B30" s="20" t="s">
        <v>36</v>
      </c>
      <c r="C30" s="21">
        <v>200</v>
      </c>
      <c r="D30" s="22" t="s">
        <v>121</v>
      </c>
      <c r="E30" s="9">
        <v>76.77</v>
      </c>
      <c r="F30" s="10">
        <v>78.31</v>
      </c>
      <c r="G30" s="10">
        <v>79.069999999999993</v>
      </c>
      <c r="H30" s="15">
        <f t="shared" si="0"/>
        <v>78.05</v>
      </c>
      <c r="I30" s="16">
        <f t="shared" si="1"/>
        <v>15610</v>
      </c>
    </row>
    <row r="31" spans="1:9" x14ac:dyDescent="0.2">
      <c r="A31" s="13">
        <v>23</v>
      </c>
      <c r="B31" s="20" t="s">
        <v>37</v>
      </c>
      <c r="C31" s="21">
        <v>20</v>
      </c>
      <c r="D31" s="22" t="s">
        <v>121</v>
      </c>
      <c r="E31" s="9">
        <v>85.87</v>
      </c>
      <c r="F31" s="10">
        <v>87.59</v>
      </c>
      <c r="G31" s="10">
        <v>88.45</v>
      </c>
      <c r="H31" s="15">
        <f t="shared" si="0"/>
        <v>87.3</v>
      </c>
      <c r="I31" s="16">
        <f t="shared" si="1"/>
        <v>1746</v>
      </c>
    </row>
    <row r="32" spans="1:9" x14ac:dyDescent="0.2">
      <c r="A32" s="13">
        <v>24</v>
      </c>
      <c r="B32" s="20" t="s">
        <v>38</v>
      </c>
      <c r="C32" s="21">
        <v>200</v>
      </c>
      <c r="D32" s="22" t="s">
        <v>121</v>
      </c>
      <c r="E32" s="9">
        <v>89</v>
      </c>
      <c r="F32" s="10">
        <v>90.78</v>
      </c>
      <c r="G32" s="10">
        <v>91.67</v>
      </c>
      <c r="H32" s="15">
        <f t="shared" si="0"/>
        <v>90.48</v>
      </c>
      <c r="I32" s="16">
        <f t="shared" si="1"/>
        <v>18096</v>
      </c>
    </row>
    <row r="33" spans="1:9" x14ac:dyDescent="0.2">
      <c r="A33" s="13">
        <v>25</v>
      </c>
      <c r="B33" s="20" t="s">
        <v>39</v>
      </c>
      <c r="C33" s="21">
        <v>20</v>
      </c>
      <c r="D33" s="22" t="s">
        <v>122</v>
      </c>
      <c r="E33" s="9">
        <v>538.71</v>
      </c>
      <c r="F33" s="10">
        <v>549.48</v>
      </c>
      <c r="G33" s="10">
        <v>554.87</v>
      </c>
      <c r="H33" s="15">
        <f t="shared" si="0"/>
        <v>547.69000000000005</v>
      </c>
      <c r="I33" s="16">
        <f t="shared" si="1"/>
        <v>10953.8</v>
      </c>
    </row>
    <row r="34" spans="1:9" x14ac:dyDescent="0.2">
      <c r="A34" s="13">
        <v>26</v>
      </c>
      <c r="B34" s="20" t="s">
        <v>40</v>
      </c>
      <c r="C34" s="21">
        <v>12</v>
      </c>
      <c r="D34" s="22" t="s">
        <v>122</v>
      </c>
      <c r="E34" s="9">
        <v>700.29</v>
      </c>
      <c r="F34" s="10">
        <v>714.3</v>
      </c>
      <c r="G34" s="10">
        <v>721.3</v>
      </c>
      <c r="H34" s="15">
        <f t="shared" si="0"/>
        <v>711.96</v>
      </c>
      <c r="I34" s="16">
        <f t="shared" si="1"/>
        <v>8543.52</v>
      </c>
    </row>
    <row r="35" spans="1:9" x14ac:dyDescent="0.2">
      <c r="A35" s="13">
        <v>27</v>
      </c>
      <c r="B35" s="20" t="s">
        <v>41</v>
      </c>
      <c r="C35" s="21">
        <v>5</v>
      </c>
      <c r="D35" s="22" t="s">
        <v>122</v>
      </c>
      <c r="E35" s="9">
        <v>886.29</v>
      </c>
      <c r="F35" s="10">
        <v>904.02</v>
      </c>
      <c r="G35" s="10">
        <v>912.88</v>
      </c>
      <c r="H35" s="15">
        <f t="shared" si="0"/>
        <v>901.06</v>
      </c>
      <c r="I35" s="16">
        <f t="shared" si="1"/>
        <v>4505.3</v>
      </c>
    </row>
    <row r="36" spans="1:9" x14ac:dyDescent="0.2">
      <c r="A36" s="13">
        <v>28</v>
      </c>
      <c r="B36" s="20" t="s">
        <v>42</v>
      </c>
      <c r="C36" s="21">
        <v>5</v>
      </c>
      <c r="D36" s="22" t="s">
        <v>122</v>
      </c>
      <c r="E36" s="9">
        <v>689.14</v>
      </c>
      <c r="F36" s="10">
        <v>702.92</v>
      </c>
      <c r="G36" s="10">
        <v>709.81</v>
      </c>
      <c r="H36" s="15">
        <f t="shared" si="0"/>
        <v>700.62</v>
      </c>
      <c r="I36" s="16">
        <f t="shared" si="1"/>
        <v>3503.1</v>
      </c>
    </row>
    <row r="37" spans="1:9" ht="25.5" x14ac:dyDescent="0.2">
      <c r="A37" s="13">
        <v>29</v>
      </c>
      <c r="B37" s="20" t="s">
        <v>43</v>
      </c>
      <c r="C37" s="21">
        <v>800</v>
      </c>
      <c r="D37" s="22" t="s">
        <v>121</v>
      </c>
      <c r="E37" s="9">
        <v>121.21</v>
      </c>
      <c r="F37" s="10">
        <v>123.63</v>
      </c>
      <c r="G37" s="10">
        <v>124.85</v>
      </c>
      <c r="H37" s="15">
        <f t="shared" si="0"/>
        <v>123.23</v>
      </c>
      <c r="I37" s="16">
        <f t="shared" si="1"/>
        <v>98584</v>
      </c>
    </row>
    <row r="38" spans="1:9" ht="25.5" x14ac:dyDescent="0.2">
      <c r="A38" s="13">
        <v>30</v>
      </c>
      <c r="B38" s="20" t="s">
        <v>44</v>
      </c>
      <c r="C38" s="21">
        <v>300</v>
      </c>
      <c r="D38" s="22" t="s">
        <v>121</v>
      </c>
      <c r="E38" s="9">
        <v>284.2</v>
      </c>
      <c r="F38" s="10">
        <v>289.88</v>
      </c>
      <c r="G38" s="10">
        <v>292.73</v>
      </c>
      <c r="H38" s="15">
        <f t="shared" si="0"/>
        <v>288.94</v>
      </c>
      <c r="I38" s="16">
        <f t="shared" si="1"/>
        <v>86682</v>
      </c>
    </row>
    <row r="39" spans="1:9" ht="25.5" x14ac:dyDescent="0.2">
      <c r="A39" s="13">
        <v>31</v>
      </c>
      <c r="B39" s="20" t="s">
        <v>45</v>
      </c>
      <c r="C39" s="21">
        <v>500</v>
      </c>
      <c r="D39" s="22" t="s">
        <v>121</v>
      </c>
      <c r="E39" s="9">
        <v>124.8</v>
      </c>
      <c r="F39" s="10">
        <v>127.3</v>
      </c>
      <c r="G39" s="10">
        <v>128.54</v>
      </c>
      <c r="H39" s="15">
        <f t="shared" si="0"/>
        <v>126.88</v>
      </c>
      <c r="I39" s="16">
        <f t="shared" si="1"/>
        <v>63440</v>
      </c>
    </row>
    <row r="40" spans="1:9" ht="25.5" x14ac:dyDescent="0.2">
      <c r="A40" s="13">
        <v>32</v>
      </c>
      <c r="B40" s="20" t="s">
        <v>46</v>
      </c>
      <c r="C40" s="21">
        <v>750</v>
      </c>
      <c r="D40" s="22" t="s">
        <v>121</v>
      </c>
      <c r="E40" s="9">
        <v>280.31</v>
      </c>
      <c r="F40" s="10">
        <v>285.92</v>
      </c>
      <c r="G40" s="10">
        <v>288.72000000000003</v>
      </c>
      <c r="H40" s="15">
        <f t="shared" si="0"/>
        <v>284.98</v>
      </c>
      <c r="I40" s="16">
        <f t="shared" si="1"/>
        <v>213735</v>
      </c>
    </row>
    <row r="41" spans="1:9" ht="25.5" x14ac:dyDescent="0.2">
      <c r="A41" s="13">
        <v>33</v>
      </c>
      <c r="B41" s="20" t="s">
        <v>47</v>
      </c>
      <c r="C41" s="21">
        <v>200</v>
      </c>
      <c r="D41" s="22" t="s">
        <v>121</v>
      </c>
      <c r="E41" s="9">
        <v>142.54</v>
      </c>
      <c r="F41" s="10">
        <v>145.38999999999999</v>
      </c>
      <c r="G41" s="10">
        <v>146.82</v>
      </c>
      <c r="H41" s="15">
        <f t="shared" si="0"/>
        <v>144.91999999999999</v>
      </c>
      <c r="I41" s="16">
        <f t="shared" si="1"/>
        <v>28984</v>
      </c>
    </row>
    <row r="42" spans="1:9" ht="25.5" x14ac:dyDescent="0.2">
      <c r="A42" s="13">
        <v>34</v>
      </c>
      <c r="B42" s="20" t="s">
        <v>48</v>
      </c>
      <c r="C42" s="21">
        <v>150</v>
      </c>
      <c r="D42" s="22" t="s">
        <v>121</v>
      </c>
      <c r="E42" s="9">
        <v>280.79000000000002</v>
      </c>
      <c r="F42" s="10">
        <v>286.41000000000003</v>
      </c>
      <c r="G42" s="10">
        <v>289.20999999999998</v>
      </c>
      <c r="H42" s="15">
        <f t="shared" si="0"/>
        <v>285.47000000000003</v>
      </c>
      <c r="I42" s="16">
        <f t="shared" si="1"/>
        <v>42820.5</v>
      </c>
    </row>
    <row r="43" spans="1:9" ht="25.5" x14ac:dyDescent="0.2">
      <c r="A43" s="13">
        <v>35</v>
      </c>
      <c r="B43" s="20" t="s">
        <v>49</v>
      </c>
      <c r="C43" s="21">
        <v>50</v>
      </c>
      <c r="D43" s="22" t="s">
        <v>121</v>
      </c>
      <c r="E43" s="9">
        <v>147.94</v>
      </c>
      <c r="F43" s="10">
        <v>150.9</v>
      </c>
      <c r="G43" s="10">
        <v>152.38</v>
      </c>
      <c r="H43" s="15">
        <f t="shared" si="0"/>
        <v>150.41</v>
      </c>
      <c r="I43" s="16">
        <f t="shared" si="1"/>
        <v>7520.5</v>
      </c>
    </row>
    <row r="44" spans="1:9" ht="25.5" x14ac:dyDescent="0.2">
      <c r="A44" s="13">
        <v>36</v>
      </c>
      <c r="B44" s="20" t="s">
        <v>50</v>
      </c>
      <c r="C44" s="21">
        <v>50</v>
      </c>
      <c r="D44" s="22" t="s">
        <v>121</v>
      </c>
      <c r="E44" s="9">
        <v>167.91</v>
      </c>
      <c r="F44" s="10">
        <v>171.27</v>
      </c>
      <c r="G44" s="10">
        <v>172.95</v>
      </c>
      <c r="H44" s="15">
        <f t="shared" si="0"/>
        <v>170.71</v>
      </c>
      <c r="I44" s="16">
        <f t="shared" si="1"/>
        <v>8535.5</v>
      </c>
    </row>
    <row r="45" spans="1:9" ht="25.5" x14ac:dyDescent="0.2">
      <c r="A45" s="13">
        <v>37</v>
      </c>
      <c r="B45" s="20" t="s">
        <v>51</v>
      </c>
      <c r="C45" s="21">
        <v>250</v>
      </c>
      <c r="D45" s="22" t="s">
        <v>121</v>
      </c>
      <c r="E45" s="9">
        <v>168.16</v>
      </c>
      <c r="F45" s="10">
        <v>171.52</v>
      </c>
      <c r="G45" s="10">
        <v>173.2</v>
      </c>
      <c r="H45" s="15">
        <f t="shared" si="0"/>
        <v>170.96</v>
      </c>
      <c r="I45" s="16">
        <f t="shared" si="1"/>
        <v>42740</v>
      </c>
    </row>
    <row r="46" spans="1:9" ht="25.5" x14ac:dyDescent="0.2">
      <c r="A46" s="13">
        <v>38</v>
      </c>
      <c r="B46" s="20" t="s">
        <v>52</v>
      </c>
      <c r="C46" s="21">
        <v>50</v>
      </c>
      <c r="D46" s="22" t="s">
        <v>121</v>
      </c>
      <c r="E46" s="9">
        <v>337.57</v>
      </c>
      <c r="F46" s="10">
        <v>344.32</v>
      </c>
      <c r="G46" s="10">
        <v>347.7</v>
      </c>
      <c r="H46" s="15">
        <f t="shared" si="0"/>
        <v>343.2</v>
      </c>
      <c r="I46" s="16">
        <f t="shared" si="1"/>
        <v>17160</v>
      </c>
    </row>
    <row r="47" spans="1:9" x14ac:dyDescent="0.2">
      <c r="A47" s="13">
        <v>39</v>
      </c>
      <c r="B47" s="20" t="s">
        <v>53</v>
      </c>
      <c r="C47" s="21">
        <v>24</v>
      </c>
      <c r="D47" s="22" t="s">
        <v>121</v>
      </c>
      <c r="E47" s="9">
        <v>505.86</v>
      </c>
      <c r="F47" s="10">
        <v>515.98</v>
      </c>
      <c r="G47" s="10">
        <v>521.04</v>
      </c>
      <c r="H47" s="15">
        <f t="shared" si="0"/>
        <v>514.29</v>
      </c>
      <c r="I47" s="16">
        <f t="shared" si="1"/>
        <v>12342.96</v>
      </c>
    </row>
    <row r="48" spans="1:9" ht="25.5" x14ac:dyDescent="0.2">
      <c r="A48" s="13">
        <v>40</v>
      </c>
      <c r="B48" s="20" t="s">
        <v>54</v>
      </c>
      <c r="C48" s="21">
        <v>24</v>
      </c>
      <c r="D48" s="22" t="s">
        <v>121</v>
      </c>
      <c r="E48" s="9">
        <v>911.2</v>
      </c>
      <c r="F48" s="10">
        <v>929.42</v>
      </c>
      <c r="G48" s="10">
        <v>938.54</v>
      </c>
      <c r="H48" s="15">
        <f t="shared" si="0"/>
        <v>926.39</v>
      </c>
      <c r="I48" s="16">
        <f t="shared" si="1"/>
        <v>22233.360000000001</v>
      </c>
    </row>
    <row r="49" spans="1:9" x14ac:dyDescent="0.2">
      <c r="A49" s="13">
        <v>41</v>
      </c>
      <c r="B49" s="20" t="s">
        <v>55</v>
      </c>
      <c r="C49" s="21">
        <v>200</v>
      </c>
      <c r="D49" s="22" t="s">
        <v>121</v>
      </c>
      <c r="E49" s="9">
        <v>250.23</v>
      </c>
      <c r="F49" s="10">
        <v>255.23</v>
      </c>
      <c r="G49" s="10">
        <v>257.74</v>
      </c>
      <c r="H49" s="15">
        <f t="shared" si="0"/>
        <v>254.4</v>
      </c>
      <c r="I49" s="16">
        <f t="shared" si="1"/>
        <v>50880</v>
      </c>
    </row>
    <row r="50" spans="1:9" x14ac:dyDescent="0.2">
      <c r="A50" s="13">
        <v>42</v>
      </c>
      <c r="B50" s="20" t="s">
        <v>56</v>
      </c>
      <c r="C50" s="21">
        <v>250</v>
      </c>
      <c r="D50" s="22" t="s">
        <v>121</v>
      </c>
      <c r="E50" s="9">
        <v>63.87</v>
      </c>
      <c r="F50" s="10">
        <v>65.150000000000006</v>
      </c>
      <c r="G50" s="10">
        <v>65.790000000000006</v>
      </c>
      <c r="H50" s="15">
        <f t="shared" si="0"/>
        <v>64.94</v>
      </c>
      <c r="I50" s="16">
        <f t="shared" si="1"/>
        <v>16235</v>
      </c>
    </row>
    <row r="51" spans="1:9" x14ac:dyDescent="0.2">
      <c r="A51" s="13">
        <v>43</v>
      </c>
      <c r="B51" s="20" t="s">
        <v>57</v>
      </c>
      <c r="C51" s="21">
        <v>300</v>
      </c>
      <c r="D51" s="22" t="s">
        <v>121</v>
      </c>
      <c r="E51" s="9">
        <v>175.4</v>
      </c>
      <c r="F51" s="10">
        <v>178.91</v>
      </c>
      <c r="G51" s="10">
        <v>180.66</v>
      </c>
      <c r="H51" s="15">
        <f t="shared" si="0"/>
        <v>178.32</v>
      </c>
      <c r="I51" s="16">
        <f t="shared" si="1"/>
        <v>53496</v>
      </c>
    </row>
    <row r="52" spans="1:9" x14ac:dyDescent="0.2">
      <c r="A52" s="13">
        <v>44</v>
      </c>
      <c r="B52" s="20" t="s">
        <v>58</v>
      </c>
      <c r="C52" s="21">
        <v>50</v>
      </c>
      <c r="D52" s="22" t="s">
        <v>121</v>
      </c>
      <c r="E52" s="9">
        <v>31.4</v>
      </c>
      <c r="F52" s="10">
        <v>32.03</v>
      </c>
      <c r="G52" s="10">
        <v>32.340000000000003</v>
      </c>
      <c r="H52" s="15">
        <f t="shared" si="0"/>
        <v>31.92</v>
      </c>
      <c r="I52" s="16">
        <f t="shared" si="1"/>
        <v>1596</v>
      </c>
    </row>
    <row r="53" spans="1:9" x14ac:dyDescent="0.2">
      <c r="A53" s="13">
        <v>45</v>
      </c>
      <c r="B53" s="20" t="s">
        <v>59</v>
      </c>
      <c r="C53" s="21">
        <v>50</v>
      </c>
      <c r="D53" s="22" t="s">
        <v>121</v>
      </c>
      <c r="E53" s="9">
        <v>92.13</v>
      </c>
      <c r="F53" s="10">
        <v>93.97</v>
      </c>
      <c r="G53" s="10">
        <v>94.89</v>
      </c>
      <c r="H53" s="15">
        <f t="shared" si="0"/>
        <v>93.66</v>
      </c>
      <c r="I53" s="16">
        <f t="shared" si="1"/>
        <v>4683</v>
      </c>
    </row>
    <row r="54" spans="1:9" x14ac:dyDescent="0.2">
      <c r="A54" s="13">
        <v>46</v>
      </c>
      <c r="B54" s="20" t="s">
        <v>60</v>
      </c>
      <c r="C54" s="21">
        <v>150</v>
      </c>
      <c r="D54" s="22" t="s">
        <v>121</v>
      </c>
      <c r="E54" s="9">
        <v>373.37</v>
      </c>
      <c r="F54" s="10">
        <v>380.84</v>
      </c>
      <c r="G54" s="10">
        <v>384.57</v>
      </c>
      <c r="H54" s="15">
        <f t="shared" si="0"/>
        <v>379.59</v>
      </c>
      <c r="I54" s="16">
        <f t="shared" si="1"/>
        <v>56938.5</v>
      </c>
    </row>
    <row r="55" spans="1:9" s="7" customFormat="1" x14ac:dyDescent="0.2">
      <c r="A55" s="8">
        <v>47</v>
      </c>
      <c r="B55" s="20" t="s">
        <v>61</v>
      </c>
      <c r="C55" s="21">
        <v>200</v>
      </c>
      <c r="D55" s="22" t="s">
        <v>123</v>
      </c>
      <c r="E55" s="9">
        <v>628.96</v>
      </c>
      <c r="F55" s="10">
        <v>641.54</v>
      </c>
      <c r="G55" s="10">
        <v>647.83000000000004</v>
      </c>
      <c r="H55" s="15">
        <f t="shared" si="0"/>
        <v>639.44000000000005</v>
      </c>
      <c r="I55" s="16">
        <f t="shared" si="1"/>
        <v>127888</v>
      </c>
    </row>
    <row r="56" spans="1:9" x14ac:dyDescent="0.2">
      <c r="A56" s="13">
        <v>48</v>
      </c>
      <c r="B56" s="20" t="s">
        <v>62</v>
      </c>
      <c r="C56" s="21">
        <v>300</v>
      </c>
      <c r="D56" s="22" t="s">
        <v>123</v>
      </c>
      <c r="E56" s="9">
        <v>48.11</v>
      </c>
      <c r="F56" s="10">
        <v>49.07</v>
      </c>
      <c r="G56" s="10">
        <v>49.55</v>
      </c>
      <c r="H56" s="15">
        <f t="shared" si="0"/>
        <v>48.91</v>
      </c>
      <c r="I56" s="16">
        <f t="shared" si="1"/>
        <v>14673</v>
      </c>
    </row>
    <row r="57" spans="1:9" x14ac:dyDescent="0.2">
      <c r="A57" s="13">
        <v>49</v>
      </c>
      <c r="B57" s="20" t="s">
        <v>63</v>
      </c>
      <c r="C57" s="21">
        <v>800</v>
      </c>
      <c r="D57" s="22" t="s">
        <v>123</v>
      </c>
      <c r="E57" s="9">
        <v>73.66</v>
      </c>
      <c r="F57" s="10">
        <v>75.13</v>
      </c>
      <c r="G57" s="10">
        <v>75.87</v>
      </c>
      <c r="H57" s="15">
        <f t="shared" si="0"/>
        <v>74.89</v>
      </c>
      <c r="I57" s="16">
        <f t="shared" si="1"/>
        <v>59912</v>
      </c>
    </row>
    <row r="58" spans="1:9" x14ac:dyDescent="0.2">
      <c r="A58" s="13">
        <v>50</v>
      </c>
      <c r="B58" s="20" t="s">
        <v>64</v>
      </c>
      <c r="C58" s="23">
        <v>2500</v>
      </c>
      <c r="D58" s="22" t="s">
        <v>123</v>
      </c>
      <c r="E58" s="9">
        <v>13</v>
      </c>
      <c r="F58" s="10">
        <v>13.26</v>
      </c>
      <c r="G58" s="10">
        <v>13.39</v>
      </c>
      <c r="H58" s="15">
        <f t="shared" si="0"/>
        <v>13.22</v>
      </c>
      <c r="I58" s="16">
        <f t="shared" si="1"/>
        <v>33050</v>
      </c>
    </row>
    <row r="59" spans="1:9" x14ac:dyDescent="0.2">
      <c r="A59" s="13">
        <v>51</v>
      </c>
      <c r="B59" s="20" t="s">
        <v>65</v>
      </c>
      <c r="C59" s="21">
        <v>200</v>
      </c>
      <c r="D59" s="22" t="s">
        <v>123</v>
      </c>
      <c r="E59" s="9">
        <v>105.84</v>
      </c>
      <c r="F59" s="10">
        <v>107.96</v>
      </c>
      <c r="G59" s="10">
        <v>109.02</v>
      </c>
      <c r="H59" s="15">
        <f t="shared" si="0"/>
        <v>107.61</v>
      </c>
      <c r="I59" s="16">
        <f t="shared" si="1"/>
        <v>21522</v>
      </c>
    </row>
    <row r="60" spans="1:9" x14ac:dyDescent="0.2">
      <c r="A60" s="13">
        <v>52</v>
      </c>
      <c r="B60" s="20" t="s">
        <v>66</v>
      </c>
      <c r="C60" s="21">
        <v>400</v>
      </c>
      <c r="D60" s="22" t="s">
        <v>123</v>
      </c>
      <c r="E60" s="9">
        <v>32.26</v>
      </c>
      <c r="F60" s="10">
        <v>32.909999999999997</v>
      </c>
      <c r="G60" s="10">
        <v>33.229999999999997</v>
      </c>
      <c r="H60" s="15">
        <f t="shared" si="0"/>
        <v>32.799999999999997</v>
      </c>
      <c r="I60" s="16">
        <f t="shared" si="1"/>
        <v>13120</v>
      </c>
    </row>
    <row r="61" spans="1:9" x14ac:dyDescent="0.2">
      <c r="A61" s="13">
        <v>53</v>
      </c>
      <c r="B61" s="20" t="s">
        <v>67</v>
      </c>
      <c r="C61" s="21">
        <v>200</v>
      </c>
      <c r="D61" s="22" t="s">
        <v>123</v>
      </c>
      <c r="E61" s="9">
        <v>49.73</v>
      </c>
      <c r="F61" s="10">
        <v>50.72</v>
      </c>
      <c r="G61" s="10">
        <v>51.22</v>
      </c>
      <c r="H61" s="15">
        <f t="shared" si="0"/>
        <v>50.56</v>
      </c>
      <c r="I61" s="16">
        <f t="shared" si="1"/>
        <v>10112</v>
      </c>
    </row>
    <row r="62" spans="1:9" x14ac:dyDescent="0.2">
      <c r="A62" s="13">
        <v>54</v>
      </c>
      <c r="B62" s="20" t="s">
        <v>68</v>
      </c>
      <c r="C62" s="21">
        <v>300</v>
      </c>
      <c r="D62" s="22" t="s">
        <v>121</v>
      </c>
      <c r="E62" s="9">
        <v>136.97</v>
      </c>
      <c r="F62" s="10">
        <v>139.71</v>
      </c>
      <c r="G62" s="10">
        <v>141.08000000000001</v>
      </c>
      <c r="H62" s="15">
        <f t="shared" si="0"/>
        <v>139.25</v>
      </c>
      <c r="I62" s="16">
        <f t="shared" si="1"/>
        <v>41775</v>
      </c>
    </row>
    <row r="63" spans="1:9" ht="12.75" customHeight="1" x14ac:dyDescent="0.2">
      <c r="A63" s="13">
        <v>55</v>
      </c>
      <c r="B63" s="20" t="s">
        <v>69</v>
      </c>
      <c r="C63" s="21">
        <v>100</v>
      </c>
      <c r="D63" s="22" t="s">
        <v>121</v>
      </c>
      <c r="E63" s="9">
        <v>83.93</v>
      </c>
      <c r="F63" s="10">
        <v>85.61</v>
      </c>
      <c r="G63" s="10">
        <v>86.45</v>
      </c>
      <c r="H63" s="15">
        <f t="shared" si="0"/>
        <v>85.33</v>
      </c>
      <c r="I63" s="16">
        <f t="shared" si="1"/>
        <v>8533</v>
      </c>
    </row>
    <row r="64" spans="1:9" x14ac:dyDescent="0.2">
      <c r="A64" s="13">
        <v>56</v>
      </c>
      <c r="B64" s="20" t="s">
        <v>70</v>
      </c>
      <c r="C64" s="21">
        <v>100</v>
      </c>
      <c r="D64" s="22" t="s">
        <v>121</v>
      </c>
      <c r="E64" s="9">
        <v>83.93</v>
      </c>
      <c r="F64" s="10">
        <v>85.61</v>
      </c>
      <c r="G64" s="10">
        <v>86.45</v>
      </c>
      <c r="H64" s="15">
        <f t="shared" si="0"/>
        <v>85.33</v>
      </c>
      <c r="I64" s="16">
        <f t="shared" si="1"/>
        <v>8533</v>
      </c>
    </row>
    <row r="65" spans="1:9" x14ac:dyDescent="0.2">
      <c r="A65" s="13">
        <v>57</v>
      </c>
      <c r="B65" s="20" t="s">
        <v>71</v>
      </c>
      <c r="C65" s="21">
        <v>100</v>
      </c>
      <c r="D65" s="22" t="s">
        <v>121</v>
      </c>
      <c r="E65" s="9">
        <v>171.66</v>
      </c>
      <c r="F65" s="10">
        <v>175.09</v>
      </c>
      <c r="G65" s="10">
        <v>176.81</v>
      </c>
      <c r="H65" s="15">
        <f t="shared" si="0"/>
        <v>174.52</v>
      </c>
      <c r="I65" s="16">
        <f t="shared" si="1"/>
        <v>17452</v>
      </c>
    </row>
    <row r="66" spans="1:9" x14ac:dyDescent="0.2">
      <c r="A66" s="13">
        <v>58</v>
      </c>
      <c r="B66" s="20" t="s">
        <v>72</v>
      </c>
      <c r="C66" s="21">
        <v>50</v>
      </c>
      <c r="D66" s="22" t="s">
        <v>121</v>
      </c>
      <c r="E66" s="9">
        <v>114</v>
      </c>
      <c r="F66" s="10">
        <v>116.28</v>
      </c>
      <c r="G66" s="10">
        <v>117.42</v>
      </c>
      <c r="H66" s="15">
        <f t="shared" si="0"/>
        <v>115.9</v>
      </c>
      <c r="I66" s="16">
        <f t="shared" si="1"/>
        <v>5795</v>
      </c>
    </row>
    <row r="67" spans="1:9" x14ac:dyDescent="0.2">
      <c r="A67" s="13">
        <v>59</v>
      </c>
      <c r="B67" s="20" t="s">
        <v>73</v>
      </c>
      <c r="C67" s="21">
        <v>150</v>
      </c>
      <c r="D67" s="22" t="s">
        <v>121</v>
      </c>
      <c r="E67" s="9">
        <v>54.17</v>
      </c>
      <c r="F67" s="10">
        <v>55.25</v>
      </c>
      <c r="G67" s="10">
        <v>55.8</v>
      </c>
      <c r="H67" s="15">
        <f t="shared" si="0"/>
        <v>55.07</v>
      </c>
      <c r="I67" s="16">
        <f t="shared" si="1"/>
        <v>8260.5</v>
      </c>
    </row>
    <row r="68" spans="1:9" x14ac:dyDescent="0.2">
      <c r="A68" s="13">
        <v>60</v>
      </c>
      <c r="B68" s="20" t="s">
        <v>74</v>
      </c>
      <c r="C68" s="21">
        <v>150</v>
      </c>
      <c r="D68" s="22" t="s">
        <v>121</v>
      </c>
      <c r="E68" s="9">
        <v>54.17</v>
      </c>
      <c r="F68" s="10">
        <v>55.25</v>
      </c>
      <c r="G68" s="10">
        <v>55.8</v>
      </c>
      <c r="H68" s="15">
        <f t="shared" si="0"/>
        <v>55.07</v>
      </c>
      <c r="I68" s="16">
        <f t="shared" si="1"/>
        <v>8260.5</v>
      </c>
    </row>
    <row r="69" spans="1:9" x14ac:dyDescent="0.2">
      <c r="A69" s="13">
        <v>61</v>
      </c>
      <c r="B69" s="20" t="s">
        <v>75</v>
      </c>
      <c r="C69" s="21">
        <v>150</v>
      </c>
      <c r="D69" s="22" t="s">
        <v>121</v>
      </c>
      <c r="E69" s="9">
        <v>54.17</v>
      </c>
      <c r="F69" s="10">
        <v>55.25</v>
      </c>
      <c r="G69" s="10">
        <v>55.8</v>
      </c>
      <c r="H69" s="15">
        <f t="shared" si="0"/>
        <v>55.07</v>
      </c>
      <c r="I69" s="16">
        <f t="shared" si="1"/>
        <v>8260.5</v>
      </c>
    </row>
    <row r="70" spans="1:9" x14ac:dyDescent="0.2">
      <c r="A70" s="13">
        <v>62</v>
      </c>
      <c r="B70" s="20" t="s">
        <v>76</v>
      </c>
      <c r="C70" s="21">
        <v>150</v>
      </c>
      <c r="D70" s="22" t="s">
        <v>121</v>
      </c>
      <c r="E70" s="9">
        <v>54.17</v>
      </c>
      <c r="F70" s="10">
        <v>55.25</v>
      </c>
      <c r="G70" s="10">
        <v>55.8</v>
      </c>
      <c r="H70" s="15">
        <f t="shared" si="0"/>
        <v>55.07</v>
      </c>
      <c r="I70" s="16">
        <f t="shared" si="1"/>
        <v>8260.5</v>
      </c>
    </row>
    <row r="71" spans="1:9" x14ac:dyDescent="0.2">
      <c r="A71" s="13">
        <v>63</v>
      </c>
      <c r="B71" s="20" t="s">
        <v>77</v>
      </c>
      <c r="C71" s="21">
        <v>200</v>
      </c>
      <c r="D71" s="22" t="s">
        <v>121</v>
      </c>
      <c r="E71" s="9">
        <v>54.17</v>
      </c>
      <c r="F71" s="10">
        <v>55.25</v>
      </c>
      <c r="G71" s="10">
        <v>55.8</v>
      </c>
      <c r="H71" s="15">
        <f t="shared" si="0"/>
        <v>55.07</v>
      </c>
      <c r="I71" s="16">
        <f t="shared" si="1"/>
        <v>11014</v>
      </c>
    </row>
    <row r="72" spans="1:9" x14ac:dyDescent="0.2">
      <c r="A72" s="13">
        <v>64</v>
      </c>
      <c r="B72" s="20" t="s">
        <v>78</v>
      </c>
      <c r="C72" s="21">
        <v>30</v>
      </c>
      <c r="D72" s="22" t="s">
        <v>121</v>
      </c>
      <c r="E72" s="9">
        <v>38.159999999999997</v>
      </c>
      <c r="F72" s="10">
        <v>38.92</v>
      </c>
      <c r="G72" s="10">
        <v>39.299999999999997</v>
      </c>
      <c r="H72" s="15">
        <f t="shared" si="0"/>
        <v>38.79</v>
      </c>
      <c r="I72" s="16">
        <f t="shared" si="1"/>
        <v>1163.7</v>
      </c>
    </row>
    <row r="73" spans="1:9" x14ac:dyDescent="0.2">
      <c r="A73" s="13">
        <v>65</v>
      </c>
      <c r="B73" s="20" t="s">
        <v>79</v>
      </c>
      <c r="C73" s="21">
        <v>30</v>
      </c>
      <c r="D73" s="22" t="s">
        <v>121</v>
      </c>
      <c r="E73" s="9">
        <v>61.54</v>
      </c>
      <c r="F73" s="10">
        <v>62.77</v>
      </c>
      <c r="G73" s="10">
        <v>63.39</v>
      </c>
      <c r="H73" s="15">
        <f t="shared" si="0"/>
        <v>62.57</v>
      </c>
      <c r="I73" s="16">
        <f t="shared" si="1"/>
        <v>1877.1</v>
      </c>
    </row>
    <row r="74" spans="1:9" x14ac:dyDescent="0.2">
      <c r="A74" s="13">
        <v>66</v>
      </c>
      <c r="B74" s="20" t="s">
        <v>80</v>
      </c>
      <c r="C74" s="21">
        <v>30</v>
      </c>
      <c r="D74" s="22" t="s">
        <v>121</v>
      </c>
      <c r="E74" s="9">
        <v>76.260000000000005</v>
      </c>
      <c r="F74" s="10">
        <v>77.790000000000006</v>
      </c>
      <c r="G74" s="10">
        <v>78.55</v>
      </c>
      <c r="H74" s="15">
        <f t="shared" ref="H74:H115" si="2">(E74+F74+G74)/3</f>
        <v>77.53</v>
      </c>
      <c r="I74" s="16">
        <f t="shared" ref="I74:I115" si="3">C74*H74</f>
        <v>2325.9</v>
      </c>
    </row>
    <row r="75" spans="1:9" x14ac:dyDescent="0.2">
      <c r="A75" s="13">
        <v>67</v>
      </c>
      <c r="B75" s="20" t="s">
        <v>55</v>
      </c>
      <c r="C75" s="21">
        <v>200</v>
      </c>
      <c r="D75" s="22" t="s">
        <v>121</v>
      </c>
      <c r="E75" s="9">
        <v>250.23</v>
      </c>
      <c r="F75" s="10">
        <v>255.23</v>
      </c>
      <c r="G75" s="10">
        <v>257.74</v>
      </c>
      <c r="H75" s="15">
        <f t="shared" si="2"/>
        <v>254.4</v>
      </c>
      <c r="I75" s="16">
        <f t="shared" si="3"/>
        <v>50880</v>
      </c>
    </row>
    <row r="76" spans="1:9" x14ac:dyDescent="0.2">
      <c r="A76" s="13">
        <v>68</v>
      </c>
      <c r="B76" s="20" t="s">
        <v>81</v>
      </c>
      <c r="C76" s="21">
        <v>250</v>
      </c>
      <c r="D76" s="22" t="s">
        <v>121</v>
      </c>
      <c r="E76" s="9">
        <v>180.14</v>
      </c>
      <c r="F76" s="10">
        <v>183.74</v>
      </c>
      <c r="G76" s="10">
        <v>185.54</v>
      </c>
      <c r="H76" s="15">
        <f t="shared" si="2"/>
        <v>183.14</v>
      </c>
      <c r="I76" s="16">
        <f t="shared" si="3"/>
        <v>45785</v>
      </c>
    </row>
    <row r="77" spans="1:9" x14ac:dyDescent="0.2">
      <c r="A77" s="13">
        <v>69</v>
      </c>
      <c r="B77" s="20" t="s">
        <v>82</v>
      </c>
      <c r="C77" s="23">
        <v>5000</v>
      </c>
      <c r="D77" s="22" t="s">
        <v>121</v>
      </c>
      <c r="E77" s="9">
        <v>15.37</v>
      </c>
      <c r="F77" s="10">
        <v>15.68</v>
      </c>
      <c r="G77" s="10">
        <v>15.83</v>
      </c>
      <c r="H77" s="15">
        <f t="shared" si="2"/>
        <v>15.63</v>
      </c>
      <c r="I77" s="16">
        <f t="shared" si="3"/>
        <v>78150</v>
      </c>
    </row>
    <row r="78" spans="1:9" ht="25.5" x14ac:dyDescent="0.2">
      <c r="A78" s="13">
        <v>70</v>
      </c>
      <c r="B78" s="20" t="s">
        <v>83</v>
      </c>
      <c r="C78" s="23">
        <v>1000</v>
      </c>
      <c r="D78" s="22" t="s">
        <v>121</v>
      </c>
      <c r="E78" s="9">
        <v>70.709999999999994</v>
      </c>
      <c r="F78" s="10">
        <v>72.12</v>
      </c>
      <c r="G78" s="10">
        <v>72.83</v>
      </c>
      <c r="H78" s="15">
        <f t="shared" si="2"/>
        <v>71.89</v>
      </c>
      <c r="I78" s="16">
        <f t="shared" si="3"/>
        <v>71890</v>
      </c>
    </row>
    <row r="79" spans="1:9" x14ac:dyDescent="0.2">
      <c r="A79" s="13">
        <v>71</v>
      </c>
      <c r="B79" s="20" t="s">
        <v>84</v>
      </c>
      <c r="C79" s="21">
        <v>800</v>
      </c>
      <c r="D79" s="22" t="s">
        <v>121</v>
      </c>
      <c r="E79" s="9">
        <v>122.46</v>
      </c>
      <c r="F79" s="10">
        <v>124.91</v>
      </c>
      <c r="G79" s="10">
        <v>126.13</v>
      </c>
      <c r="H79" s="15">
        <f t="shared" si="2"/>
        <v>124.5</v>
      </c>
      <c r="I79" s="16">
        <f t="shared" si="3"/>
        <v>99600</v>
      </c>
    </row>
    <row r="80" spans="1:9" x14ac:dyDescent="0.2">
      <c r="A80" s="13">
        <v>72</v>
      </c>
      <c r="B80" s="20" t="s">
        <v>85</v>
      </c>
      <c r="C80" s="21">
        <v>300</v>
      </c>
      <c r="D80" s="22" t="s">
        <v>121</v>
      </c>
      <c r="E80" s="9">
        <v>69.599999999999994</v>
      </c>
      <c r="F80" s="10">
        <v>70.989999999999995</v>
      </c>
      <c r="G80" s="10">
        <v>71.69</v>
      </c>
      <c r="H80" s="15">
        <f t="shared" si="2"/>
        <v>70.760000000000005</v>
      </c>
      <c r="I80" s="16">
        <f t="shared" si="3"/>
        <v>21228</v>
      </c>
    </row>
    <row r="81" spans="1:9" x14ac:dyDescent="0.2">
      <c r="A81" s="13">
        <v>73</v>
      </c>
      <c r="B81" s="20" t="s">
        <v>86</v>
      </c>
      <c r="C81" s="21">
        <v>300</v>
      </c>
      <c r="D81" s="22" t="s">
        <v>121</v>
      </c>
      <c r="E81" s="9">
        <v>53.76</v>
      </c>
      <c r="F81" s="10">
        <v>54.84</v>
      </c>
      <c r="G81" s="10">
        <v>55.37</v>
      </c>
      <c r="H81" s="15">
        <f t="shared" si="2"/>
        <v>54.66</v>
      </c>
      <c r="I81" s="16">
        <f t="shared" si="3"/>
        <v>16398</v>
      </c>
    </row>
    <row r="82" spans="1:9" ht="25.5" x14ac:dyDescent="0.2">
      <c r="A82" s="13">
        <v>74</v>
      </c>
      <c r="B82" s="20" t="s">
        <v>87</v>
      </c>
      <c r="C82" s="23">
        <v>1000</v>
      </c>
      <c r="D82" s="22" t="s">
        <v>121</v>
      </c>
      <c r="E82" s="9">
        <v>459.94</v>
      </c>
      <c r="F82" s="10">
        <v>469.14</v>
      </c>
      <c r="G82" s="10">
        <v>473.74</v>
      </c>
      <c r="H82" s="15">
        <f t="shared" si="2"/>
        <v>467.61</v>
      </c>
      <c r="I82" s="16">
        <f t="shared" si="3"/>
        <v>467610</v>
      </c>
    </row>
    <row r="83" spans="1:9" x14ac:dyDescent="0.2">
      <c r="A83" s="13">
        <v>75</v>
      </c>
      <c r="B83" s="20" t="s">
        <v>88</v>
      </c>
      <c r="C83" s="21">
        <v>30</v>
      </c>
      <c r="D83" s="22" t="s">
        <v>121</v>
      </c>
      <c r="E83" s="9">
        <v>615.76</v>
      </c>
      <c r="F83" s="10">
        <v>628.08000000000004</v>
      </c>
      <c r="G83" s="10">
        <v>634.23</v>
      </c>
      <c r="H83" s="15">
        <f t="shared" si="2"/>
        <v>626.02</v>
      </c>
      <c r="I83" s="16">
        <f t="shared" si="3"/>
        <v>18780.599999999999</v>
      </c>
    </row>
    <row r="84" spans="1:9" x14ac:dyDescent="0.2">
      <c r="A84" s="13">
        <v>76</v>
      </c>
      <c r="B84" s="20" t="s">
        <v>89</v>
      </c>
      <c r="C84" s="21">
        <v>150</v>
      </c>
      <c r="D84" s="22" t="s">
        <v>121</v>
      </c>
      <c r="E84" s="9">
        <v>31.56</v>
      </c>
      <c r="F84" s="10">
        <v>32.19</v>
      </c>
      <c r="G84" s="10">
        <v>32.51</v>
      </c>
      <c r="H84" s="15">
        <f t="shared" si="2"/>
        <v>32.090000000000003</v>
      </c>
      <c r="I84" s="16">
        <f t="shared" si="3"/>
        <v>4813.5</v>
      </c>
    </row>
    <row r="85" spans="1:9" x14ac:dyDescent="0.2">
      <c r="A85" s="13">
        <v>77</v>
      </c>
      <c r="B85" s="20" t="s">
        <v>90</v>
      </c>
      <c r="C85" s="21">
        <v>150</v>
      </c>
      <c r="D85" s="22" t="s">
        <v>121</v>
      </c>
      <c r="E85" s="9">
        <v>23.69</v>
      </c>
      <c r="F85" s="10">
        <v>24.16</v>
      </c>
      <c r="G85" s="10">
        <v>24.4</v>
      </c>
      <c r="H85" s="15">
        <f t="shared" si="2"/>
        <v>24.08</v>
      </c>
      <c r="I85" s="16">
        <f t="shared" si="3"/>
        <v>3612</v>
      </c>
    </row>
    <row r="86" spans="1:9" x14ac:dyDescent="0.2">
      <c r="A86" s="13">
        <v>78</v>
      </c>
      <c r="B86" s="20" t="s">
        <v>91</v>
      </c>
      <c r="C86" s="21">
        <v>400</v>
      </c>
      <c r="D86" s="22" t="s">
        <v>121</v>
      </c>
      <c r="E86" s="9">
        <v>56.4</v>
      </c>
      <c r="F86" s="10">
        <v>57.53</v>
      </c>
      <c r="G86" s="10">
        <v>58.09</v>
      </c>
      <c r="H86" s="15">
        <f t="shared" si="2"/>
        <v>57.34</v>
      </c>
      <c r="I86" s="16">
        <f t="shared" si="3"/>
        <v>22936</v>
      </c>
    </row>
    <row r="87" spans="1:9" x14ac:dyDescent="0.2">
      <c r="A87" s="13">
        <v>79</v>
      </c>
      <c r="B87" s="20" t="s">
        <v>92</v>
      </c>
      <c r="C87" s="21">
        <v>200</v>
      </c>
      <c r="D87" s="22" t="s">
        <v>121</v>
      </c>
      <c r="E87" s="9">
        <v>73.459999999999994</v>
      </c>
      <c r="F87" s="10">
        <v>74.930000000000007</v>
      </c>
      <c r="G87" s="10">
        <v>75.66</v>
      </c>
      <c r="H87" s="15">
        <f t="shared" si="2"/>
        <v>74.680000000000007</v>
      </c>
      <c r="I87" s="16">
        <f t="shared" si="3"/>
        <v>14936</v>
      </c>
    </row>
    <row r="88" spans="1:9" x14ac:dyDescent="0.2">
      <c r="A88" s="13">
        <v>80</v>
      </c>
      <c r="B88" s="20" t="s">
        <v>93</v>
      </c>
      <c r="C88" s="21">
        <v>200</v>
      </c>
      <c r="D88" s="22" t="s">
        <v>121</v>
      </c>
      <c r="E88" s="9">
        <v>25.87</v>
      </c>
      <c r="F88" s="10">
        <v>26.39</v>
      </c>
      <c r="G88" s="10">
        <v>26.65</v>
      </c>
      <c r="H88" s="15">
        <f t="shared" si="2"/>
        <v>26.3</v>
      </c>
      <c r="I88" s="16">
        <f t="shared" si="3"/>
        <v>5260</v>
      </c>
    </row>
    <row r="89" spans="1:9" x14ac:dyDescent="0.2">
      <c r="A89" s="13">
        <v>81</v>
      </c>
      <c r="B89" s="20" t="s">
        <v>94</v>
      </c>
      <c r="C89" s="21">
        <v>250</v>
      </c>
      <c r="D89" s="22" t="s">
        <v>121</v>
      </c>
      <c r="E89" s="9">
        <v>32.33</v>
      </c>
      <c r="F89" s="10">
        <v>32.869999999999997</v>
      </c>
      <c r="G89" s="10">
        <v>33.200000000000003</v>
      </c>
      <c r="H89" s="15">
        <f t="shared" si="2"/>
        <v>32.799999999999997</v>
      </c>
      <c r="I89" s="16">
        <f t="shared" si="3"/>
        <v>8200</v>
      </c>
    </row>
    <row r="90" spans="1:9" x14ac:dyDescent="0.2">
      <c r="A90" s="13">
        <v>82</v>
      </c>
      <c r="B90" s="20" t="s">
        <v>95</v>
      </c>
      <c r="C90" s="21">
        <v>600</v>
      </c>
      <c r="D90" s="22" t="s">
        <v>121</v>
      </c>
      <c r="E90" s="9">
        <v>51.63</v>
      </c>
      <c r="F90" s="10">
        <v>52.66</v>
      </c>
      <c r="G90" s="10">
        <v>53.18</v>
      </c>
      <c r="H90" s="15">
        <f t="shared" si="2"/>
        <v>52.49</v>
      </c>
      <c r="I90" s="16">
        <f t="shared" si="3"/>
        <v>31494</v>
      </c>
    </row>
    <row r="91" spans="1:9" x14ac:dyDescent="0.2">
      <c r="A91" s="13">
        <v>83</v>
      </c>
      <c r="B91" s="20" t="s">
        <v>96</v>
      </c>
      <c r="C91" s="21">
        <v>100</v>
      </c>
      <c r="D91" s="22" t="s">
        <v>121</v>
      </c>
      <c r="E91" s="9">
        <v>14.86</v>
      </c>
      <c r="F91" s="10">
        <v>15.16</v>
      </c>
      <c r="G91" s="10">
        <v>15.31</v>
      </c>
      <c r="H91" s="15">
        <f t="shared" si="2"/>
        <v>15.11</v>
      </c>
      <c r="I91" s="16">
        <f t="shared" si="3"/>
        <v>1511</v>
      </c>
    </row>
    <row r="92" spans="1:9" x14ac:dyDescent="0.2">
      <c r="A92" s="13">
        <v>84</v>
      </c>
      <c r="B92" s="20" t="s">
        <v>97</v>
      </c>
      <c r="C92" s="21">
        <v>100</v>
      </c>
      <c r="D92" s="22" t="s">
        <v>121</v>
      </c>
      <c r="E92" s="9">
        <v>18.86</v>
      </c>
      <c r="F92" s="10">
        <v>19.239999999999998</v>
      </c>
      <c r="G92" s="10">
        <v>19.43</v>
      </c>
      <c r="H92" s="15">
        <f t="shared" si="2"/>
        <v>19.18</v>
      </c>
      <c r="I92" s="16">
        <f t="shared" si="3"/>
        <v>1918</v>
      </c>
    </row>
    <row r="93" spans="1:9" x14ac:dyDescent="0.2">
      <c r="A93" s="13">
        <v>85</v>
      </c>
      <c r="B93" s="20" t="s">
        <v>98</v>
      </c>
      <c r="C93" s="21">
        <v>25</v>
      </c>
      <c r="D93" s="22" t="s">
        <v>121</v>
      </c>
      <c r="E93" s="9">
        <v>1187.77</v>
      </c>
      <c r="F93" s="10">
        <v>1211.53</v>
      </c>
      <c r="G93" s="10">
        <v>1223.4000000000001</v>
      </c>
      <c r="H93" s="15">
        <f t="shared" si="2"/>
        <v>1207.57</v>
      </c>
      <c r="I93" s="16">
        <f t="shared" si="3"/>
        <v>30189.25</v>
      </c>
    </row>
    <row r="94" spans="1:9" x14ac:dyDescent="0.2">
      <c r="A94" s="13">
        <v>86</v>
      </c>
      <c r="B94" s="20" t="s">
        <v>99</v>
      </c>
      <c r="C94" s="21">
        <v>250</v>
      </c>
      <c r="D94" s="22" t="s">
        <v>121</v>
      </c>
      <c r="E94" s="9">
        <v>71.11</v>
      </c>
      <c r="F94" s="10">
        <v>72.53</v>
      </c>
      <c r="G94" s="10">
        <v>73.239999999999995</v>
      </c>
      <c r="H94" s="15">
        <f t="shared" si="2"/>
        <v>72.290000000000006</v>
      </c>
      <c r="I94" s="16">
        <f t="shared" si="3"/>
        <v>18072.5</v>
      </c>
    </row>
    <row r="95" spans="1:9" x14ac:dyDescent="0.2">
      <c r="A95" s="13">
        <v>87</v>
      </c>
      <c r="B95" s="20" t="s">
        <v>100</v>
      </c>
      <c r="C95" s="21">
        <v>100</v>
      </c>
      <c r="D95" s="22" t="s">
        <v>121</v>
      </c>
      <c r="E95" s="9">
        <v>75.97</v>
      </c>
      <c r="F95" s="10">
        <v>77.489999999999995</v>
      </c>
      <c r="G95" s="10">
        <v>78.25</v>
      </c>
      <c r="H95" s="15">
        <f t="shared" si="2"/>
        <v>77.239999999999995</v>
      </c>
      <c r="I95" s="16">
        <f t="shared" si="3"/>
        <v>7724</v>
      </c>
    </row>
    <row r="96" spans="1:9" x14ac:dyDescent="0.2">
      <c r="A96" s="13">
        <v>88</v>
      </c>
      <c r="B96" s="20" t="s">
        <v>101</v>
      </c>
      <c r="C96" s="21">
        <v>100</v>
      </c>
      <c r="D96" s="22" t="s">
        <v>121</v>
      </c>
      <c r="E96" s="9">
        <v>9.59</v>
      </c>
      <c r="F96" s="10">
        <v>9.7799999999999994</v>
      </c>
      <c r="G96" s="10">
        <v>9.8800000000000008</v>
      </c>
      <c r="H96" s="15">
        <f t="shared" si="2"/>
        <v>9.75</v>
      </c>
      <c r="I96" s="16">
        <f t="shared" si="3"/>
        <v>975</v>
      </c>
    </row>
    <row r="97" spans="1:9" x14ac:dyDescent="0.2">
      <c r="A97" s="13">
        <v>89</v>
      </c>
      <c r="B97" s="20" t="s">
        <v>102</v>
      </c>
      <c r="C97" s="21">
        <v>100</v>
      </c>
      <c r="D97" s="22" t="s">
        <v>121</v>
      </c>
      <c r="E97" s="9">
        <v>11.49</v>
      </c>
      <c r="F97" s="10">
        <v>11.72</v>
      </c>
      <c r="G97" s="10">
        <v>11.83</v>
      </c>
      <c r="H97" s="15">
        <f t="shared" si="2"/>
        <v>11.68</v>
      </c>
      <c r="I97" s="16">
        <f t="shared" si="3"/>
        <v>1168</v>
      </c>
    </row>
    <row r="98" spans="1:9" x14ac:dyDescent="0.2">
      <c r="A98" s="13">
        <v>90</v>
      </c>
      <c r="B98" s="20" t="s">
        <v>103</v>
      </c>
      <c r="C98" s="23">
        <v>1000</v>
      </c>
      <c r="D98" s="22" t="s">
        <v>121</v>
      </c>
      <c r="E98" s="9">
        <v>89.97</v>
      </c>
      <c r="F98" s="10">
        <v>91.77</v>
      </c>
      <c r="G98" s="10">
        <v>92.67</v>
      </c>
      <c r="H98" s="15">
        <f t="shared" si="2"/>
        <v>91.47</v>
      </c>
      <c r="I98" s="16">
        <f t="shared" si="3"/>
        <v>91470</v>
      </c>
    </row>
    <row r="99" spans="1:9" x14ac:dyDescent="0.2">
      <c r="A99" s="13">
        <v>91</v>
      </c>
      <c r="B99" s="20" t="s">
        <v>104</v>
      </c>
      <c r="C99" s="21">
        <v>50</v>
      </c>
      <c r="D99" s="22" t="s">
        <v>121</v>
      </c>
      <c r="E99" s="9">
        <v>11.9</v>
      </c>
      <c r="F99" s="10">
        <v>12.14</v>
      </c>
      <c r="G99" s="10">
        <v>12.26</v>
      </c>
      <c r="H99" s="15">
        <f t="shared" si="2"/>
        <v>12.1</v>
      </c>
      <c r="I99" s="16">
        <f t="shared" si="3"/>
        <v>605</v>
      </c>
    </row>
    <row r="100" spans="1:9" x14ac:dyDescent="0.2">
      <c r="A100" s="13">
        <v>92</v>
      </c>
      <c r="B100" s="20" t="s">
        <v>105</v>
      </c>
      <c r="C100" s="21">
        <v>50</v>
      </c>
      <c r="D100" s="22" t="s">
        <v>121</v>
      </c>
      <c r="E100" s="9">
        <v>13.9</v>
      </c>
      <c r="F100" s="10">
        <v>14.18</v>
      </c>
      <c r="G100" s="10">
        <v>14.32</v>
      </c>
      <c r="H100" s="15">
        <f t="shared" si="2"/>
        <v>14.13</v>
      </c>
      <c r="I100" s="16">
        <f t="shared" si="3"/>
        <v>706.5</v>
      </c>
    </row>
    <row r="101" spans="1:9" x14ac:dyDescent="0.2">
      <c r="A101" s="13">
        <v>93</v>
      </c>
      <c r="B101" s="20" t="s">
        <v>106</v>
      </c>
      <c r="C101" s="21">
        <v>50</v>
      </c>
      <c r="D101" s="22" t="s">
        <v>121</v>
      </c>
      <c r="E101" s="9">
        <v>16.899999999999999</v>
      </c>
      <c r="F101" s="10">
        <v>17.239999999999998</v>
      </c>
      <c r="G101" s="10">
        <v>17.41</v>
      </c>
      <c r="H101" s="15">
        <f t="shared" si="2"/>
        <v>17.18</v>
      </c>
      <c r="I101" s="16">
        <f t="shared" si="3"/>
        <v>859</v>
      </c>
    </row>
    <row r="102" spans="1:9" x14ac:dyDescent="0.2">
      <c r="A102" s="13">
        <v>94</v>
      </c>
      <c r="B102" s="20" t="s">
        <v>107</v>
      </c>
      <c r="C102" s="21">
        <v>50</v>
      </c>
      <c r="D102" s="22" t="s">
        <v>121</v>
      </c>
      <c r="E102" s="9">
        <v>21.91</v>
      </c>
      <c r="F102" s="10">
        <v>22.35</v>
      </c>
      <c r="G102" s="10">
        <v>22.57</v>
      </c>
      <c r="H102" s="15">
        <f t="shared" si="2"/>
        <v>22.28</v>
      </c>
      <c r="I102" s="16">
        <f t="shared" si="3"/>
        <v>1114</v>
      </c>
    </row>
    <row r="103" spans="1:9" x14ac:dyDescent="0.2">
      <c r="A103" s="13">
        <v>95</v>
      </c>
      <c r="B103" s="20" t="s">
        <v>108</v>
      </c>
      <c r="C103" s="21">
        <v>50</v>
      </c>
      <c r="D103" s="22" t="s">
        <v>122</v>
      </c>
      <c r="E103" s="9">
        <v>163.69999999999999</v>
      </c>
      <c r="F103" s="10">
        <v>166.97</v>
      </c>
      <c r="G103" s="10">
        <v>168.61</v>
      </c>
      <c r="H103" s="15">
        <f t="shared" si="2"/>
        <v>166.43</v>
      </c>
      <c r="I103" s="16">
        <f t="shared" si="3"/>
        <v>8321.5</v>
      </c>
    </row>
    <row r="104" spans="1:9" x14ac:dyDescent="0.2">
      <c r="A104" s="13">
        <v>96</v>
      </c>
      <c r="B104" s="20" t="s">
        <v>109</v>
      </c>
      <c r="C104" s="21">
        <v>50</v>
      </c>
      <c r="D104" s="22" t="s">
        <v>122</v>
      </c>
      <c r="E104" s="9">
        <v>67.97</v>
      </c>
      <c r="F104" s="10">
        <v>69.33</v>
      </c>
      <c r="G104" s="10">
        <v>70.010000000000005</v>
      </c>
      <c r="H104" s="15">
        <f t="shared" si="2"/>
        <v>69.099999999999994</v>
      </c>
      <c r="I104" s="16">
        <f t="shared" si="3"/>
        <v>3455</v>
      </c>
    </row>
    <row r="105" spans="1:9" ht="25.5" x14ac:dyDescent="0.2">
      <c r="A105" s="13">
        <v>97</v>
      </c>
      <c r="B105" s="20" t="s">
        <v>110</v>
      </c>
      <c r="C105" s="21">
        <v>50</v>
      </c>
      <c r="D105" s="22" t="s">
        <v>121</v>
      </c>
      <c r="E105" s="9">
        <v>168.37</v>
      </c>
      <c r="F105" s="10">
        <v>171.74</v>
      </c>
      <c r="G105" s="10">
        <v>173.42</v>
      </c>
      <c r="H105" s="15">
        <f t="shared" si="2"/>
        <v>171.18</v>
      </c>
      <c r="I105" s="16">
        <f t="shared" si="3"/>
        <v>8559</v>
      </c>
    </row>
    <row r="106" spans="1:9" x14ac:dyDescent="0.2">
      <c r="A106" s="13">
        <v>98</v>
      </c>
      <c r="B106" s="20" t="s">
        <v>111</v>
      </c>
      <c r="C106" s="21">
        <v>5</v>
      </c>
      <c r="D106" s="22" t="s">
        <v>121</v>
      </c>
      <c r="E106" s="9">
        <v>939.2</v>
      </c>
      <c r="F106" s="10">
        <v>957.98</v>
      </c>
      <c r="G106" s="10">
        <v>967.38</v>
      </c>
      <c r="H106" s="15">
        <f t="shared" si="2"/>
        <v>954.85</v>
      </c>
      <c r="I106" s="16">
        <f t="shared" si="3"/>
        <v>4774.25</v>
      </c>
    </row>
    <row r="107" spans="1:9" ht="25.5" x14ac:dyDescent="0.2">
      <c r="A107" s="13">
        <v>99</v>
      </c>
      <c r="B107" s="20" t="s">
        <v>112</v>
      </c>
      <c r="C107" s="21">
        <v>15</v>
      </c>
      <c r="D107" s="22" t="s">
        <v>121</v>
      </c>
      <c r="E107" s="9">
        <v>779.64</v>
      </c>
      <c r="F107" s="10">
        <v>795.23</v>
      </c>
      <c r="G107" s="10">
        <v>803.03</v>
      </c>
      <c r="H107" s="15">
        <f t="shared" si="2"/>
        <v>792.63</v>
      </c>
      <c r="I107" s="16">
        <f t="shared" si="3"/>
        <v>11889.45</v>
      </c>
    </row>
    <row r="108" spans="1:9" x14ac:dyDescent="0.2">
      <c r="A108" s="13">
        <v>100</v>
      </c>
      <c r="B108" s="20" t="s">
        <v>113</v>
      </c>
      <c r="C108" s="21">
        <v>15</v>
      </c>
      <c r="D108" s="22" t="s">
        <v>121</v>
      </c>
      <c r="E108" s="9">
        <v>592.63</v>
      </c>
      <c r="F108" s="10">
        <v>6004.48</v>
      </c>
      <c r="G108" s="10">
        <v>610.41</v>
      </c>
      <c r="H108" s="15">
        <f t="shared" si="2"/>
        <v>2402.5100000000002</v>
      </c>
      <c r="I108" s="16">
        <f t="shared" si="3"/>
        <v>36037.65</v>
      </c>
    </row>
    <row r="109" spans="1:9" x14ac:dyDescent="0.2">
      <c r="A109" s="13">
        <v>101</v>
      </c>
      <c r="B109" s="20" t="s">
        <v>114</v>
      </c>
      <c r="C109" s="21">
        <v>15</v>
      </c>
      <c r="D109" s="22" t="s">
        <v>121</v>
      </c>
      <c r="E109" s="9">
        <v>3027.93</v>
      </c>
      <c r="F109" s="10">
        <v>3088.49</v>
      </c>
      <c r="G109" s="10">
        <v>3118.77</v>
      </c>
      <c r="H109" s="15">
        <f t="shared" si="2"/>
        <v>3078.4</v>
      </c>
      <c r="I109" s="16">
        <f t="shared" si="3"/>
        <v>46176</v>
      </c>
    </row>
    <row r="110" spans="1:9" x14ac:dyDescent="0.2">
      <c r="A110" s="13">
        <v>102</v>
      </c>
      <c r="B110" s="20" t="s">
        <v>115</v>
      </c>
      <c r="C110" s="21">
        <v>15</v>
      </c>
      <c r="D110" s="22" t="s">
        <v>121</v>
      </c>
      <c r="E110" s="9">
        <v>439.71</v>
      </c>
      <c r="F110" s="10">
        <v>448.5</v>
      </c>
      <c r="G110" s="10">
        <v>452.9</v>
      </c>
      <c r="H110" s="15">
        <f t="shared" si="2"/>
        <v>447.04</v>
      </c>
      <c r="I110" s="16">
        <f t="shared" si="3"/>
        <v>6705.6</v>
      </c>
    </row>
    <row r="111" spans="1:9" x14ac:dyDescent="0.2">
      <c r="A111" s="13">
        <v>103</v>
      </c>
      <c r="B111" s="20" t="s">
        <v>116</v>
      </c>
      <c r="C111" s="21">
        <v>5</v>
      </c>
      <c r="D111" s="22" t="s">
        <v>121</v>
      </c>
      <c r="E111" s="9">
        <v>2069.09</v>
      </c>
      <c r="F111" s="10">
        <v>2110.4699999999998</v>
      </c>
      <c r="G111" s="10">
        <v>2131.16</v>
      </c>
      <c r="H111" s="15">
        <f t="shared" si="2"/>
        <v>2103.5700000000002</v>
      </c>
      <c r="I111" s="16">
        <f t="shared" si="3"/>
        <v>10517.85</v>
      </c>
    </row>
    <row r="112" spans="1:9" x14ac:dyDescent="0.2">
      <c r="A112" s="13">
        <v>104</v>
      </c>
      <c r="B112" s="20" t="s">
        <v>117</v>
      </c>
      <c r="C112" s="21">
        <v>60</v>
      </c>
      <c r="D112" s="22" t="s">
        <v>121</v>
      </c>
      <c r="E112" s="9">
        <v>396.49</v>
      </c>
      <c r="F112" s="10">
        <v>404.42</v>
      </c>
      <c r="G112" s="10">
        <v>408.38</v>
      </c>
      <c r="H112" s="15">
        <f t="shared" si="2"/>
        <v>403.1</v>
      </c>
      <c r="I112" s="16">
        <f t="shared" si="3"/>
        <v>24186</v>
      </c>
    </row>
    <row r="113" spans="1:9" x14ac:dyDescent="0.2">
      <c r="A113" s="13">
        <v>105</v>
      </c>
      <c r="B113" s="20" t="s">
        <v>118</v>
      </c>
      <c r="C113" s="21">
        <v>10</v>
      </c>
      <c r="D113" s="22" t="s">
        <v>121</v>
      </c>
      <c r="E113" s="9">
        <v>39.51</v>
      </c>
      <c r="F113" s="10">
        <v>40.299999999999997</v>
      </c>
      <c r="G113" s="10">
        <v>40.700000000000003</v>
      </c>
      <c r="H113" s="15">
        <f t="shared" si="2"/>
        <v>40.17</v>
      </c>
      <c r="I113" s="16">
        <f t="shared" si="3"/>
        <v>401.7</v>
      </c>
    </row>
    <row r="114" spans="1:9" x14ac:dyDescent="0.2">
      <c r="A114" s="13">
        <v>106</v>
      </c>
      <c r="B114" s="20" t="s">
        <v>119</v>
      </c>
      <c r="C114" s="21">
        <v>25</v>
      </c>
      <c r="D114" s="22" t="s">
        <v>122</v>
      </c>
      <c r="E114" s="9">
        <v>10.36</v>
      </c>
      <c r="F114" s="10">
        <v>10.57</v>
      </c>
      <c r="G114" s="10">
        <v>10.67</v>
      </c>
      <c r="H114" s="15">
        <f t="shared" si="2"/>
        <v>10.53</v>
      </c>
      <c r="I114" s="16">
        <f t="shared" si="3"/>
        <v>263.25</v>
      </c>
    </row>
    <row r="115" spans="1:9" x14ac:dyDescent="0.2">
      <c r="A115" s="13">
        <v>107</v>
      </c>
      <c r="B115" s="20" t="s">
        <v>120</v>
      </c>
      <c r="C115" s="21">
        <v>20</v>
      </c>
      <c r="D115" s="22" t="s">
        <v>122</v>
      </c>
      <c r="E115" s="9">
        <v>10.36</v>
      </c>
      <c r="F115" s="10">
        <v>10.57</v>
      </c>
      <c r="G115" s="10">
        <v>10.67</v>
      </c>
      <c r="H115" s="15">
        <f t="shared" si="2"/>
        <v>10.53</v>
      </c>
      <c r="I115" s="16">
        <f t="shared" si="3"/>
        <v>210.6</v>
      </c>
    </row>
    <row r="116" spans="1:9" ht="22.5" customHeight="1" x14ac:dyDescent="0.2">
      <c r="A116" s="25" t="s">
        <v>10</v>
      </c>
      <c r="B116" s="25"/>
      <c r="C116" s="25"/>
      <c r="D116" s="25"/>
      <c r="E116" s="25"/>
      <c r="F116" s="25"/>
      <c r="G116" s="25"/>
      <c r="H116" s="17"/>
      <c r="I116" s="18">
        <f>SUM(I9:I115)</f>
        <v>2736034.84</v>
      </c>
    </row>
    <row r="117" spans="1:9" ht="28.5" customHeight="1" x14ac:dyDescent="0.2">
      <c r="A117" s="26" t="s">
        <v>12</v>
      </c>
      <c r="B117" s="26"/>
      <c r="C117" s="26"/>
      <c r="D117" s="26"/>
      <c r="E117" s="26"/>
      <c r="F117" s="26"/>
      <c r="G117" s="26"/>
      <c r="H117" s="26"/>
      <c r="I117" s="26"/>
    </row>
  </sheetData>
  <sheetProtection selectLockedCells="1" selectUnlockedCells="1"/>
  <mergeCells count="12">
    <mergeCell ref="A2:I2"/>
    <mergeCell ref="D3:G3"/>
    <mergeCell ref="A116:G116"/>
    <mergeCell ref="A117:I117"/>
    <mergeCell ref="A4:I4"/>
    <mergeCell ref="A5:I5"/>
    <mergeCell ref="A6:A7"/>
    <mergeCell ref="B6:B7"/>
    <mergeCell ref="C6:C7"/>
    <mergeCell ref="D6:D7"/>
    <mergeCell ref="E6:G6"/>
    <mergeCell ref="I6:I7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2020-11-30T11:56:15Z</cp:lastPrinted>
  <dcterms:created xsi:type="dcterms:W3CDTF">2018-01-24T07:12:34Z</dcterms:created>
  <dcterms:modified xsi:type="dcterms:W3CDTF">2020-12-23T10:19:16Z</dcterms:modified>
</cp:coreProperties>
</file>