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330"/>
  </bookViews>
  <sheets>
    <sheet name="котировка" sheetId="6" r:id="rId1"/>
  </sheets>
  <calcPr calcId="162913"/>
</workbook>
</file>

<file path=xl/calcChain.xml><?xml version="1.0" encoding="utf-8"?>
<calcChain xmlns="http://schemas.openxmlformats.org/spreadsheetml/2006/main">
  <c r="H12" i="6" l="1"/>
  <c r="I12" i="6" s="1"/>
  <c r="H13" i="6"/>
  <c r="I13" i="6" s="1"/>
  <c r="H14" i="6"/>
  <c r="I14" i="6" s="1"/>
  <c r="H15" i="6"/>
  <c r="I15" i="6" s="1"/>
  <c r="H11" i="6"/>
  <c r="I11" i="6" s="1"/>
  <c r="I17" i="6" l="1"/>
</calcChain>
</file>

<file path=xl/sharedStrings.xml><?xml version="1.0" encoding="utf-8"?>
<sst xmlns="http://schemas.openxmlformats.org/spreadsheetml/2006/main" count="36" uniqueCount="28">
  <si>
    <t>№ п/п</t>
  </si>
  <si>
    <t>Ед. изм</t>
  </si>
  <si>
    <t>кг</t>
  </si>
  <si>
    <t xml:space="preserve">             для МАДОУ ДС №44 "Золотой ключик"</t>
  </si>
  <si>
    <t>Наименование товара</t>
  </si>
  <si>
    <t xml:space="preserve">Кол-во </t>
  </si>
  <si>
    <t>Среднее значение цены за ед.руб.</t>
  </si>
  <si>
    <t>Начальная (максимальная) цена договора, рублей</t>
  </si>
  <si>
    <t>Начальная (максимальная) цена договора, руб.:</t>
  </si>
  <si>
    <t xml:space="preserve">            Обоснование начальной (максимальной) цены договора</t>
  </si>
  <si>
    <t>Начальная максимальная цена сформирована в соответствии с Методическими рекомендациями по применению методов определения начальной (максимальной) цены контракта, цены контракта, заключаемого с единственным поставщиком (подрядчиком, исполнителем), утвержденными приказом Министерства экономического развития РФ от 02 октября 2013 г. №567. Для обоснования начальной (максимальной) цены договора Заказчиком использовался метод сопоставимых рыночных цен (анализ рынка). Цена за единицу товара, работы, услуги определена как среднее арифметическое значение от трех предложений поставщиков товара, являющегося объектом закупки.</t>
  </si>
  <si>
    <t>В стоимость договора включены все затраты Поставщика, связанные с поставкой товара, в полном объеме и надлежащего качества, в том числе все подлежащие уплате налоги, сборы и доугие обязательные платежи, расходы на упаковку, маркировку, страхование, сертификацию,транспортные расходы по доставке товара до места поставки, затраты по хранению товара на складе Поставщика, стоимость всех необходимых погрузочно-разгрузочных работ и все иные расходы Поставщика, связанные с выполенением условий договора.</t>
  </si>
  <si>
    <t xml:space="preserve">               на поставку продуктов питания  "Ягоды свежезамороженные" </t>
  </si>
  <si>
    <t>100</t>
  </si>
  <si>
    <r>
      <rPr>
        <b/>
        <sz val="10"/>
        <color theme="1"/>
        <rFont val="Times New Roman"/>
        <family val="1"/>
        <charset val="204"/>
      </rPr>
      <t xml:space="preserve">Ягода свежемороженная - клюква, высший сорт, ГОСТ.   </t>
    </r>
    <r>
      <rPr>
        <sz val="10"/>
        <color theme="1"/>
        <rFont val="Times New Roman"/>
        <family val="1"/>
        <charset val="204"/>
      </rPr>
      <t xml:space="preserve">                                                                                            Ягоды одного помологического сорта, зрелые, чистые, без повреждений вредителями, без чашелистиков и плодоножек. Цвет-однородный, свойственный данному виду свежих плодов и ягод в потребительской стадии зрелости. Вкус и запах - свойственный данному виду ягод, без постороннего привкуса и запаха. Суммарное количество ягод со всеми отклонениями от норм не должно превышать: 10%.  Ягоды должны быть упакованы: в коробки из картона, снабженные мешками-вкладышами, масса нетто продукта не должна превышать 15 кг. Маркировка потребительской тары должна содержать: наименование и адрес предприятия-изготовителя, наименование продукции, обозначение стандарта,
массу нетто, товарный сорт, дату выработки; условие и срок хранения.Остаточный срок годности на момент  поставки не менее 80%.
</t>
    </r>
  </si>
  <si>
    <r>
      <rPr>
        <b/>
        <sz val="10"/>
        <color theme="1"/>
        <rFont val="Times New Roman"/>
        <family val="1"/>
        <charset val="204"/>
      </rPr>
      <t xml:space="preserve">Ягода свежемороженная - брусника, высший сорт, ГОСТ.  </t>
    </r>
    <r>
      <rPr>
        <sz val="10"/>
        <color theme="1"/>
        <rFont val="Times New Roman"/>
        <family val="1"/>
        <charset val="204"/>
      </rPr>
      <t xml:space="preserve">                                                                                         Ягоды одного помологического сорта, зрелые, чистые, без повреждений вредителями, без чашелистиков и плодоножек. Цвет-однородный, свойственный данному виду свежих плодов и ягод в потребительской стадии зрелости. Вкус и запах - свойственный данному виду ягод, без постороннего привкуса и запаха. Суммарное количество ягод со всеми отклонениями от норм не должно превышать: 10%.  Ягоды должны быть упакованы: в коробки из картона, снабженные мешками-вкладышами, масса нетто продукта не должна превышать 15 кг. Маркировка потребительской тары должна содержать: наименование и адрес предприятия-изготовителя, наименование продукции, обозначение стандарта,
массу нетто, товарный сорт, дату выработки; условие и срок хранения.Остаточный срок годности на момент  поставки не менее 80%.</t>
    </r>
  </si>
  <si>
    <r>
      <rPr>
        <b/>
        <sz val="10"/>
        <color theme="1"/>
        <rFont val="Times New Roman"/>
        <family val="1"/>
        <charset val="204"/>
      </rPr>
      <t>Ягоды и фрукты свежемороженные - компотная смесь (не менее 4-х компонентов)</t>
    </r>
    <r>
      <rPr>
        <sz val="10"/>
        <color theme="1"/>
        <rFont val="Times New Roman"/>
        <family val="1"/>
        <charset val="204"/>
      </rPr>
      <t xml:space="preserve"> в состав могут входить следующие фрукты и ягоды (клубника, вишня без косточки, слива без косточки, смородина черная или красная, черноплодная рябина, крыжовник, виноград, ежевика) высший сорт, ГОСТ. Ягоды и фрукты, зрелые, чистые, без повреждений вредителями, без чашелистиков и плодоножек. Цвет-однородный, свойственный данным видам свежих плодов и ягод в потребительской стадии зрелости. Вкус и запах - свойственный данным видам ягод и фруктов, без постороннего привкуса и запаха. Суммарное количество ягод и фруктов со всеми отклонениями от норм не должно превышать: 10%.  Ягоды и фрукты должны быть упакованы: в коробки из картона, снабженные мешками-вкладышами, масса нетто продукта не должна превышать 15 кг. Маркировка потребительской тары должна содержать: наименование и адрес предприятия-изготовителя, наименование продукции, обозначение стандарта,
массу нетто, товарный сорт, дату выработки; условие и срок хранения.Остаточный срок годности на момент  поставки не менее 80%.
</t>
    </r>
  </si>
  <si>
    <r>
      <rPr>
        <b/>
        <sz val="10"/>
        <color theme="1"/>
        <rFont val="Times New Roman"/>
        <family val="1"/>
        <charset val="204"/>
      </rPr>
      <t xml:space="preserve">Ягода свежемороженная - черная смородина, высший сорт.                                                               </t>
    </r>
    <r>
      <rPr>
        <sz val="10"/>
        <color theme="1"/>
        <rFont val="Times New Roman"/>
        <family val="1"/>
        <charset val="204"/>
      </rPr>
      <t xml:space="preserve">Ягоды одного помологического сорта, зрелые, чистые, без повреждений вредителями, без чашелистиков и плодоножек. Цвет-однородный, свойственный данному виду свежих плодов и ягод в потребительской стадии зрелости. Вкус и запах - свойственный данному виду ягод, без постороннего привкуса и запаха. Суммарное количество ягод со всеми отклонениями от норм не должно превышать: 10%.  Ягоды должны быть упакованы: в коробки из картона, снабженные мешками-вкладышами, масса нетто продукта не должна превышать 15 кг. Маркировка потребительской тары должна содержать: наименование и адрес предприятия-изготовителя, наименование продукции, обозначение стандарта,
массу нетто, товарный сорт, дату выработки; условие и срок хранения.Остаточный срок годности на момент  поставки не менее 80%.
</t>
    </r>
  </si>
  <si>
    <r>
      <rPr>
        <b/>
        <sz val="10"/>
        <color theme="1"/>
        <rFont val="Times New Roman"/>
        <family val="1"/>
        <charset val="204"/>
      </rPr>
      <t xml:space="preserve">Ягода свежемороженная - вишня без косточки, высший сорт.                                                           </t>
    </r>
    <r>
      <rPr>
        <sz val="10"/>
        <color theme="1"/>
        <rFont val="Times New Roman"/>
        <family val="1"/>
        <charset val="204"/>
      </rPr>
      <t>Ягоды одного помологического сорта, зрелые, чистые, без повреждений вредителями, без чашелистиков и плодоножек. Цвет-однородный, свойственный данному виду свежих плодов и ягод в потребительской стадии зрелости. Вкус и запах - свойственный данному виду ягод, без постороннего привкуса и запаха. Суммарное количество ягод со всеми отклонениями от норм не должно превышать: 10%.  Ягоды должны быть упакованы: в коробки из картона, снабженные мешками-вкладышами, масса нетто продукта не должна превышать 15 кг. Маркировка потребительской тары должна содержать: наименование и адрес предприятия-изготовителя, наименование продукции, обозначение стандарта,
массу нетто, товарный сорт, дату выработки; условие и срок хранения.Остаточный срок годности на момент  поставки не менее 80%.</t>
    </r>
  </si>
  <si>
    <r>
      <rPr>
        <b/>
        <sz val="10"/>
        <color theme="1"/>
        <rFont val="Times New Roman"/>
        <family val="1"/>
        <charset val="204"/>
      </rPr>
      <t xml:space="preserve">Ягода свежемороженная - черника, высший сорт, ГОСТ.   </t>
    </r>
    <r>
      <rPr>
        <sz val="10"/>
        <color theme="1"/>
        <rFont val="Times New Roman"/>
        <family val="1"/>
        <charset val="204"/>
      </rPr>
      <t xml:space="preserve">                                                                                   Ягоды одного помологического сорта, зрелые, чистые, без повреждений вредителями, без чашелистиков и плодоножек. Цвет-однородный, свойственный данному виду свежих плодов и ягод в потребительской стадии зрелости. Вкус и запах - свойственный данному виду ягод, без постороннего привкуса и запаха. Суммарное количество ягод со всеми отклонениями от норм не должно превышать: 10%.  Ягоды должны быть упакованы: в коробки из картона, снабженные мешками-вкладышами, масса нетто продукта не должна превышать 15 кг. Маркировка потребительской тары должна содержать: наименование и адрес предприятия-изготовителя, наименование продукции, обозначение стандарта,
массу нетто, товарный сорт, дату выработки; условие и срок хранения.Остаточный срок годности на момент  поставки не менее 80%.
</t>
    </r>
  </si>
  <si>
    <t>200</t>
  </si>
  <si>
    <t>Приложение №3
к извещению о проведении запроса 
котировок  в электронной форме</t>
  </si>
  <si>
    <t xml:space="preserve">                  на 1-2 квартал 2025г.</t>
  </si>
  <si>
    <t>Специалист по закупкам                                                                                            А.С. Скворцов</t>
  </si>
  <si>
    <t>300</t>
  </si>
  <si>
    <t>Цена за ед.товара, руб. ком.предложение   №264 от 05.11.24г</t>
  </si>
  <si>
    <t>Цена за ед.товара, руб. ком.предложение  №256 от 05.11.24г</t>
  </si>
  <si>
    <t>Цена за ед.товара, руб. ком.предложение №287 от 26.11.24г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</si>
</sst>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р_._-;\-* #,##0.00_р_._-;_-* &quot;-&quot;??_р_._-;_-@_-"/>
    <numFmt numFmtId="165" formatCode="0.00;[Red]0.00"/>
  </numFmts>
  <fonts count="13" x14ac:knownFonts="1">
    <font>
      <sz val="11"/>
      <color theme="1"/>
      <name val="Calibri"/>
      <family val="2"/>
      <charset val="204"/>
      <scheme val="minor"/>
    </font>
    <font>
      <sz val="14"/>
      <name val="Arial Cyr"/>
      <charset val="204"/>
    </font>
    <font>
      <sz val="9"/>
      <name val="Arial Cyr"/>
      <charset val="204"/>
    </font>
    <font>
      <sz val="10"/>
      <name val="Times New Roman"/>
      <family val="1"/>
      <charset val="204"/>
    </font>
    <font>
      <sz val="10"/>
      <color theme="1"/>
      <name val="Calibri"/>
      <family val="2"/>
      <charset val="204"/>
      <scheme val="minor"/>
    </font>
    <font>
      <b/>
      <sz val="10"/>
      <name val="Times New Roman"/>
      <family val="1"/>
      <charset val="204"/>
    </font>
    <font>
      <b/>
      <sz val="10"/>
      <color theme="1"/>
      <name val="Times New Roman"/>
      <family val="1"/>
      <charset val="204"/>
    </font>
    <font>
      <sz val="9"/>
      <color theme="1"/>
      <name val="Calibri"/>
      <family val="2"/>
      <charset val="204"/>
      <scheme val="minor"/>
    </font>
    <font>
      <sz val="11"/>
      <name val="Times New Roman"/>
      <family val="1"/>
      <charset val="204"/>
    </font>
    <font>
      <sz val="11"/>
      <color theme="1"/>
      <name val="Times New Roman"/>
      <family val="1"/>
      <charset val="204"/>
    </font>
    <font>
      <b/>
      <sz val="11"/>
      <color theme="1"/>
      <name val="Times New Roman"/>
      <family val="1"/>
      <charset val="204"/>
    </font>
    <font>
      <sz val="10"/>
      <color theme="1"/>
      <name val="Times New Roman"/>
      <family val="1"/>
      <charset val="204"/>
    </font>
    <font>
      <sz val="10"/>
      <color rgb="FFFF0000"/>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54">
    <xf numFmtId="0" fontId="0" fillId="0" borderId="0" xfId="0"/>
    <xf numFmtId="0" fontId="1" fillId="0" borderId="0" xfId="0" applyFont="1"/>
    <xf numFmtId="0" fontId="2" fillId="0" borderId="0" xfId="0" applyFont="1"/>
    <xf numFmtId="0" fontId="4" fillId="0" borderId="0" xfId="0" applyFont="1"/>
    <xf numFmtId="0" fontId="3" fillId="0" borderId="0" xfId="0" applyFont="1" applyProtection="1">
      <protection locked="0"/>
    </xf>
    <xf numFmtId="165" fontId="3" fillId="0" borderId="1" xfId="0" applyNumberFormat="1" applyFont="1" applyBorder="1" applyAlignment="1" applyProtection="1">
      <alignment horizontal="center" vertical="center"/>
      <protection hidden="1"/>
    </xf>
    <xf numFmtId="0" fontId="7" fillId="0" borderId="0" xfId="0" applyFont="1"/>
    <xf numFmtId="0" fontId="0" fillId="0" borderId="0" xfId="0" applyBorder="1"/>
    <xf numFmtId="2" fontId="6" fillId="0" borderId="0" xfId="0" applyNumberFormat="1" applyFont="1" applyBorder="1"/>
    <xf numFmtId="0" fontId="6" fillId="0" borderId="0" xfId="0" applyFont="1" applyBorder="1"/>
    <xf numFmtId="0" fontId="8" fillId="0" borderId="0" xfId="0" applyFont="1"/>
    <xf numFmtId="0" fontId="3" fillId="0" borderId="0" xfId="0" applyFont="1"/>
    <xf numFmtId="0" fontId="5" fillId="0" borderId="0" xfId="0" applyFont="1" applyFill="1" applyAlignment="1" applyProtection="1">
      <alignment horizontal="center" vertical="center"/>
      <protection locked="0"/>
    </xf>
    <xf numFmtId="0" fontId="1" fillId="0" borderId="0" xfId="0" applyFont="1" applyBorder="1"/>
    <xf numFmtId="0" fontId="3" fillId="2" borderId="1" xfId="0" applyNumberFormat="1" applyFont="1" applyFill="1" applyBorder="1" applyAlignment="1" applyProtection="1">
      <alignment horizontal="center" vertical="center"/>
      <protection hidden="1"/>
    </xf>
    <xf numFmtId="49" fontId="3" fillId="0" borderId="1" xfId="0" applyNumberFormat="1" applyFont="1" applyFill="1" applyBorder="1" applyAlignment="1" applyProtection="1">
      <alignment horizontal="center" vertical="center"/>
      <protection hidden="1"/>
    </xf>
    <xf numFmtId="2" fontId="5" fillId="0" borderId="1" xfId="0" applyNumberFormat="1" applyFont="1" applyFill="1" applyBorder="1" applyAlignment="1" applyProtection="1">
      <alignment horizontal="center" vertical="center"/>
      <protection locked="0"/>
    </xf>
    <xf numFmtId="2" fontId="12" fillId="0" borderId="2" xfId="0" applyNumberFormat="1" applyFont="1" applyFill="1" applyBorder="1" applyAlignment="1" applyProtection="1">
      <alignment horizontal="center" vertical="center"/>
      <protection hidden="1"/>
    </xf>
    <xf numFmtId="2" fontId="12" fillId="0" borderId="1" xfId="0" applyNumberFormat="1" applyFont="1" applyFill="1" applyBorder="1" applyAlignment="1" applyProtection="1">
      <alignment horizontal="center" vertical="center"/>
      <protection locked="0"/>
    </xf>
    <xf numFmtId="0" fontId="3" fillId="0" borderId="1" xfId="0" applyNumberFormat="1" applyFont="1" applyFill="1" applyBorder="1" applyAlignment="1" applyProtection="1">
      <alignment horizontal="center" vertical="center"/>
      <protection hidden="1"/>
    </xf>
    <xf numFmtId="2" fontId="0" fillId="0" borderId="0" xfId="0" applyNumberFormat="1"/>
    <xf numFmtId="164" fontId="6" fillId="0" borderId="1" xfId="0" applyNumberFormat="1" applyFont="1" applyFill="1" applyBorder="1" applyAlignment="1">
      <alignment horizontal="center" vertical="center"/>
    </xf>
    <xf numFmtId="164" fontId="5" fillId="0" borderId="1" xfId="0" applyNumberFormat="1" applyFont="1" applyFill="1" applyBorder="1" applyAlignment="1" applyProtection="1">
      <alignment vertical="center"/>
      <protection locked="0"/>
    </xf>
    <xf numFmtId="0" fontId="11" fillId="0" borderId="1" xfId="0" applyNumberFormat="1" applyFont="1" applyBorder="1" applyAlignment="1">
      <alignment horizontal="left" vertical="center" wrapText="1"/>
    </xf>
    <xf numFmtId="2" fontId="12" fillId="3" borderId="2" xfId="0" applyNumberFormat="1" applyFont="1" applyFill="1" applyBorder="1" applyAlignment="1" applyProtection="1">
      <alignment horizontal="center" vertical="center"/>
      <protection hidden="1"/>
    </xf>
    <xf numFmtId="0" fontId="11" fillId="0" borderId="1" xfId="0" applyNumberFormat="1" applyFont="1" applyBorder="1" applyAlignment="1">
      <alignment horizontal="left" vertical="top" wrapText="1"/>
    </xf>
    <xf numFmtId="0" fontId="9" fillId="0" borderId="1" xfId="0" applyFont="1" applyBorder="1" applyAlignment="1">
      <alignment horizontal="center" vertical="center"/>
    </xf>
    <xf numFmtId="49" fontId="3" fillId="0" borderId="1" xfId="0" applyNumberFormat="1" applyFont="1" applyFill="1" applyBorder="1" applyAlignment="1">
      <alignment horizontal="center" vertical="center" wrapText="1"/>
    </xf>
    <xf numFmtId="2" fontId="12" fillId="0" borderId="1" xfId="0" applyNumberFormat="1" applyFont="1" applyFill="1" applyBorder="1" applyAlignment="1" applyProtection="1">
      <alignment horizontal="center" vertical="center"/>
      <protection hidden="1"/>
    </xf>
    <xf numFmtId="0" fontId="8" fillId="0" borderId="5" xfId="0" applyNumberFormat="1" applyFont="1" applyFill="1" applyBorder="1" applyAlignment="1" applyProtection="1">
      <alignment horizontal="justify" vertical="center" wrapText="1"/>
    </xf>
    <xf numFmtId="0" fontId="0" fillId="0" borderId="5" xfId="0" applyBorder="1" applyAlignment="1">
      <alignment horizontal="justify" vertical="center" wrapText="1"/>
    </xf>
    <xf numFmtId="0" fontId="5" fillId="0" borderId="1" xfId="0" applyNumberFormat="1" applyFont="1" applyFill="1" applyBorder="1" applyAlignment="1" applyProtection="1">
      <alignment horizontal="center" vertical="center" wrapText="1"/>
      <protection hidden="1"/>
    </xf>
    <xf numFmtId="0" fontId="9" fillId="0" borderId="1" xfId="0" applyFont="1" applyBorder="1" applyAlignment="1"/>
    <xf numFmtId="165" fontId="5" fillId="0" borderId="1" xfId="0" applyNumberFormat="1" applyFont="1" applyFill="1" applyBorder="1" applyAlignment="1" applyProtection="1">
      <alignment horizontal="center" vertical="center" wrapText="1"/>
      <protection hidden="1"/>
    </xf>
    <xf numFmtId="0" fontId="4" fillId="0" borderId="0" xfId="0" applyFont="1" applyAlignment="1">
      <alignment horizontal="center"/>
    </xf>
    <xf numFmtId="0" fontId="8" fillId="0" borderId="0" xfId="0" applyFont="1" applyAlignment="1">
      <alignment horizontal="center" vertical="center"/>
    </xf>
    <xf numFmtId="0" fontId="0" fillId="0" borderId="0" xfId="0" applyAlignment="1"/>
    <xf numFmtId="0" fontId="8" fillId="0" borderId="0" xfId="0" applyNumberFormat="1" applyFont="1" applyFill="1" applyBorder="1" applyAlignment="1" applyProtection="1">
      <alignment horizontal="center"/>
    </xf>
    <xf numFmtId="0" fontId="8" fillId="0" borderId="0" xfId="0" applyNumberFormat="1" applyFont="1" applyFill="1" applyBorder="1" applyAlignment="1" applyProtection="1">
      <alignment horizontal="center" vertical="center"/>
    </xf>
    <xf numFmtId="0" fontId="8" fillId="0" borderId="0" xfId="0" applyNumberFormat="1" applyFont="1" applyFill="1" applyBorder="1" applyAlignment="1" applyProtection="1">
      <alignment horizontal="center" vertical="top"/>
    </xf>
    <xf numFmtId="0" fontId="9" fillId="0" borderId="0" xfId="0" applyFont="1" applyAlignment="1">
      <alignment horizontal="right" vertical="top" wrapText="1"/>
    </xf>
    <xf numFmtId="0" fontId="9" fillId="0" borderId="0" xfId="0" applyFont="1" applyAlignment="1">
      <alignment horizontal="right" vertical="top"/>
    </xf>
    <xf numFmtId="0" fontId="9" fillId="0" borderId="0" xfId="0" applyFont="1" applyFill="1" applyBorder="1" applyAlignment="1">
      <alignment vertical="center" wrapText="1"/>
    </xf>
    <xf numFmtId="0" fontId="0" fillId="0" borderId="0" xfId="0" applyFont="1" applyAlignment="1"/>
    <xf numFmtId="0" fontId="10" fillId="0" borderId="2" xfId="0" applyFont="1" applyBorder="1" applyAlignment="1">
      <alignment horizontal="center" vertical="center"/>
    </xf>
    <xf numFmtId="0" fontId="0" fillId="0" borderId="3" xfId="0" applyBorder="1" applyAlignment="1">
      <alignment horizontal="center"/>
    </xf>
    <xf numFmtId="0" fontId="0" fillId="0" borderId="4" xfId="0" applyBorder="1" applyAlignment="1">
      <alignment horizontal="center"/>
    </xf>
    <xf numFmtId="0" fontId="6" fillId="0" borderId="1" xfId="0" applyFont="1" applyBorder="1" applyAlignment="1">
      <alignment horizontal="center" vertical="center" wrapText="1"/>
    </xf>
    <xf numFmtId="0" fontId="9" fillId="0" borderId="0" xfId="0" applyFont="1" applyBorder="1" applyAlignment="1">
      <alignment horizontal="justify" vertical="center"/>
    </xf>
    <xf numFmtId="0" fontId="9" fillId="0" borderId="0" xfId="0" applyFont="1" applyAlignment="1">
      <alignment horizontal="justify" vertical="center"/>
    </xf>
    <xf numFmtId="49" fontId="5" fillId="0" borderId="1" xfId="0" applyNumberFormat="1" applyFont="1" applyFill="1" applyBorder="1" applyAlignment="1">
      <alignment horizontal="center" vertical="center" wrapText="1"/>
    </xf>
    <xf numFmtId="0" fontId="0" fillId="0" borderId="1" xfId="0" applyBorder="1" applyAlignment="1">
      <alignment horizontal="center" vertical="center" wrapText="1"/>
    </xf>
    <xf numFmtId="0" fontId="9" fillId="0" borderId="1" xfId="0" applyFont="1" applyFill="1" applyBorder="1" applyAlignment="1">
      <alignment horizontal="center" vertical="center" wrapText="1"/>
    </xf>
    <xf numFmtId="0" fontId="0" fillId="0" borderId="1" xfId="0" applyFill="1" applyBorder="1" applyAlignment="1">
      <alignment horizontal="center"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abSelected="1" topLeftCell="A2" zoomScale="75" zoomScaleNormal="75" workbookViewId="0">
      <selection activeCell="G14" sqref="G14"/>
    </sheetView>
  </sheetViews>
  <sheetFormatPr defaultRowHeight="15" x14ac:dyDescent="0.25"/>
  <cols>
    <col min="1" max="1" width="4.42578125" customWidth="1"/>
    <col min="2" max="2" width="45.28515625" customWidth="1"/>
    <col min="3" max="3" width="8.140625" style="7" customWidth="1"/>
    <col min="4" max="4" width="13.28515625" style="7" customWidth="1"/>
    <col min="5" max="5" width="17.5703125" customWidth="1"/>
    <col min="6" max="6" width="18.140625" customWidth="1"/>
    <col min="7" max="7" width="17.5703125" customWidth="1"/>
    <col min="8" max="8" width="13.28515625" customWidth="1"/>
    <col min="9" max="9" width="15" customWidth="1"/>
    <col min="11" max="11" width="9.5703125" bestFit="1" customWidth="1"/>
  </cols>
  <sheetData>
    <row r="1" spans="1:9" hidden="1" x14ac:dyDescent="0.25">
      <c r="D1" s="34"/>
      <c r="E1" s="34"/>
    </row>
    <row r="2" spans="1:9" ht="42.75" customHeight="1" x14ac:dyDescent="0.25">
      <c r="A2" s="1"/>
      <c r="B2" s="2"/>
      <c r="C2" s="13"/>
      <c r="E2" s="6"/>
      <c r="G2" s="40" t="s">
        <v>21</v>
      </c>
      <c r="H2" s="41"/>
      <c r="I2" s="41"/>
    </row>
    <row r="3" spans="1:9" ht="15" customHeight="1" x14ac:dyDescent="0.25">
      <c r="A3" s="1"/>
      <c r="B3" s="35" t="s">
        <v>9</v>
      </c>
      <c r="C3" s="35"/>
      <c r="D3" s="35"/>
      <c r="E3" s="35"/>
      <c r="F3" s="36"/>
      <c r="G3" s="36"/>
      <c r="H3" s="36"/>
      <c r="I3" s="36"/>
    </row>
    <row r="4" spans="1:9" x14ac:dyDescent="0.25">
      <c r="B4" s="37" t="s">
        <v>12</v>
      </c>
      <c r="C4" s="36"/>
      <c r="D4" s="36"/>
      <c r="E4" s="36"/>
      <c r="F4" s="36"/>
      <c r="G4" s="36"/>
      <c r="H4" s="36"/>
      <c r="I4" s="36"/>
    </row>
    <row r="5" spans="1:9" x14ac:dyDescent="0.25">
      <c r="B5" s="38" t="s">
        <v>3</v>
      </c>
      <c r="C5" s="36"/>
      <c r="D5" s="36"/>
      <c r="E5" s="36"/>
      <c r="F5" s="36"/>
      <c r="G5" s="36"/>
      <c r="H5" s="36"/>
      <c r="I5" s="36"/>
    </row>
    <row r="6" spans="1:9" x14ac:dyDescent="0.25">
      <c r="B6" s="39" t="s">
        <v>22</v>
      </c>
      <c r="C6" s="39"/>
      <c r="D6" s="39"/>
      <c r="E6" s="39"/>
      <c r="F6" s="36"/>
      <c r="G6" s="36"/>
      <c r="H6" s="36"/>
      <c r="I6" s="36"/>
    </row>
    <row r="7" spans="1:9" ht="79.5" customHeight="1" x14ac:dyDescent="0.25">
      <c r="A7" s="29" t="s">
        <v>10</v>
      </c>
      <c r="B7" s="30"/>
      <c r="C7" s="30"/>
      <c r="D7" s="30"/>
      <c r="E7" s="30"/>
      <c r="F7" s="30"/>
      <c r="G7" s="30"/>
      <c r="H7" s="30"/>
      <c r="I7" s="30"/>
    </row>
    <row r="8" spans="1:9" ht="32.25" customHeight="1" x14ac:dyDescent="0.25">
      <c r="A8" s="31" t="s">
        <v>0</v>
      </c>
      <c r="B8" s="33" t="s">
        <v>4</v>
      </c>
      <c r="C8" s="33" t="s">
        <v>1</v>
      </c>
      <c r="D8" s="50" t="s">
        <v>5</v>
      </c>
      <c r="E8" s="52" t="s">
        <v>25</v>
      </c>
      <c r="F8" s="52" t="s">
        <v>26</v>
      </c>
      <c r="G8" s="52" t="s">
        <v>27</v>
      </c>
      <c r="H8" s="47" t="s">
        <v>6</v>
      </c>
      <c r="I8" s="47" t="s">
        <v>7</v>
      </c>
    </row>
    <row r="9" spans="1:9" s="12" customFormat="1" ht="13.5" customHeight="1" x14ac:dyDescent="0.25">
      <c r="A9" s="32"/>
      <c r="B9" s="32"/>
      <c r="C9" s="32"/>
      <c r="D9" s="51"/>
      <c r="E9" s="53"/>
      <c r="F9" s="53"/>
      <c r="G9" s="53"/>
      <c r="H9" s="47"/>
      <c r="I9" s="47"/>
    </row>
    <row r="10" spans="1:9" s="12" customFormat="1" ht="57" customHeight="1" x14ac:dyDescent="0.25">
      <c r="A10" s="32"/>
      <c r="B10" s="32"/>
      <c r="C10" s="32"/>
      <c r="D10" s="51"/>
      <c r="E10" s="53"/>
      <c r="F10" s="53"/>
      <c r="G10" s="53"/>
      <c r="H10" s="47"/>
      <c r="I10" s="47"/>
    </row>
    <row r="11" spans="1:9" s="12" customFormat="1" ht="251.25" customHeight="1" x14ac:dyDescent="0.25">
      <c r="A11" s="19">
        <v>1</v>
      </c>
      <c r="B11" s="23" t="s">
        <v>14</v>
      </c>
      <c r="C11" s="26" t="s">
        <v>2</v>
      </c>
      <c r="D11" s="27" t="s">
        <v>20</v>
      </c>
      <c r="E11" s="28">
        <v>450</v>
      </c>
      <c r="F11" s="28">
        <v>950</v>
      </c>
      <c r="G11" s="18">
        <v>640</v>
      </c>
      <c r="H11" s="16">
        <f>AVERAGE(E11:G11)</f>
        <v>680</v>
      </c>
      <c r="I11" s="16">
        <f>H11*D11</f>
        <v>136000</v>
      </c>
    </row>
    <row r="12" spans="1:9" s="12" customFormat="1" ht="252" customHeight="1" x14ac:dyDescent="0.25">
      <c r="A12" s="14">
        <v>2</v>
      </c>
      <c r="B12" s="25" t="s">
        <v>15</v>
      </c>
      <c r="C12" s="5" t="s">
        <v>2</v>
      </c>
      <c r="D12" s="15" t="s">
        <v>20</v>
      </c>
      <c r="E12" s="28">
        <v>510</v>
      </c>
      <c r="F12" s="28">
        <v>950</v>
      </c>
      <c r="G12" s="18">
        <v>625</v>
      </c>
      <c r="H12" s="16">
        <f t="shared" ref="H12:H15" si="0">AVERAGE(E12:G12)</f>
        <v>695</v>
      </c>
      <c r="I12" s="16">
        <f t="shared" ref="I12:I15" si="1">H12*D12</f>
        <v>139000</v>
      </c>
    </row>
    <row r="13" spans="1:9" s="4" customFormat="1" ht="307.5" customHeight="1" x14ac:dyDescent="0.2">
      <c r="A13" s="14">
        <v>3</v>
      </c>
      <c r="B13" s="23" t="s">
        <v>16</v>
      </c>
      <c r="C13" s="5" t="s">
        <v>2</v>
      </c>
      <c r="D13" s="15" t="s">
        <v>20</v>
      </c>
      <c r="E13" s="28">
        <v>150</v>
      </c>
      <c r="F13" s="28">
        <v>250</v>
      </c>
      <c r="G13" s="18">
        <v>200</v>
      </c>
      <c r="H13" s="16">
        <f t="shared" si="0"/>
        <v>200</v>
      </c>
      <c r="I13" s="16">
        <f t="shared" si="1"/>
        <v>40000</v>
      </c>
    </row>
    <row r="14" spans="1:9" s="4" customFormat="1" ht="252" customHeight="1" x14ac:dyDescent="0.2">
      <c r="A14" s="14">
        <v>4</v>
      </c>
      <c r="B14" s="23" t="s">
        <v>17</v>
      </c>
      <c r="C14" s="5" t="s">
        <v>2</v>
      </c>
      <c r="D14" s="15" t="s">
        <v>20</v>
      </c>
      <c r="E14" s="28">
        <v>520</v>
      </c>
      <c r="F14" s="28">
        <v>700</v>
      </c>
      <c r="G14" s="18">
        <v>775</v>
      </c>
      <c r="H14" s="16">
        <f t="shared" si="0"/>
        <v>665</v>
      </c>
      <c r="I14" s="16">
        <f t="shared" si="1"/>
        <v>133000</v>
      </c>
    </row>
    <row r="15" spans="1:9" s="4" customFormat="1" ht="254.25" customHeight="1" x14ac:dyDescent="0.2">
      <c r="A15" s="14">
        <v>5</v>
      </c>
      <c r="B15" s="25" t="s">
        <v>18</v>
      </c>
      <c r="C15" s="5" t="s">
        <v>2</v>
      </c>
      <c r="D15" s="15" t="s">
        <v>24</v>
      </c>
      <c r="E15" s="28">
        <v>410</v>
      </c>
      <c r="F15" s="28">
        <v>600</v>
      </c>
      <c r="G15" s="18">
        <v>590</v>
      </c>
      <c r="H15" s="16">
        <f t="shared" si="0"/>
        <v>533.33333333333337</v>
      </c>
      <c r="I15" s="16">
        <f t="shared" si="1"/>
        <v>160000</v>
      </c>
    </row>
    <row r="16" spans="1:9" s="4" customFormat="1" ht="258" hidden="1" customHeight="1" x14ac:dyDescent="0.2">
      <c r="A16" s="14">
        <v>6</v>
      </c>
      <c r="B16" s="23" t="s">
        <v>19</v>
      </c>
      <c r="C16" s="5" t="s">
        <v>2</v>
      </c>
      <c r="D16" s="15" t="s">
        <v>13</v>
      </c>
      <c r="E16" s="17"/>
      <c r="F16" s="24"/>
      <c r="G16" s="18"/>
      <c r="H16" s="16"/>
      <c r="I16" s="22">
        <v>0</v>
      </c>
    </row>
    <row r="17" spans="1:11" ht="28.5" customHeight="1" x14ac:dyDescent="0.25">
      <c r="A17" s="44" t="s">
        <v>8</v>
      </c>
      <c r="B17" s="45"/>
      <c r="C17" s="45"/>
      <c r="D17" s="45"/>
      <c r="E17" s="45"/>
      <c r="F17" s="45"/>
      <c r="G17" s="45"/>
      <c r="H17" s="46"/>
      <c r="I17" s="21">
        <f>SUM(I11:I16)</f>
        <v>608000</v>
      </c>
      <c r="K17" s="20"/>
    </row>
    <row r="18" spans="1:11" ht="14.25" customHeight="1" x14ac:dyDescent="0.25">
      <c r="A18" s="7"/>
      <c r="B18" s="7"/>
      <c r="D18" s="9"/>
      <c r="E18" s="8"/>
    </row>
    <row r="19" spans="1:11" ht="61.5" customHeight="1" x14ac:dyDescent="0.25">
      <c r="A19" s="48" t="s">
        <v>11</v>
      </c>
      <c r="B19" s="49"/>
      <c r="C19" s="49"/>
      <c r="D19" s="49"/>
      <c r="E19" s="49"/>
      <c r="F19" s="49"/>
      <c r="G19" s="49"/>
      <c r="H19" s="49"/>
      <c r="I19" s="49"/>
    </row>
    <row r="20" spans="1:11" ht="24" customHeight="1" x14ac:dyDescent="0.25">
      <c r="A20" s="7"/>
      <c r="B20" s="42" t="s">
        <v>23</v>
      </c>
      <c r="C20" s="43"/>
      <c r="D20" s="43"/>
      <c r="E20" s="43"/>
      <c r="F20" s="36"/>
    </row>
    <row r="29" spans="1:11" x14ac:dyDescent="0.25">
      <c r="D29"/>
    </row>
    <row r="30" spans="1:11" x14ac:dyDescent="0.25">
      <c r="D30"/>
      <c r="E30" s="11"/>
      <c r="F30" s="11"/>
    </row>
    <row r="31" spans="1:11" x14ac:dyDescent="0.25">
      <c r="D31"/>
      <c r="E31" s="11"/>
      <c r="F31" s="11"/>
    </row>
    <row r="32" spans="1:11" x14ac:dyDescent="0.25">
      <c r="D32"/>
      <c r="E32" s="11"/>
      <c r="F32" s="11"/>
    </row>
    <row r="33" spans="4:6" x14ac:dyDescent="0.25">
      <c r="D33"/>
      <c r="E33" s="11"/>
      <c r="F33" s="3"/>
    </row>
    <row r="34" spans="4:6" x14ac:dyDescent="0.25">
      <c r="D34"/>
      <c r="E34" s="11"/>
      <c r="F34" s="11"/>
    </row>
    <row r="35" spans="4:6" x14ac:dyDescent="0.25">
      <c r="D35"/>
      <c r="E35" s="11"/>
      <c r="F35" s="11"/>
    </row>
    <row r="36" spans="4:6" x14ac:dyDescent="0.25">
      <c r="D36"/>
      <c r="E36" s="11"/>
      <c r="F36" s="11"/>
    </row>
    <row r="37" spans="4:6" x14ac:dyDescent="0.25">
      <c r="D37"/>
      <c r="F37" s="10"/>
    </row>
    <row r="38" spans="4:6" x14ac:dyDescent="0.25">
      <c r="D38"/>
    </row>
    <row r="39" spans="4:6" x14ac:dyDescent="0.25">
      <c r="D39"/>
    </row>
    <row r="40" spans="4:6" x14ac:dyDescent="0.25">
      <c r="D40"/>
    </row>
    <row r="41" spans="4:6" x14ac:dyDescent="0.25">
      <c r="D41"/>
    </row>
    <row r="42" spans="4:6" x14ac:dyDescent="0.25">
      <c r="D42"/>
    </row>
    <row r="43" spans="4:6" x14ac:dyDescent="0.25">
      <c r="D43"/>
    </row>
    <row r="44" spans="4:6" x14ac:dyDescent="0.25">
      <c r="D44"/>
    </row>
    <row r="45" spans="4:6" x14ac:dyDescent="0.25">
      <c r="D45"/>
      <c r="E45" s="11"/>
      <c r="F45" s="11"/>
    </row>
    <row r="46" spans="4:6" x14ac:dyDescent="0.25">
      <c r="D46"/>
      <c r="E46" s="11"/>
      <c r="F46" s="11"/>
    </row>
    <row r="47" spans="4:6" x14ac:dyDescent="0.25">
      <c r="D47"/>
      <c r="E47" s="11"/>
      <c r="F47" s="11"/>
    </row>
    <row r="48" spans="4:6" x14ac:dyDescent="0.25">
      <c r="D48"/>
      <c r="E48" s="11"/>
      <c r="F48" s="3"/>
    </row>
    <row r="49" spans="4:6" x14ac:dyDescent="0.25">
      <c r="D49"/>
      <c r="E49" s="11"/>
      <c r="F49" s="11"/>
    </row>
    <row r="50" spans="4:6" x14ac:dyDescent="0.25">
      <c r="D50"/>
      <c r="E50" s="11"/>
      <c r="F50" s="11"/>
    </row>
    <row r="51" spans="4:6" x14ac:dyDescent="0.25">
      <c r="D51"/>
      <c r="E51" s="11"/>
      <c r="F51" s="11"/>
    </row>
    <row r="52" spans="4:6" x14ac:dyDescent="0.25">
      <c r="D52"/>
      <c r="F52" s="10"/>
    </row>
    <row r="53" spans="4:6" x14ac:dyDescent="0.25">
      <c r="D53"/>
    </row>
    <row r="54" spans="4:6" x14ac:dyDescent="0.25">
      <c r="D54"/>
    </row>
    <row r="55" spans="4:6" x14ac:dyDescent="0.25">
      <c r="D55"/>
    </row>
    <row r="56" spans="4:6" x14ac:dyDescent="0.25">
      <c r="D56"/>
    </row>
    <row r="57" spans="4:6" x14ac:dyDescent="0.25">
      <c r="D57"/>
    </row>
    <row r="58" spans="4:6" x14ac:dyDescent="0.25">
      <c r="D58"/>
    </row>
    <row r="59" spans="4:6" x14ac:dyDescent="0.25">
      <c r="D59"/>
    </row>
  </sheetData>
  <mergeCells count="19">
    <mergeCell ref="B20:F20"/>
    <mergeCell ref="A17:H17"/>
    <mergeCell ref="H8:H10"/>
    <mergeCell ref="A19:I19"/>
    <mergeCell ref="I8:I10"/>
    <mergeCell ref="D8:D10"/>
    <mergeCell ref="E8:E10"/>
    <mergeCell ref="F8:F10"/>
    <mergeCell ref="G8:G10"/>
    <mergeCell ref="A7:I7"/>
    <mergeCell ref="A8:A10"/>
    <mergeCell ref="B8:B10"/>
    <mergeCell ref="C8:C10"/>
    <mergeCell ref="D1:E1"/>
    <mergeCell ref="B3:I3"/>
    <mergeCell ref="B4:I4"/>
    <mergeCell ref="B5:I5"/>
    <mergeCell ref="B6:I6"/>
    <mergeCell ref="G2:I2"/>
  </mergeCells>
  <printOptions horizontalCentered="1"/>
  <pageMargins left="0.27559055118110237" right="0.11811023622047245" top="0.39370078740157483" bottom="0.15748031496062992" header="0.39370078740157483" footer="0.31496062992125984"/>
  <pageSetup paperSize="9" scale="90" orientation="landscape"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котировка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2024-12-02T10:32:25Z</dcterms:modified>
</cp:coreProperties>
</file>