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data\i.smirnov\desktop\чр\АОВ\"/>
    </mc:Choice>
  </mc:AlternateContent>
  <xr:revisionPtr revIDLastSave="0" documentId="13_ncr:1_{CA7CCBC5-6FA0-47BB-A657-46D542A56C27}" xr6:coauthVersionLast="47" xr6:coauthVersionMax="47" xr10:uidLastSave="{00000000-0000-0000-0000-000000000000}"/>
  <bookViews>
    <workbookView xWindow="-120" yWindow="-120" windowWidth="38640" windowHeight="21240" tabRatio="920" xr2:uid="{00000000-000D-0000-FFFF-FFFF00000000}"/>
  </bookViews>
  <sheets>
    <sheet name="АОВ-автомат.вентиляции" sheetId="9" r:id="rId1"/>
  </sheets>
  <definedNames>
    <definedName name="Excel_BuiltIn_Print_Area_1">#REF!</definedName>
    <definedName name="table1">#REF!</definedName>
    <definedName name="армпнроанг">#REF!</definedName>
    <definedName name="_xlnm.Print_Area" localSheetId="0">'АОВ-автомат.вентиляции'!$A$1:$L$74</definedName>
  </definedNames>
  <calcPr calcId="191029" fullPrecision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72" i="9" l="1"/>
  <c r="L72" i="9"/>
  <c r="L73" i="9" s="1"/>
  <c r="J73" i="9" l="1"/>
</calcChain>
</file>

<file path=xl/sharedStrings.xml><?xml version="1.0" encoding="utf-8"?>
<sst xmlns="http://schemas.openxmlformats.org/spreadsheetml/2006/main" count="145" uniqueCount="77">
  <si>
    <t>Тип, марка</t>
  </si>
  <si>
    <t>Завод-изготовитель</t>
  </si>
  <si>
    <t>Итого</t>
  </si>
  <si>
    <t>Примечание/проектное решение</t>
  </si>
  <si>
    <t>№ п/п</t>
  </si>
  <si>
    <t>Описание вида работ</t>
  </si>
  <si>
    <t>Ед. изм.</t>
  </si>
  <si>
    <t>Объем, ед. изм.</t>
  </si>
  <si>
    <t>Стоимость за ед. измерения, руб. с НДС 20%</t>
  </si>
  <si>
    <t>Всего стоимость, руб. с НДС 20%</t>
  </si>
  <si>
    <t>Работа</t>
  </si>
  <si>
    <t>Материал</t>
  </si>
  <si>
    <t>Всего</t>
  </si>
  <si>
    <t>в том числе НДС 20%:</t>
  </si>
  <si>
    <t>Объект:  «Многоквартирный жилой дом со встроенными помещениями и встроенно-пристроенным гаражом, на земельном участке с кадастровым номером 78:34:0004018:2,
расположенный по адресу: г. Санкт-Петербург, набережная Черной речки, дом 1»</t>
  </si>
  <si>
    <t>1.Оборудование</t>
  </si>
  <si>
    <t>Сметный расчет №4</t>
  </si>
  <si>
    <r>
      <t>на выполнение полного комплекса работ по монтажу системы автоматизации вентиляции и отопления здания</t>
    </r>
    <r>
      <rPr>
        <b/>
        <sz val="11"/>
        <rFont val="Times New Roman"/>
        <family val="1"/>
        <charset val="204"/>
      </rPr>
      <t xml:space="preserve"> </t>
    </r>
    <r>
      <rPr>
        <b/>
        <sz val="11"/>
        <color rgb="FF000000"/>
        <rFont val="Times New Roman"/>
        <family val="1"/>
        <charset val="204"/>
      </rPr>
      <t>жилого дома</t>
    </r>
  </si>
  <si>
    <t>ИТОГО:</t>
  </si>
  <si>
    <t>Т/з осн. раб., чел/час</t>
  </si>
  <si>
    <t>Количество на ед. объёма, чел/час</t>
  </si>
  <si>
    <t>Количество на весь объём, чел/час</t>
  </si>
  <si>
    <r>
      <rPr>
        <b/>
        <sz val="12"/>
        <rFont val="ISOCPEUR"/>
        <family val="2"/>
      </rPr>
      <t>1.Оборудование</t>
    </r>
  </si>
  <si>
    <r>
      <rPr>
        <b/>
        <sz val="12"/>
        <rFont val="Calibri"/>
        <family val="2"/>
      </rPr>
      <t>Оборудование для системы В1/В2</t>
    </r>
  </si>
  <si>
    <r>
      <rPr>
        <sz val="12"/>
        <rFont val="ISOCPEUR"/>
        <family val="2"/>
      </rPr>
      <t>Шкаф управления в сборе</t>
    </r>
  </si>
  <si>
    <r>
      <rPr>
        <sz val="12"/>
        <rFont val="ISOCPEUR"/>
        <family val="2"/>
      </rPr>
      <t>Датчик перепада давления на вентиляторе</t>
    </r>
  </si>
  <si>
    <r>
      <rPr>
        <b/>
        <sz val="12"/>
        <rFont val="Calibri"/>
        <family val="2"/>
      </rPr>
      <t>Оборудование для системы В3</t>
    </r>
  </si>
  <si>
    <r>
      <rPr>
        <b/>
        <sz val="12"/>
        <rFont val="Calibri"/>
        <family val="2"/>
      </rPr>
      <t>Оборудование для системы В4</t>
    </r>
  </si>
  <si>
    <r>
      <rPr>
        <b/>
        <sz val="12"/>
        <rFont val="Calibri"/>
        <family val="2"/>
      </rPr>
      <t>Оборудование для системы В5</t>
    </r>
  </si>
  <si>
    <r>
      <rPr>
        <sz val="12"/>
        <rFont val="ISOCPEUR"/>
        <family val="2"/>
      </rPr>
      <t>ЩАУ ВУ-30-00000П-Optima</t>
    </r>
  </si>
  <si>
    <r>
      <rPr>
        <sz val="12"/>
        <rFont val="ISOCPEUR"/>
        <family val="2"/>
      </rPr>
      <t>100-1500 Па</t>
    </r>
  </si>
  <si>
    <r>
      <rPr>
        <sz val="12"/>
        <rFont val="ISOCPEUR"/>
        <family val="2"/>
      </rPr>
      <t>шт.</t>
    </r>
  </si>
  <si>
    <r>
      <rPr>
        <b/>
        <sz val="12"/>
        <rFont val="Calibri"/>
        <family val="2"/>
      </rPr>
      <t>Оборудование для системы П1</t>
    </r>
  </si>
  <si>
    <r>
      <rPr>
        <sz val="12"/>
        <rFont val="ISOCPEUR"/>
        <family val="2"/>
      </rPr>
      <t>Шкаф управления в сборе на базе блока управления ACW UV-1R0</t>
    </r>
  </si>
  <si>
    <r>
      <rPr>
        <sz val="12"/>
        <rFont val="ISOCPEUR"/>
        <family val="2"/>
      </rPr>
      <t>Смесительный узел SMEX 40-2.5</t>
    </r>
  </si>
  <si>
    <r>
      <rPr>
        <sz val="12"/>
        <rFont val="ISOCPEUR"/>
        <family val="2"/>
      </rPr>
      <t>Датчик перепада давления 500 Pa DPD-5/DVL-500</t>
    </r>
  </si>
  <si>
    <r>
      <rPr>
        <sz val="12"/>
        <rFont val="ISOCPEUR"/>
        <family val="2"/>
      </rPr>
      <t>Датчик температуры канальный ARK-3</t>
    </r>
  </si>
  <si>
    <r>
      <rPr>
        <sz val="12"/>
        <rFont val="ISOCPEUR"/>
        <family val="2"/>
      </rPr>
      <t>Датчик температуры воды погружной WTP-3</t>
    </r>
  </si>
  <si>
    <r>
      <rPr>
        <sz val="12"/>
        <rFont val="ISOCPEUR"/>
        <family val="2"/>
      </rPr>
      <t>Датчик температуры наружного воздуха ARN-3</t>
    </r>
  </si>
  <si>
    <r>
      <rPr>
        <sz val="12"/>
        <rFont val="ISOCPEUR"/>
        <family val="2"/>
      </rPr>
      <t>Частотный преобразователь 1,5 кВт 220 В</t>
    </r>
  </si>
  <si>
    <r>
      <rPr>
        <sz val="12"/>
        <rFont val="ISOCPEUR"/>
        <family val="2"/>
      </rPr>
      <t>Привод PDF 05/230.D</t>
    </r>
  </si>
  <si>
    <r>
      <rPr>
        <sz val="12"/>
        <rFont val="ISOCPEUR"/>
        <family val="2"/>
      </rPr>
      <t>Термостат 3 м</t>
    </r>
  </si>
  <si>
    <r>
      <rPr>
        <b/>
        <sz val="12"/>
        <rFont val="Calibri"/>
        <family val="2"/>
      </rPr>
      <t>Оборудование для системы П2</t>
    </r>
  </si>
  <si>
    <r>
      <rPr>
        <b/>
        <sz val="12"/>
        <rFont val="Calibri"/>
        <family val="2"/>
      </rPr>
      <t>Оборудование для системы П3</t>
    </r>
  </si>
  <si>
    <r>
      <rPr>
        <sz val="12"/>
        <rFont val="ISOCPEUR"/>
        <family val="2"/>
      </rPr>
      <t>Шкаф управления в сборе на базе блока управления ACE A-15-10</t>
    </r>
  </si>
  <si>
    <r>
      <rPr>
        <sz val="12"/>
        <rFont val="ISOCPEUR"/>
        <family val="2"/>
      </rPr>
      <t>Датчик перепада давления 20-200 Pa DVL-200</t>
    </r>
  </si>
  <si>
    <r>
      <rPr>
        <sz val="12"/>
        <rFont val="ISOCPEUR"/>
        <family val="2"/>
      </rPr>
      <t>Датчик температуры канальный ARK-3S</t>
    </r>
  </si>
  <si>
    <r>
      <rPr>
        <sz val="12"/>
        <rFont val="ISOCPEUR"/>
        <family val="2"/>
      </rPr>
      <t>Регулятор скорости STY-1,5</t>
    </r>
  </si>
  <si>
    <r>
      <rPr>
        <sz val="12"/>
        <rFont val="ISOCPEUR"/>
        <family val="2"/>
      </rPr>
      <t>Привод PDS 02/230.DT</t>
    </r>
  </si>
  <si>
    <r>
      <rPr>
        <sz val="12"/>
        <rFont val="ISOCPEUR"/>
        <family val="2"/>
      </rPr>
      <t>компл.</t>
    </r>
  </si>
  <si>
    <r>
      <rPr>
        <b/>
        <sz val="12"/>
        <rFont val="ISOCPEUR"/>
        <family val="2"/>
      </rPr>
      <t>2.Монтажные изделия и материалы</t>
    </r>
  </si>
  <si>
    <r>
      <rPr>
        <sz val="12"/>
        <rFont val="ISOCPEUR"/>
        <family val="2"/>
      </rPr>
      <t>Труба гофрированная ПНД d=25мм с зондом черная (10м)</t>
    </r>
  </si>
  <si>
    <r>
      <rPr>
        <sz val="12"/>
        <rFont val="ISOCPEUR"/>
        <family val="2"/>
      </rPr>
      <t>Скоба металлическая однолапковая d31-32мм</t>
    </r>
  </si>
  <si>
    <r>
      <rPr>
        <sz val="12"/>
        <rFont val="ISOCPEUR"/>
        <family val="2"/>
      </rPr>
      <t>Труба гофрированная ПНД d=40мм с зондом черная (15м)</t>
    </r>
  </si>
  <si>
    <r>
      <rPr>
        <sz val="12"/>
        <rFont val="ISOCPEUR"/>
        <family val="2"/>
      </rPr>
      <t>Скоба металлическая однолапковая d=48-50мм</t>
    </r>
  </si>
  <si>
    <r>
      <rPr>
        <sz val="12"/>
        <rFont val="ISOCPEUR"/>
        <family val="2"/>
      </rPr>
      <t>Металлорукав Р3-ЦПнг-20 с протяжкой черный (15м)</t>
    </r>
  </si>
  <si>
    <r>
      <rPr>
        <sz val="12"/>
        <rFont val="ISOCPEUR"/>
        <family val="2"/>
      </rPr>
      <t>Скоба металлическая однолапковая d25-26мм</t>
    </r>
  </si>
  <si>
    <r>
      <rPr>
        <sz val="12"/>
        <rFont val="ISOCPEUR"/>
        <family val="2"/>
      </rPr>
      <t>Саморез (100шт. в упаковке)</t>
    </r>
  </si>
  <si>
    <r>
      <rPr>
        <sz val="12"/>
        <rFont val="ISOCPEUR"/>
        <family val="2"/>
      </rPr>
      <t>Дюбель (100шт. в упаковке)</t>
    </r>
  </si>
  <si>
    <r>
      <rPr>
        <sz val="12"/>
        <rFont val="ISOCPEUR"/>
        <family val="2"/>
      </rPr>
      <t xml:space="preserve">Гусак-проходка на плоскую кровлю для ввода кабеля ПГ 89/80-1000 (внешний диаметр трубы
</t>
    </r>
    <r>
      <rPr>
        <sz val="12"/>
        <rFont val="ISOCPEUR"/>
        <family val="2"/>
      </rPr>
      <t>= 89 мм, внутренний ДУ = 80 мм)</t>
    </r>
  </si>
  <si>
    <r>
      <rPr>
        <b/>
        <sz val="12"/>
        <rFont val="ISOCPEUR"/>
        <family val="2"/>
      </rPr>
      <t>3. Кабели и провода</t>
    </r>
  </si>
  <si>
    <r>
      <rPr>
        <sz val="12"/>
        <rFont val="ISOCPEUR"/>
        <family val="2"/>
      </rPr>
      <t>Кабель силовой, с медными однопроволочными токопроводящими жилами, в оболочке из ПВХ- пластиката, нераспространяющего горение с пониженным дымо- газовыделением</t>
    </r>
  </si>
  <si>
    <r>
      <rPr>
        <sz val="12"/>
        <rFont val="ISOCPEUR"/>
        <family val="2"/>
      </rPr>
      <t>- ВВГнг (А)-LS 3х1,5</t>
    </r>
  </si>
  <si>
    <r>
      <rPr>
        <sz val="12"/>
        <rFont val="ISOCPEUR"/>
        <family val="2"/>
      </rPr>
      <t>- ВВГнг (А)-LS 4х1,5</t>
    </r>
  </si>
  <si>
    <r>
      <rPr>
        <sz val="12"/>
        <rFont val="ISOCPEUR"/>
        <family val="2"/>
      </rPr>
      <t>- ВВГнг (А)-LS 4х2,5</t>
    </r>
  </si>
  <si>
    <r>
      <rPr>
        <sz val="12"/>
        <rFont val="ISOCPEUR"/>
        <family val="2"/>
      </rPr>
      <t xml:space="preserve">Кабель для систем передачи данных, сигнализации и управления, с низким дымо-
</t>
    </r>
    <r>
      <rPr>
        <sz val="12"/>
        <rFont val="ISOCPEUR"/>
        <family val="2"/>
      </rPr>
      <t>газовыделением для групповой прокладки</t>
    </r>
  </si>
  <si>
    <r>
      <rPr>
        <sz val="12"/>
        <rFont val="ISOCPEUR"/>
        <family val="2"/>
      </rPr>
      <t>-КПСВВнг(А)-LS 1x2x0,75</t>
    </r>
  </si>
  <si>
    <r>
      <rPr>
        <sz val="12"/>
        <rFont val="ISOCPEUR"/>
        <family val="2"/>
      </rPr>
      <t>-КПСВВнг(А)-LS 2x2x0,75</t>
    </r>
  </si>
  <si>
    <r>
      <rPr>
        <sz val="12"/>
        <rFont val="ISOCPEUR"/>
        <family val="2"/>
      </rPr>
      <t xml:space="preserve">Кабель для систем передачи данных, сигнализации и управления, с низким дымо-
</t>
    </r>
    <r>
      <rPr>
        <sz val="12"/>
        <rFont val="ISOCPEUR"/>
        <family val="2"/>
      </rPr>
      <t>газовыделением для групповой прокладки, экранированный</t>
    </r>
  </si>
  <si>
    <r>
      <rPr>
        <sz val="12"/>
        <rFont val="ISOCPEUR"/>
        <family val="2"/>
      </rPr>
      <t>- КПСВЭВнг(А)-LS 2х2х0,75</t>
    </r>
  </si>
  <si>
    <r>
      <rPr>
        <sz val="12"/>
        <rFont val="ISOCPEUR"/>
        <family val="2"/>
      </rPr>
      <t xml:space="preserve">Провод заземления с медными жилами в ПВХ изоляции на рабочее напряжение до 450В, цвет
</t>
    </r>
    <r>
      <rPr>
        <sz val="12"/>
        <rFont val="ISOCPEUR"/>
        <family val="2"/>
      </rPr>
      <t>изоляции: желто-зеленый, сечение: 1х6</t>
    </r>
  </si>
  <si>
    <r>
      <rPr>
        <sz val="12"/>
        <rFont val="ISOCPEUR"/>
        <family val="2"/>
      </rPr>
      <t>3.5x45</t>
    </r>
  </si>
  <si>
    <r>
      <rPr>
        <sz val="12"/>
        <rFont val="ISOCPEUR"/>
        <family val="2"/>
      </rPr>
      <t>NAT6</t>
    </r>
  </si>
  <si>
    <r>
      <rPr>
        <sz val="12"/>
        <rFont val="ISOCPEUR"/>
        <family val="2"/>
      </rPr>
      <t>ПГ1 80-1000</t>
    </r>
  </si>
  <si>
    <r>
      <rPr>
        <sz val="12"/>
        <rFont val="ISOCPEUR"/>
        <family val="2"/>
      </rPr>
      <t>ПуГВ 1х6 З-Ж</t>
    </r>
  </si>
  <si>
    <r>
      <rPr>
        <sz val="12"/>
        <rFont val="ISOCPEUR"/>
        <family val="2"/>
      </rPr>
      <t>м</t>
    </r>
  </si>
  <si>
    <r>
      <rPr>
        <sz val="12"/>
        <rFont val="ISOCPEUR"/>
        <family val="2"/>
      </rPr>
      <t>упак.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</si>
</sst>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₽&quot;_-;\-* #,##0.00\ &quot;₽&quot;_-;_-* &quot;-&quot;??\ &quot;₽&quot;_-;_-@_-"/>
    <numFmt numFmtId="164" formatCode="_-* #,##0.00\ _₽_-;\-* #,##0.00\ _₽_-;_-* &quot;-&quot;??\ _₽_-;_-@_-"/>
    <numFmt numFmtId="165" formatCode="_-* #,##0.00\ _₽_-;\-* #,##0.00\ _₽_-;_-* \-??\ _₽_-;_-@_-"/>
  </numFmts>
  <fonts count="21" x14ac:knownFonts="1"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sz val="1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i/>
      <sz val="11"/>
      <color rgb="FF000000"/>
      <name val="Times New Roman"/>
      <family val="1"/>
      <charset val="204"/>
    </font>
    <font>
      <b/>
      <sz val="12"/>
      <name val="ISOCPEUR"/>
      <family val="2"/>
      <charset val="204"/>
    </font>
    <font>
      <b/>
      <sz val="12"/>
      <name val="ISOCPEUR"/>
      <family val="2"/>
    </font>
    <font>
      <b/>
      <sz val="12"/>
      <name val="Calibri"/>
      <family val="2"/>
      <charset val="204"/>
    </font>
    <font>
      <b/>
      <sz val="12"/>
      <name val="Calibri"/>
      <family val="2"/>
    </font>
    <font>
      <sz val="12"/>
      <name val="ISOCPEUR"/>
      <family val="2"/>
      <charset val="204"/>
    </font>
    <font>
      <sz val="12"/>
      <name val="ISOCPEUR"/>
      <family val="2"/>
    </font>
    <font>
      <sz val="12"/>
      <color rgb="FF000000"/>
      <name val="ISOCPEUR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4" fillId="0" borderId="0"/>
    <xf numFmtId="0" fontId="3" fillId="0" borderId="0"/>
    <xf numFmtId="164" fontId="4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165" fontId="4" fillId="0" borderId="0" applyBorder="0" applyProtection="0"/>
    <xf numFmtId="0" fontId="5" fillId="0" borderId="0"/>
    <xf numFmtId="0" fontId="7" fillId="0" borderId="0"/>
    <xf numFmtId="0" fontId="1" fillId="0" borderId="0"/>
    <xf numFmtId="0" fontId="4" fillId="0" borderId="0"/>
  </cellStyleXfs>
  <cellXfs count="51">
    <xf numFmtId="0" fontId="0" fillId="0" borderId="0" xfId="0"/>
    <xf numFmtId="0" fontId="6" fillId="0" borderId="0" xfId="10" applyFont="1" applyAlignment="1">
      <alignment vertical="center"/>
    </xf>
    <xf numFmtId="0" fontId="6" fillId="0" borderId="0" xfId="10" applyFont="1" applyAlignment="1">
      <alignment horizontal="left" vertical="center" wrapText="1"/>
    </xf>
    <xf numFmtId="0" fontId="6" fillId="0" borderId="0" xfId="10" applyFont="1" applyAlignment="1">
      <alignment horizontal="center" vertical="center" wrapText="1"/>
    </xf>
    <xf numFmtId="0" fontId="6" fillId="0" borderId="0" xfId="10" applyFont="1" applyAlignment="1">
      <alignment horizontal="center" vertical="center"/>
    </xf>
    <xf numFmtId="0" fontId="6" fillId="0" borderId="0" xfId="10" applyFont="1" applyAlignment="1">
      <alignment vertical="center" wrapText="1"/>
    </xf>
    <xf numFmtId="4" fontId="6" fillId="0" borderId="1" xfId="10" applyNumberFormat="1" applyFont="1" applyBorder="1" applyAlignment="1">
      <alignment horizontal="center" vertical="center" wrapText="1"/>
    </xf>
    <xf numFmtId="0" fontId="6" fillId="0" borderId="1" xfId="10" applyFont="1" applyBorder="1" applyAlignment="1">
      <alignment vertical="center" wrapText="1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1" fontId="11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8" fillId="3" borderId="1" xfId="8" applyFont="1" applyFill="1" applyBorder="1" applyAlignment="1" applyProtection="1">
      <alignment horizontal="center" vertical="center" wrapText="1"/>
      <protection hidden="1"/>
    </xf>
    <xf numFmtId="164" fontId="8" fillId="3" borderId="1" xfId="3" applyFont="1" applyFill="1" applyBorder="1" applyAlignment="1" applyProtection="1">
      <alignment horizontal="center" vertical="center" wrapText="1"/>
      <protection locked="0"/>
    </xf>
    <xf numFmtId="0" fontId="6" fillId="0" borderId="1" xfId="8" applyFont="1" applyBorder="1" applyAlignment="1" applyProtection="1">
      <alignment horizontal="center" vertical="center" wrapText="1"/>
      <protection hidden="1"/>
    </xf>
    <xf numFmtId="164" fontId="6" fillId="0" borderId="1" xfId="3" applyFont="1" applyFill="1" applyBorder="1" applyAlignment="1" applyProtection="1">
      <alignment horizontal="center" vertical="center" wrapText="1"/>
      <protection locked="0"/>
    </xf>
    <xf numFmtId="1" fontId="11" fillId="2" borderId="1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1" xfId="10" applyFont="1" applyBorder="1" applyAlignment="1">
      <alignment horizontal="center" vertical="center" wrapText="1"/>
    </xf>
    <xf numFmtId="0" fontId="9" fillId="0" borderId="1" xfId="1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13" fillId="0" borderId="1" xfId="8" applyFont="1" applyBorder="1" applyAlignment="1" applyProtection="1">
      <alignment horizontal="right" vertical="center" wrapText="1"/>
      <protection hidden="1"/>
    </xf>
    <xf numFmtId="4" fontId="10" fillId="0" borderId="1" xfId="8" applyNumberFormat="1" applyFont="1" applyBorder="1" applyAlignment="1" applyProtection="1">
      <alignment horizontal="center" vertical="center" wrapText="1"/>
      <protection hidden="1"/>
    </xf>
    <xf numFmtId="4" fontId="13" fillId="0" borderId="1" xfId="0" applyNumberFormat="1" applyFont="1" applyBorder="1" applyAlignment="1">
      <alignment vertical="center" wrapText="1"/>
    </xf>
    <xf numFmtId="4" fontId="6" fillId="2" borderId="1" xfId="10" applyNumberFormat="1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vertical="center"/>
    </xf>
    <xf numFmtId="4" fontId="11" fillId="3" borderId="1" xfId="8" applyNumberFormat="1" applyFont="1" applyFill="1" applyBorder="1" applyAlignment="1" applyProtection="1">
      <alignment horizontal="center" vertical="center" wrapText="1"/>
      <protection hidden="1"/>
    </xf>
    <xf numFmtId="164" fontId="6" fillId="3" borderId="1" xfId="3" applyFont="1" applyFill="1" applyBorder="1" applyAlignment="1" applyProtection="1">
      <alignment horizontal="center" vertical="center" wrapText="1"/>
      <protection locked="0"/>
    </xf>
    <xf numFmtId="4" fontId="11" fillId="3" borderId="1" xfId="0" applyNumberFormat="1" applyFont="1" applyFill="1" applyBorder="1" applyAlignment="1">
      <alignment vertical="center" wrapText="1"/>
    </xf>
    <xf numFmtId="4" fontId="11" fillId="2" borderId="1" xfId="0" applyNumberFormat="1" applyFont="1" applyFill="1" applyBorder="1" applyAlignment="1">
      <alignment vertical="center" wrapText="1"/>
    </xf>
    <xf numFmtId="164" fontId="8" fillId="2" borderId="1" xfId="3" applyFont="1" applyFill="1" applyBorder="1" applyAlignment="1" applyProtection="1">
      <alignment horizontal="center" vertical="center" wrapText="1"/>
      <protection locked="0"/>
    </xf>
    <xf numFmtId="0" fontId="11" fillId="3" borderId="1" xfId="8" applyFont="1" applyFill="1" applyBorder="1" applyAlignment="1" applyProtection="1">
      <alignment horizontal="right" vertical="center" wrapText="1"/>
      <protection hidden="1"/>
    </xf>
    <xf numFmtId="0" fontId="9" fillId="4" borderId="1" xfId="10" applyFont="1" applyFill="1" applyBorder="1" applyAlignment="1">
      <alignment horizontal="center" vertical="center" wrapText="1"/>
    </xf>
    <xf numFmtId="0" fontId="6" fillId="4" borderId="1" xfId="1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1" fillId="0" borderId="1" xfId="8" applyFont="1" applyBorder="1" applyAlignment="1" applyProtection="1">
      <alignment horizontal="center" vertical="center" wrapText="1"/>
      <protection hidden="1"/>
    </xf>
    <xf numFmtId="0" fontId="11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top" wrapText="1"/>
    </xf>
    <xf numFmtId="0" fontId="0" fillId="0" borderId="1" xfId="0" applyBorder="1" applyAlignment="1">
      <alignment vertical="center" wrapText="1"/>
    </xf>
    <xf numFmtId="0" fontId="16" fillId="0" borderId="1" xfId="0" applyFont="1" applyBorder="1" applyAlignment="1">
      <alignment vertical="top" wrapText="1"/>
    </xf>
    <xf numFmtId="0" fontId="18" fillId="0" borderId="1" xfId="0" applyFont="1" applyBorder="1" applyAlignment="1">
      <alignment vertical="top" wrapText="1"/>
    </xf>
    <xf numFmtId="0" fontId="18" fillId="0" borderId="1" xfId="0" applyFont="1" applyBorder="1" applyAlignment="1">
      <alignment horizontal="center" vertical="center" wrapText="1"/>
    </xf>
    <xf numFmtId="1" fontId="20" fillId="0" borderId="1" xfId="0" applyNumberFormat="1" applyFont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top" wrapText="1"/>
    </xf>
  </cellXfs>
  <cellStyles count="11">
    <cellStyle name="Денежный 2" xfId="5" xr:uid="{00000000-0005-0000-0000-000000000000}"/>
    <cellStyle name="Обычный" xfId="0" builtinId="0"/>
    <cellStyle name="Обычный 2" xfId="4" xr:uid="{00000000-0005-0000-0000-000002000000}"/>
    <cellStyle name="Обычный 2 2" xfId="10" xr:uid="{00000000-0005-0000-0000-000003000000}"/>
    <cellStyle name="Обычный 3" xfId="8" xr:uid="{00000000-0005-0000-0000-000004000000}"/>
    <cellStyle name="Обычный 3 2" xfId="1" xr:uid="{00000000-0005-0000-0000-000005000000}"/>
    <cellStyle name="Обычный 6 2 2 3 2 2" xfId="2" xr:uid="{00000000-0005-0000-0000-000006000000}"/>
    <cellStyle name="Обычный 6 2 2 3 2 2 2" xfId="7" xr:uid="{00000000-0005-0000-0000-000007000000}"/>
    <cellStyle name="Обычный 6 2 2 3 2 2 3" xfId="9" xr:uid="{00000000-0005-0000-0000-000008000000}"/>
    <cellStyle name="Финансовый" xfId="3" builtinId="3"/>
    <cellStyle name="Финансовый 2" xfId="6" xr:uid="{00000000-0005-0000-0000-00000A000000}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73"/>
  <sheetViews>
    <sheetView tabSelected="1" topLeftCell="A28" zoomScaleNormal="100" workbookViewId="0">
      <selection activeCell="G25" sqref="G25"/>
    </sheetView>
  </sheetViews>
  <sheetFormatPr defaultColWidth="12.28515625" defaultRowHeight="15" x14ac:dyDescent="0.2"/>
  <cols>
    <col min="1" max="1" width="11" style="1" customWidth="1"/>
    <col min="2" max="2" width="57.5703125" style="2" customWidth="1"/>
    <col min="3" max="3" width="24.140625" style="3" customWidth="1"/>
    <col min="4" max="4" width="21.28515625" style="3" customWidth="1"/>
    <col min="5" max="5" width="10.85546875" style="4" customWidth="1"/>
    <col min="6" max="6" width="10.140625" style="4" customWidth="1"/>
    <col min="7" max="7" width="15.7109375" style="4" customWidth="1"/>
    <col min="8" max="12" width="15.7109375" style="1" customWidth="1"/>
    <col min="13" max="13" width="37.42578125" style="5" customWidth="1"/>
    <col min="14" max="15" width="23.42578125" style="1" customWidth="1"/>
    <col min="16" max="16384" width="12.28515625" style="1"/>
  </cols>
  <sheetData>
    <row r="1" spans="1:15" s="8" customFormat="1" x14ac:dyDescent="0.2">
      <c r="A1" s="19"/>
    </row>
    <row r="2" spans="1:15" s="8" customFormat="1" x14ac:dyDescent="0.2">
      <c r="A2" s="19"/>
      <c r="B2" s="38" t="s">
        <v>16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20"/>
    </row>
    <row r="3" spans="1:15" s="8" customFormat="1" ht="29.25" customHeight="1" x14ac:dyDescent="0.2">
      <c r="A3" s="19"/>
      <c r="B3" s="39" t="s">
        <v>17</v>
      </c>
      <c r="C3" s="39"/>
      <c r="D3" s="39"/>
      <c r="E3" s="39"/>
      <c r="F3" s="39"/>
      <c r="G3" s="39"/>
      <c r="H3" s="39"/>
      <c r="I3" s="39"/>
      <c r="J3" s="39"/>
      <c r="K3" s="39"/>
      <c r="L3" s="39"/>
      <c r="M3" s="9"/>
    </row>
    <row r="4" spans="1:15" s="8" customFormat="1" x14ac:dyDescent="0.2">
      <c r="A4" s="19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9"/>
    </row>
    <row r="5" spans="1:15" s="8" customFormat="1" ht="38.25" customHeight="1" x14ac:dyDescent="0.2">
      <c r="A5" s="19"/>
      <c r="B5" s="39" t="s">
        <v>14</v>
      </c>
      <c r="C5" s="39"/>
      <c r="D5" s="39"/>
      <c r="E5" s="39"/>
      <c r="F5" s="39"/>
      <c r="G5" s="39"/>
      <c r="H5" s="39"/>
      <c r="I5" s="39"/>
      <c r="J5" s="39"/>
      <c r="K5" s="39"/>
      <c r="L5" s="39"/>
      <c r="M5" s="9"/>
    </row>
    <row r="6" spans="1:15" s="8" customFormat="1" x14ac:dyDescent="0.2">
      <c r="A6" s="19"/>
      <c r="B6" s="10"/>
      <c r="C6" s="10"/>
      <c r="D6" s="10"/>
      <c r="E6" s="10"/>
      <c r="F6" s="10"/>
      <c r="G6" s="10"/>
      <c r="H6" s="10"/>
      <c r="I6" s="10"/>
      <c r="J6" s="10"/>
      <c r="K6" s="9"/>
    </row>
    <row r="7" spans="1:15" x14ac:dyDescent="0.2">
      <c r="A7" s="41" t="s">
        <v>4</v>
      </c>
      <c r="B7" s="41" t="s">
        <v>5</v>
      </c>
      <c r="C7" s="41" t="s">
        <v>0</v>
      </c>
      <c r="D7" s="41" t="s">
        <v>1</v>
      </c>
      <c r="E7" s="41" t="s">
        <v>6</v>
      </c>
      <c r="F7" s="41" t="s">
        <v>7</v>
      </c>
      <c r="G7" s="40" t="s">
        <v>8</v>
      </c>
      <c r="H7" s="40"/>
      <c r="I7" s="40"/>
      <c r="J7" s="42" t="s">
        <v>9</v>
      </c>
      <c r="K7" s="42"/>
      <c r="L7" s="42"/>
      <c r="M7" s="41" t="s">
        <v>3</v>
      </c>
      <c r="N7" s="40" t="s">
        <v>19</v>
      </c>
      <c r="O7" s="40"/>
    </row>
    <row r="8" spans="1:15" ht="30" x14ac:dyDescent="0.2">
      <c r="A8" s="41"/>
      <c r="B8" s="41"/>
      <c r="C8" s="41"/>
      <c r="D8" s="41"/>
      <c r="E8" s="41"/>
      <c r="F8" s="41"/>
      <c r="G8" s="11" t="s">
        <v>10</v>
      </c>
      <c r="H8" s="18" t="s">
        <v>11</v>
      </c>
      <c r="I8" s="11" t="s">
        <v>2</v>
      </c>
      <c r="J8" s="11" t="s">
        <v>10</v>
      </c>
      <c r="K8" s="18" t="s">
        <v>11</v>
      </c>
      <c r="L8" s="11" t="s">
        <v>12</v>
      </c>
      <c r="M8" s="41"/>
      <c r="N8" s="12" t="s">
        <v>20</v>
      </c>
      <c r="O8" s="12" t="s">
        <v>21</v>
      </c>
    </row>
    <row r="9" spans="1:15" x14ac:dyDescent="0.2">
      <c r="A9" s="36">
        <v>1</v>
      </c>
      <c r="B9" s="37" t="s">
        <v>15</v>
      </c>
      <c r="C9" s="21"/>
      <c r="D9" s="22"/>
      <c r="E9" s="22"/>
      <c r="F9" s="22"/>
      <c r="G9" s="6"/>
      <c r="H9" s="28"/>
      <c r="I9" s="7"/>
      <c r="J9" s="6"/>
      <c r="K9" s="28"/>
      <c r="L9" s="6"/>
      <c r="M9" s="7"/>
      <c r="N9" s="13"/>
      <c r="O9" s="13"/>
    </row>
    <row r="10" spans="1:15" ht="16.5" x14ac:dyDescent="0.2">
      <c r="A10" s="36"/>
      <c r="B10" s="43" t="s">
        <v>22</v>
      </c>
      <c r="C10" s="44"/>
      <c r="D10" s="22"/>
      <c r="E10" s="44"/>
      <c r="F10" s="44"/>
      <c r="G10" s="6"/>
      <c r="H10" s="28"/>
      <c r="I10" s="7"/>
      <c r="J10" s="6"/>
      <c r="K10" s="28"/>
      <c r="L10" s="6"/>
      <c r="M10" s="7"/>
      <c r="N10" s="13"/>
      <c r="O10" s="13"/>
    </row>
    <row r="11" spans="1:15" ht="15.75" x14ac:dyDescent="0.2">
      <c r="A11" s="36"/>
      <c r="B11" s="45" t="s">
        <v>23</v>
      </c>
      <c r="C11" s="49"/>
      <c r="D11" s="22"/>
      <c r="E11" s="49"/>
      <c r="F11" s="49"/>
      <c r="G11" s="6"/>
      <c r="H11" s="28"/>
      <c r="I11" s="7"/>
      <c r="J11" s="6"/>
      <c r="K11" s="28"/>
      <c r="L11" s="6"/>
      <c r="M11" s="7"/>
      <c r="N11" s="13"/>
      <c r="O11" s="13"/>
    </row>
    <row r="12" spans="1:15" ht="33" x14ac:dyDescent="0.2">
      <c r="A12" s="36"/>
      <c r="B12" s="46" t="s">
        <v>24</v>
      </c>
      <c r="C12" s="47" t="s">
        <v>29</v>
      </c>
      <c r="D12" s="22"/>
      <c r="E12" s="47" t="s">
        <v>31</v>
      </c>
      <c r="F12" s="48">
        <v>1</v>
      </c>
      <c r="G12" s="6"/>
      <c r="H12" s="28"/>
      <c r="I12" s="7"/>
      <c r="J12" s="6"/>
      <c r="K12" s="28"/>
      <c r="L12" s="6"/>
      <c r="M12" s="7"/>
      <c r="N12" s="13"/>
      <c r="O12" s="13"/>
    </row>
    <row r="13" spans="1:15" ht="16.5" x14ac:dyDescent="0.2">
      <c r="A13" s="36"/>
      <c r="B13" s="46" t="s">
        <v>25</v>
      </c>
      <c r="C13" s="47" t="s">
        <v>30</v>
      </c>
      <c r="D13" s="22"/>
      <c r="E13" s="47" t="s">
        <v>31</v>
      </c>
      <c r="F13" s="48">
        <v>2</v>
      </c>
      <c r="G13" s="6"/>
      <c r="H13" s="28"/>
      <c r="I13" s="7"/>
      <c r="J13" s="6"/>
      <c r="K13" s="28"/>
      <c r="L13" s="6"/>
      <c r="M13" s="7"/>
      <c r="N13" s="13"/>
      <c r="O13" s="13"/>
    </row>
    <row r="14" spans="1:15" ht="15.75" x14ac:dyDescent="0.2">
      <c r="A14" s="36"/>
      <c r="B14" s="45" t="s">
        <v>26</v>
      </c>
      <c r="C14" s="49"/>
      <c r="D14" s="22"/>
      <c r="E14" s="49"/>
      <c r="F14" s="49"/>
      <c r="G14" s="6"/>
      <c r="H14" s="28"/>
      <c r="I14" s="7"/>
      <c r="J14" s="6"/>
      <c r="K14" s="28"/>
      <c r="L14" s="6"/>
      <c r="M14" s="7"/>
      <c r="N14" s="13"/>
      <c r="O14" s="13"/>
    </row>
    <row r="15" spans="1:15" ht="33" x14ac:dyDescent="0.2">
      <c r="A15" s="36"/>
      <c r="B15" s="46" t="s">
        <v>24</v>
      </c>
      <c r="C15" s="47" t="s">
        <v>29</v>
      </c>
      <c r="D15" s="22"/>
      <c r="E15" s="47" t="s">
        <v>31</v>
      </c>
      <c r="F15" s="48">
        <v>1</v>
      </c>
      <c r="G15" s="6"/>
      <c r="H15" s="28"/>
      <c r="I15" s="7"/>
      <c r="J15" s="6"/>
      <c r="K15" s="28"/>
      <c r="L15" s="6"/>
      <c r="M15" s="7"/>
      <c r="N15" s="13"/>
      <c r="O15" s="13"/>
    </row>
    <row r="16" spans="1:15" ht="16.5" x14ac:dyDescent="0.2">
      <c r="A16" s="36"/>
      <c r="B16" s="46" t="s">
        <v>25</v>
      </c>
      <c r="C16" s="47" t="s">
        <v>30</v>
      </c>
      <c r="D16" s="22"/>
      <c r="E16" s="47" t="s">
        <v>31</v>
      </c>
      <c r="F16" s="48">
        <v>1</v>
      </c>
      <c r="G16" s="6"/>
      <c r="H16" s="28"/>
      <c r="I16" s="7"/>
      <c r="J16" s="6"/>
      <c r="K16" s="28"/>
      <c r="L16" s="6"/>
      <c r="M16" s="7"/>
      <c r="N16" s="13"/>
      <c r="O16" s="13"/>
    </row>
    <row r="17" spans="1:15" ht="15.75" x14ac:dyDescent="0.2">
      <c r="A17" s="36"/>
      <c r="B17" s="45" t="s">
        <v>27</v>
      </c>
      <c r="C17" s="49"/>
      <c r="D17" s="22"/>
      <c r="E17" s="49"/>
      <c r="F17" s="49"/>
      <c r="G17" s="6"/>
      <c r="H17" s="28"/>
      <c r="I17" s="7"/>
      <c r="J17" s="6"/>
      <c r="K17" s="28"/>
      <c r="L17" s="6"/>
      <c r="M17" s="7"/>
      <c r="N17" s="13"/>
      <c r="O17" s="13"/>
    </row>
    <row r="18" spans="1:15" ht="33" x14ac:dyDescent="0.2">
      <c r="A18" s="36"/>
      <c r="B18" s="46" t="s">
        <v>24</v>
      </c>
      <c r="C18" s="47" t="s">
        <v>29</v>
      </c>
      <c r="D18" s="22"/>
      <c r="E18" s="47" t="s">
        <v>31</v>
      </c>
      <c r="F18" s="48">
        <v>1</v>
      </c>
      <c r="G18" s="6"/>
      <c r="H18" s="28"/>
      <c r="I18" s="7"/>
      <c r="J18" s="6"/>
      <c r="K18" s="28"/>
      <c r="L18" s="6"/>
      <c r="M18" s="7"/>
      <c r="N18" s="13"/>
      <c r="O18" s="13"/>
    </row>
    <row r="19" spans="1:15" ht="16.5" x14ac:dyDescent="0.2">
      <c r="A19" s="36"/>
      <c r="B19" s="46" t="s">
        <v>25</v>
      </c>
      <c r="C19" s="47" t="s">
        <v>30</v>
      </c>
      <c r="D19" s="22"/>
      <c r="E19" s="47" t="s">
        <v>31</v>
      </c>
      <c r="F19" s="48">
        <v>1</v>
      </c>
      <c r="G19" s="6"/>
      <c r="H19" s="28"/>
      <c r="I19" s="7"/>
      <c r="J19" s="6"/>
      <c r="K19" s="28"/>
      <c r="L19" s="6"/>
      <c r="M19" s="7"/>
      <c r="N19" s="13"/>
      <c r="O19" s="13"/>
    </row>
    <row r="20" spans="1:15" ht="15.75" x14ac:dyDescent="0.2">
      <c r="A20" s="36"/>
      <c r="B20" s="45" t="s">
        <v>28</v>
      </c>
      <c r="C20" s="49"/>
      <c r="D20" s="22"/>
      <c r="E20" s="49"/>
      <c r="F20" s="49"/>
      <c r="G20" s="6"/>
      <c r="H20" s="28"/>
      <c r="I20" s="7"/>
      <c r="J20" s="6"/>
      <c r="K20" s="28"/>
      <c r="L20" s="6"/>
      <c r="M20" s="7"/>
      <c r="N20" s="13"/>
      <c r="O20" s="13"/>
    </row>
    <row r="21" spans="1:15" ht="33" x14ac:dyDescent="0.2">
      <c r="A21" s="36"/>
      <c r="B21" s="46" t="s">
        <v>24</v>
      </c>
      <c r="C21" s="47" t="s">
        <v>29</v>
      </c>
      <c r="D21" s="22"/>
      <c r="E21" s="47" t="s">
        <v>31</v>
      </c>
      <c r="F21" s="48">
        <v>1</v>
      </c>
      <c r="G21" s="6"/>
      <c r="H21" s="28"/>
      <c r="I21" s="7"/>
      <c r="J21" s="6"/>
      <c r="K21" s="28"/>
      <c r="L21" s="6"/>
      <c r="M21" s="7"/>
      <c r="N21" s="13"/>
      <c r="O21" s="13"/>
    </row>
    <row r="22" spans="1:15" ht="16.5" x14ac:dyDescent="0.2">
      <c r="A22" s="36"/>
      <c r="B22" s="46" t="s">
        <v>25</v>
      </c>
      <c r="C22" s="47" t="s">
        <v>30</v>
      </c>
      <c r="D22" s="22"/>
      <c r="E22" s="47" t="s">
        <v>31</v>
      </c>
      <c r="F22" s="48">
        <v>1</v>
      </c>
      <c r="G22" s="6"/>
      <c r="H22" s="28"/>
      <c r="I22" s="7"/>
      <c r="J22" s="6"/>
      <c r="K22" s="28"/>
      <c r="L22" s="6"/>
      <c r="M22" s="7"/>
      <c r="N22" s="13"/>
      <c r="O22" s="13"/>
    </row>
    <row r="23" spans="1:15" ht="15.75" x14ac:dyDescent="0.2">
      <c r="A23" s="36"/>
      <c r="B23" s="45" t="s">
        <v>32</v>
      </c>
      <c r="C23" s="49"/>
      <c r="D23" s="22"/>
      <c r="E23" s="49"/>
      <c r="F23" s="22"/>
      <c r="G23" s="6"/>
      <c r="H23" s="28"/>
      <c r="I23" s="7"/>
      <c r="J23" s="6"/>
      <c r="K23" s="28"/>
      <c r="L23" s="6"/>
      <c r="M23" s="7"/>
      <c r="N23" s="13"/>
      <c r="O23" s="13"/>
    </row>
    <row r="24" spans="1:15" ht="33" x14ac:dyDescent="0.2">
      <c r="A24" s="36"/>
      <c r="B24" s="46" t="s">
        <v>33</v>
      </c>
      <c r="C24" s="21"/>
      <c r="D24" s="22"/>
      <c r="E24" s="47" t="s">
        <v>49</v>
      </c>
      <c r="F24" s="48">
        <v>1</v>
      </c>
      <c r="G24" s="6"/>
      <c r="H24" s="28"/>
      <c r="I24" s="7"/>
      <c r="J24" s="6"/>
      <c r="K24" s="28"/>
      <c r="L24" s="6"/>
      <c r="M24" s="7"/>
      <c r="N24" s="13"/>
      <c r="O24" s="13"/>
    </row>
    <row r="25" spans="1:15" ht="16.5" x14ac:dyDescent="0.2">
      <c r="A25" s="36"/>
      <c r="B25" s="46" t="s">
        <v>34</v>
      </c>
      <c r="C25" s="21"/>
      <c r="D25" s="22"/>
      <c r="E25" s="47" t="s">
        <v>31</v>
      </c>
      <c r="F25" s="48">
        <v>1</v>
      </c>
      <c r="G25" s="6"/>
      <c r="H25" s="28"/>
      <c r="I25" s="7"/>
      <c r="J25" s="6"/>
      <c r="K25" s="28"/>
      <c r="L25" s="6"/>
      <c r="M25" s="7"/>
      <c r="N25" s="13"/>
      <c r="O25" s="13"/>
    </row>
    <row r="26" spans="1:15" ht="16.5" x14ac:dyDescent="0.2">
      <c r="A26" s="36"/>
      <c r="B26" s="46" t="s">
        <v>35</v>
      </c>
      <c r="C26" s="21"/>
      <c r="D26" s="22"/>
      <c r="E26" s="47" t="s">
        <v>31</v>
      </c>
      <c r="F26" s="48">
        <v>1</v>
      </c>
      <c r="G26" s="6"/>
      <c r="H26" s="28"/>
      <c r="I26" s="7"/>
      <c r="J26" s="6"/>
      <c r="K26" s="28"/>
      <c r="L26" s="6"/>
      <c r="M26" s="7"/>
      <c r="N26" s="13"/>
      <c r="O26" s="13"/>
    </row>
    <row r="27" spans="1:15" ht="16.5" x14ac:dyDescent="0.2">
      <c r="A27" s="36"/>
      <c r="B27" s="46" t="s">
        <v>36</v>
      </c>
      <c r="C27" s="21"/>
      <c r="D27" s="22"/>
      <c r="E27" s="47" t="s">
        <v>31</v>
      </c>
      <c r="F27" s="48">
        <v>1</v>
      </c>
      <c r="G27" s="6"/>
      <c r="H27" s="28"/>
      <c r="I27" s="7"/>
      <c r="J27" s="6"/>
      <c r="K27" s="28"/>
      <c r="L27" s="6"/>
      <c r="M27" s="7"/>
      <c r="N27" s="13"/>
      <c r="O27" s="13"/>
    </row>
    <row r="28" spans="1:15" ht="16.5" x14ac:dyDescent="0.2">
      <c r="A28" s="36"/>
      <c r="B28" s="46" t="s">
        <v>37</v>
      </c>
      <c r="C28" s="21"/>
      <c r="D28" s="22"/>
      <c r="E28" s="47" t="s">
        <v>31</v>
      </c>
      <c r="F28" s="48">
        <v>1</v>
      </c>
      <c r="G28" s="6"/>
      <c r="H28" s="28"/>
      <c r="I28" s="7"/>
      <c r="J28" s="6"/>
      <c r="K28" s="28"/>
      <c r="L28" s="6"/>
      <c r="M28" s="7"/>
      <c r="N28" s="13"/>
      <c r="O28" s="13"/>
    </row>
    <row r="29" spans="1:15" ht="16.5" x14ac:dyDescent="0.2">
      <c r="A29" s="36"/>
      <c r="B29" s="46" t="s">
        <v>38</v>
      </c>
      <c r="C29" s="21"/>
      <c r="D29" s="22"/>
      <c r="E29" s="47" t="s">
        <v>31</v>
      </c>
      <c r="F29" s="48">
        <v>1</v>
      </c>
      <c r="G29" s="6"/>
      <c r="H29" s="28"/>
      <c r="I29" s="7"/>
      <c r="J29" s="6"/>
      <c r="K29" s="28"/>
      <c r="L29" s="6"/>
      <c r="M29" s="7"/>
      <c r="N29" s="13"/>
      <c r="O29" s="13"/>
    </row>
    <row r="30" spans="1:15" ht="16.5" x14ac:dyDescent="0.2">
      <c r="A30" s="36"/>
      <c r="B30" s="46" t="s">
        <v>39</v>
      </c>
      <c r="C30" s="21"/>
      <c r="D30" s="22"/>
      <c r="E30" s="47" t="s">
        <v>31</v>
      </c>
      <c r="F30" s="48">
        <v>1</v>
      </c>
      <c r="G30" s="6"/>
      <c r="H30" s="28"/>
      <c r="I30" s="7"/>
      <c r="J30" s="6"/>
      <c r="K30" s="28"/>
      <c r="L30" s="6"/>
      <c r="M30" s="7"/>
      <c r="N30" s="13"/>
      <c r="O30" s="13"/>
    </row>
    <row r="31" spans="1:15" ht="16.5" x14ac:dyDescent="0.2">
      <c r="A31" s="36"/>
      <c r="B31" s="46" t="s">
        <v>40</v>
      </c>
      <c r="C31" s="21"/>
      <c r="D31" s="22"/>
      <c r="E31" s="47" t="s">
        <v>31</v>
      </c>
      <c r="F31" s="48">
        <v>1</v>
      </c>
      <c r="G31" s="6"/>
      <c r="H31" s="28"/>
      <c r="I31" s="7"/>
      <c r="J31" s="6"/>
      <c r="K31" s="28"/>
      <c r="L31" s="6"/>
      <c r="M31" s="7"/>
      <c r="N31" s="13"/>
      <c r="O31" s="13"/>
    </row>
    <row r="32" spans="1:15" ht="16.5" x14ac:dyDescent="0.2">
      <c r="A32" s="36"/>
      <c r="B32" s="46" t="s">
        <v>41</v>
      </c>
      <c r="C32" s="21"/>
      <c r="D32" s="22"/>
      <c r="E32" s="47" t="s">
        <v>31</v>
      </c>
      <c r="F32" s="48">
        <v>1</v>
      </c>
      <c r="G32" s="6"/>
      <c r="H32" s="28"/>
      <c r="I32" s="7"/>
      <c r="J32" s="6"/>
      <c r="K32" s="28"/>
      <c r="L32" s="6"/>
      <c r="M32" s="7"/>
      <c r="N32" s="13"/>
      <c r="O32" s="13"/>
    </row>
    <row r="33" spans="1:15" ht="15.75" x14ac:dyDescent="0.2">
      <c r="A33" s="36"/>
      <c r="B33" s="45" t="s">
        <v>42</v>
      </c>
      <c r="C33" s="21"/>
      <c r="D33" s="22"/>
      <c r="E33" s="49"/>
      <c r="F33" s="49"/>
      <c r="G33" s="6"/>
      <c r="H33" s="28"/>
      <c r="I33" s="7"/>
      <c r="J33" s="6"/>
      <c r="K33" s="28"/>
      <c r="L33" s="6"/>
      <c r="M33" s="7"/>
      <c r="N33" s="13"/>
      <c r="O33" s="13"/>
    </row>
    <row r="34" spans="1:15" ht="33" x14ac:dyDescent="0.2">
      <c r="A34" s="36"/>
      <c r="B34" s="46" t="s">
        <v>33</v>
      </c>
      <c r="C34" s="21"/>
      <c r="D34" s="22"/>
      <c r="E34" s="47" t="s">
        <v>49</v>
      </c>
      <c r="F34" s="48">
        <v>1</v>
      </c>
      <c r="G34" s="6"/>
      <c r="H34" s="28"/>
      <c r="I34" s="7"/>
      <c r="J34" s="6"/>
      <c r="K34" s="28"/>
      <c r="L34" s="6"/>
      <c r="M34" s="7"/>
      <c r="N34" s="13"/>
      <c r="O34" s="13"/>
    </row>
    <row r="35" spans="1:15" ht="16.5" x14ac:dyDescent="0.2">
      <c r="A35" s="36"/>
      <c r="B35" s="46" t="s">
        <v>34</v>
      </c>
      <c r="C35" s="21"/>
      <c r="D35" s="22"/>
      <c r="E35" s="47" t="s">
        <v>31</v>
      </c>
      <c r="F35" s="48">
        <v>1</v>
      </c>
      <c r="G35" s="6"/>
      <c r="H35" s="28"/>
      <c r="I35" s="7"/>
      <c r="J35" s="6"/>
      <c r="K35" s="28"/>
      <c r="L35" s="6"/>
      <c r="M35" s="7"/>
      <c r="N35" s="13"/>
      <c r="O35" s="13"/>
    </row>
    <row r="36" spans="1:15" ht="16.5" x14ac:dyDescent="0.2">
      <c r="A36" s="36"/>
      <c r="B36" s="46" t="s">
        <v>35</v>
      </c>
      <c r="C36" s="21"/>
      <c r="D36" s="22"/>
      <c r="E36" s="47" t="s">
        <v>31</v>
      </c>
      <c r="F36" s="48">
        <v>1</v>
      </c>
      <c r="G36" s="6"/>
      <c r="H36" s="28"/>
      <c r="I36" s="7"/>
      <c r="J36" s="6"/>
      <c r="K36" s="28"/>
      <c r="L36" s="6"/>
      <c r="M36" s="7"/>
      <c r="N36" s="13"/>
      <c r="O36" s="13"/>
    </row>
    <row r="37" spans="1:15" ht="16.5" x14ac:dyDescent="0.2">
      <c r="A37" s="36"/>
      <c r="B37" s="46" t="s">
        <v>36</v>
      </c>
      <c r="C37" s="21"/>
      <c r="D37" s="22"/>
      <c r="E37" s="47" t="s">
        <v>31</v>
      </c>
      <c r="F37" s="48">
        <v>1</v>
      </c>
      <c r="G37" s="6"/>
      <c r="H37" s="28"/>
      <c r="I37" s="7"/>
      <c r="J37" s="6"/>
      <c r="K37" s="28"/>
      <c r="L37" s="6"/>
      <c r="M37" s="7"/>
      <c r="N37" s="13"/>
      <c r="O37" s="13"/>
    </row>
    <row r="38" spans="1:15" ht="16.5" x14ac:dyDescent="0.2">
      <c r="A38" s="36"/>
      <c r="B38" s="46" t="s">
        <v>37</v>
      </c>
      <c r="C38" s="21"/>
      <c r="D38" s="22"/>
      <c r="E38" s="47" t="s">
        <v>31</v>
      </c>
      <c r="F38" s="48">
        <v>1</v>
      </c>
      <c r="G38" s="6"/>
      <c r="H38" s="28"/>
      <c r="I38" s="7"/>
      <c r="J38" s="6"/>
      <c r="K38" s="28"/>
      <c r="L38" s="6"/>
      <c r="M38" s="7"/>
      <c r="N38" s="13"/>
      <c r="O38" s="13"/>
    </row>
    <row r="39" spans="1:15" ht="16.5" x14ac:dyDescent="0.2">
      <c r="A39" s="36"/>
      <c r="B39" s="46" t="s">
        <v>38</v>
      </c>
      <c r="C39" s="21"/>
      <c r="D39" s="22"/>
      <c r="E39" s="47" t="s">
        <v>31</v>
      </c>
      <c r="F39" s="48">
        <v>1</v>
      </c>
      <c r="G39" s="6"/>
      <c r="H39" s="28"/>
      <c r="I39" s="7"/>
      <c r="J39" s="6"/>
      <c r="K39" s="28"/>
      <c r="L39" s="6"/>
      <c r="M39" s="7"/>
      <c r="N39" s="13"/>
      <c r="O39" s="13"/>
    </row>
    <row r="40" spans="1:15" ht="16.5" x14ac:dyDescent="0.2">
      <c r="A40" s="36"/>
      <c r="B40" s="46" t="s">
        <v>39</v>
      </c>
      <c r="C40" s="21"/>
      <c r="D40" s="22"/>
      <c r="E40" s="47" t="s">
        <v>31</v>
      </c>
      <c r="F40" s="48">
        <v>1</v>
      </c>
      <c r="G40" s="6"/>
      <c r="H40" s="28"/>
      <c r="I40" s="7"/>
      <c r="J40" s="6"/>
      <c r="K40" s="28"/>
      <c r="L40" s="6"/>
      <c r="M40" s="7"/>
      <c r="N40" s="13"/>
      <c r="O40" s="13"/>
    </row>
    <row r="41" spans="1:15" ht="16.5" x14ac:dyDescent="0.2">
      <c r="A41" s="36"/>
      <c r="B41" s="46" t="s">
        <v>40</v>
      </c>
      <c r="C41" s="21"/>
      <c r="D41" s="22"/>
      <c r="E41" s="47" t="s">
        <v>31</v>
      </c>
      <c r="F41" s="48">
        <v>1</v>
      </c>
      <c r="G41" s="6"/>
      <c r="H41" s="28"/>
      <c r="I41" s="7"/>
      <c r="J41" s="6"/>
      <c r="K41" s="28"/>
      <c r="L41" s="6"/>
      <c r="M41" s="7"/>
      <c r="N41" s="13"/>
      <c r="O41" s="13"/>
    </row>
    <row r="42" spans="1:15" ht="16.5" x14ac:dyDescent="0.2">
      <c r="A42" s="36"/>
      <c r="B42" s="46" t="s">
        <v>41</v>
      </c>
      <c r="C42" s="21"/>
      <c r="D42" s="22"/>
      <c r="E42" s="47" t="s">
        <v>31</v>
      </c>
      <c r="F42" s="48">
        <v>1</v>
      </c>
      <c r="G42" s="6"/>
      <c r="H42" s="28"/>
      <c r="I42" s="7"/>
      <c r="J42" s="6"/>
      <c r="K42" s="28"/>
      <c r="L42" s="6"/>
      <c r="M42" s="7"/>
      <c r="N42" s="13"/>
      <c r="O42" s="13"/>
    </row>
    <row r="43" spans="1:15" ht="15.75" x14ac:dyDescent="0.2">
      <c r="A43" s="36"/>
      <c r="B43" s="45" t="s">
        <v>43</v>
      </c>
      <c r="C43" s="21"/>
      <c r="D43" s="22"/>
      <c r="E43" s="49"/>
      <c r="F43" s="49"/>
      <c r="G43" s="6"/>
      <c r="H43" s="28"/>
      <c r="I43" s="7"/>
      <c r="J43" s="6"/>
      <c r="K43" s="28"/>
      <c r="L43" s="6"/>
      <c r="M43" s="7"/>
      <c r="N43" s="13"/>
      <c r="O43" s="13"/>
    </row>
    <row r="44" spans="1:15" ht="33" x14ac:dyDescent="0.2">
      <c r="A44" s="36"/>
      <c r="B44" s="46" t="s">
        <v>44</v>
      </c>
      <c r="C44" s="21"/>
      <c r="D44" s="22"/>
      <c r="E44" s="47" t="s">
        <v>49</v>
      </c>
      <c r="F44" s="48">
        <v>1</v>
      </c>
      <c r="G44" s="6"/>
      <c r="H44" s="28"/>
      <c r="I44" s="7"/>
      <c r="J44" s="6"/>
      <c r="K44" s="28"/>
      <c r="L44" s="6"/>
      <c r="M44" s="7"/>
      <c r="N44" s="13"/>
      <c r="O44" s="13"/>
    </row>
    <row r="45" spans="1:15" ht="16.5" x14ac:dyDescent="0.2">
      <c r="A45" s="36"/>
      <c r="B45" s="46" t="s">
        <v>45</v>
      </c>
      <c r="C45" s="21"/>
      <c r="D45" s="22"/>
      <c r="E45" s="47" t="s">
        <v>31</v>
      </c>
      <c r="F45" s="48">
        <v>1</v>
      </c>
      <c r="G45" s="6"/>
      <c r="H45" s="28"/>
      <c r="I45" s="7"/>
      <c r="J45" s="6"/>
      <c r="K45" s="28"/>
      <c r="L45" s="6"/>
      <c r="M45" s="7"/>
      <c r="N45" s="13"/>
      <c r="O45" s="13"/>
    </row>
    <row r="46" spans="1:15" ht="16.5" x14ac:dyDescent="0.2">
      <c r="A46" s="36"/>
      <c r="B46" s="46"/>
      <c r="C46" s="21"/>
      <c r="D46" s="22"/>
      <c r="E46" s="47"/>
      <c r="F46" s="47"/>
      <c r="G46" s="6"/>
      <c r="H46" s="28"/>
      <c r="I46" s="7"/>
      <c r="J46" s="6"/>
      <c r="K46" s="28"/>
      <c r="L46" s="6"/>
      <c r="M46" s="7"/>
      <c r="N46" s="13"/>
      <c r="O46" s="13"/>
    </row>
    <row r="47" spans="1:15" ht="16.5" x14ac:dyDescent="0.2">
      <c r="A47" s="36"/>
      <c r="B47" s="46" t="s">
        <v>45</v>
      </c>
      <c r="C47" s="21"/>
      <c r="D47" s="22"/>
      <c r="E47" s="47" t="s">
        <v>31</v>
      </c>
      <c r="F47" s="48">
        <v>1</v>
      </c>
      <c r="G47" s="6"/>
      <c r="H47" s="28"/>
      <c r="I47" s="7"/>
      <c r="J47" s="6"/>
      <c r="K47" s="28"/>
      <c r="L47" s="6"/>
      <c r="M47" s="7"/>
      <c r="N47" s="13"/>
      <c r="O47" s="13"/>
    </row>
    <row r="48" spans="1:15" ht="16.5" x14ac:dyDescent="0.2">
      <c r="A48" s="36"/>
      <c r="B48" s="46" t="s">
        <v>46</v>
      </c>
      <c r="C48" s="21"/>
      <c r="D48" s="22"/>
      <c r="E48" s="47" t="s">
        <v>31</v>
      </c>
      <c r="F48" s="48">
        <v>1</v>
      </c>
      <c r="G48" s="6"/>
      <c r="H48" s="28"/>
      <c r="I48" s="7"/>
      <c r="J48" s="6"/>
      <c r="K48" s="28"/>
      <c r="L48" s="6"/>
      <c r="M48" s="7"/>
      <c r="N48" s="13"/>
      <c r="O48" s="13"/>
    </row>
    <row r="49" spans="1:15" ht="16.5" x14ac:dyDescent="0.2">
      <c r="A49" s="36"/>
      <c r="B49" s="46" t="s">
        <v>47</v>
      </c>
      <c r="C49" s="21"/>
      <c r="D49" s="22"/>
      <c r="E49" s="47" t="s">
        <v>31</v>
      </c>
      <c r="F49" s="48">
        <v>1</v>
      </c>
      <c r="G49" s="6"/>
      <c r="H49" s="28"/>
      <c r="I49" s="7"/>
      <c r="J49" s="6"/>
      <c r="K49" s="28"/>
      <c r="L49" s="6"/>
      <c r="M49" s="7"/>
      <c r="N49" s="13"/>
      <c r="O49" s="13"/>
    </row>
    <row r="50" spans="1:15" ht="16.5" x14ac:dyDescent="0.2">
      <c r="A50" s="36"/>
      <c r="B50" s="46" t="s">
        <v>48</v>
      </c>
      <c r="C50" s="21"/>
      <c r="D50" s="22"/>
      <c r="E50" s="47" t="s">
        <v>31</v>
      </c>
      <c r="F50" s="48">
        <v>1</v>
      </c>
      <c r="G50" s="6"/>
      <c r="H50" s="28"/>
      <c r="I50" s="7"/>
      <c r="J50" s="6"/>
      <c r="K50" s="28"/>
      <c r="L50" s="6"/>
      <c r="M50" s="7"/>
      <c r="N50" s="13"/>
      <c r="O50" s="13"/>
    </row>
    <row r="51" spans="1:15" ht="16.5" x14ac:dyDescent="0.2">
      <c r="A51" s="36"/>
      <c r="B51" s="43" t="s">
        <v>50</v>
      </c>
      <c r="C51" s="49"/>
      <c r="D51" s="22"/>
      <c r="E51" s="49"/>
      <c r="F51" s="49"/>
      <c r="G51" s="6"/>
      <c r="H51" s="28"/>
      <c r="I51" s="7"/>
      <c r="J51" s="6"/>
      <c r="K51" s="28"/>
      <c r="L51" s="6"/>
      <c r="M51" s="7"/>
      <c r="N51" s="13"/>
      <c r="O51" s="13"/>
    </row>
    <row r="52" spans="1:15" ht="16.5" x14ac:dyDescent="0.2">
      <c r="A52" s="36"/>
      <c r="B52" s="46" t="s">
        <v>51</v>
      </c>
      <c r="C52" s="49"/>
      <c r="D52" s="22"/>
      <c r="E52" s="47" t="s">
        <v>75</v>
      </c>
      <c r="F52" s="48">
        <v>100</v>
      </c>
      <c r="G52" s="6"/>
      <c r="H52" s="28"/>
      <c r="I52" s="7"/>
      <c r="J52" s="6"/>
      <c r="K52" s="28"/>
      <c r="L52" s="6"/>
      <c r="M52" s="7"/>
      <c r="N52" s="13"/>
      <c r="O52" s="13"/>
    </row>
    <row r="53" spans="1:15" ht="16.5" x14ac:dyDescent="0.2">
      <c r="A53" s="36"/>
      <c r="B53" s="46" t="s">
        <v>52</v>
      </c>
      <c r="C53" s="49"/>
      <c r="D53" s="22"/>
      <c r="E53" s="47" t="s">
        <v>31</v>
      </c>
      <c r="F53" s="48">
        <v>350</v>
      </c>
      <c r="G53" s="6"/>
      <c r="H53" s="28"/>
      <c r="I53" s="7"/>
      <c r="J53" s="6"/>
      <c r="K53" s="28"/>
      <c r="L53" s="6"/>
      <c r="M53" s="7"/>
      <c r="N53" s="13"/>
      <c r="O53" s="13"/>
    </row>
    <row r="54" spans="1:15" ht="16.5" x14ac:dyDescent="0.2">
      <c r="A54" s="36"/>
      <c r="B54" s="46" t="s">
        <v>53</v>
      </c>
      <c r="C54" s="49"/>
      <c r="D54" s="22"/>
      <c r="E54" s="47" t="s">
        <v>75</v>
      </c>
      <c r="F54" s="48">
        <v>100</v>
      </c>
      <c r="G54" s="6"/>
      <c r="H54" s="28"/>
      <c r="I54" s="7"/>
      <c r="J54" s="6"/>
      <c r="K54" s="28"/>
      <c r="L54" s="6"/>
      <c r="M54" s="7"/>
      <c r="N54" s="13"/>
      <c r="O54" s="13"/>
    </row>
    <row r="55" spans="1:15" ht="16.5" x14ac:dyDescent="0.2">
      <c r="A55" s="36"/>
      <c r="B55" s="46" t="s">
        <v>54</v>
      </c>
      <c r="C55" s="49"/>
      <c r="D55" s="22"/>
      <c r="E55" s="47" t="s">
        <v>31</v>
      </c>
      <c r="F55" s="48">
        <v>350</v>
      </c>
      <c r="G55" s="6"/>
      <c r="H55" s="28"/>
      <c r="I55" s="7"/>
      <c r="J55" s="6"/>
      <c r="K55" s="28"/>
      <c r="L55" s="6"/>
      <c r="M55" s="7"/>
      <c r="N55" s="13"/>
      <c r="O55" s="13"/>
    </row>
    <row r="56" spans="1:15" ht="16.5" x14ac:dyDescent="0.2">
      <c r="A56" s="36"/>
      <c r="B56" s="46" t="s">
        <v>55</v>
      </c>
      <c r="C56" s="49"/>
      <c r="D56" s="22"/>
      <c r="E56" s="47" t="s">
        <v>75</v>
      </c>
      <c r="F56" s="48">
        <v>50</v>
      </c>
      <c r="G56" s="6"/>
      <c r="H56" s="28"/>
      <c r="I56" s="7"/>
      <c r="J56" s="6"/>
      <c r="K56" s="28"/>
      <c r="L56" s="6"/>
      <c r="M56" s="7"/>
      <c r="N56" s="13"/>
      <c r="O56" s="13"/>
    </row>
    <row r="57" spans="1:15" ht="16.5" x14ac:dyDescent="0.2">
      <c r="A57" s="36"/>
      <c r="B57" s="46" t="s">
        <v>56</v>
      </c>
      <c r="C57" s="49"/>
      <c r="D57" s="22"/>
      <c r="E57" s="47" t="s">
        <v>31</v>
      </c>
      <c r="F57" s="48">
        <v>175</v>
      </c>
      <c r="G57" s="6"/>
      <c r="H57" s="28"/>
      <c r="I57" s="7"/>
      <c r="J57" s="6"/>
      <c r="K57" s="28"/>
      <c r="L57" s="6"/>
      <c r="M57" s="7"/>
      <c r="N57" s="13"/>
      <c r="O57" s="13"/>
    </row>
    <row r="58" spans="1:15" ht="16.5" x14ac:dyDescent="0.2">
      <c r="A58" s="36"/>
      <c r="B58" s="46" t="s">
        <v>57</v>
      </c>
      <c r="C58" s="47" t="s">
        <v>71</v>
      </c>
      <c r="D58" s="22"/>
      <c r="E58" s="47" t="s">
        <v>76</v>
      </c>
      <c r="F58" s="48">
        <v>10</v>
      </c>
      <c r="G58" s="6"/>
      <c r="H58" s="28"/>
      <c r="I58" s="7"/>
      <c r="J58" s="6"/>
      <c r="K58" s="28"/>
      <c r="L58" s="6"/>
      <c r="M58" s="7"/>
      <c r="N58" s="13"/>
      <c r="O58" s="13"/>
    </row>
    <row r="59" spans="1:15" ht="16.5" x14ac:dyDescent="0.2">
      <c r="A59" s="36"/>
      <c r="B59" s="46" t="s">
        <v>58</v>
      </c>
      <c r="C59" s="47" t="s">
        <v>72</v>
      </c>
      <c r="D59" s="22"/>
      <c r="E59" s="47" t="s">
        <v>76</v>
      </c>
      <c r="F59" s="48">
        <v>10</v>
      </c>
      <c r="G59" s="6"/>
      <c r="H59" s="28"/>
      <c r="I59" s="7"/>
      <c r="J59" s="6"/>
      <c r="K59" s="28"/>
      <c r="L59" s="6"/>
      <c r="M59" s="7"/>
      <c r="N59" s="13"/>
      <c r="O59" s="13"/>
    </row>
    <row r="60" spans="1:15" ht="49.5" x14ac:dyDescent="0.2">
      <c r="A60" s="36"/>
      <c r="B60" s="50" t="s">
        <v>59</v>
      </c>
      <c r="C60" s="47" t="s">
        <v>73</v>
      </c>
      <c r="D60" s="22"/>
      <c r="E60" s="47" t="s">
        <v>31</v>
      </c>
      <c r="F60" s="48">
        <v>2</v>
      </c>
      <c r="G60" s="6"/>
      <c r="H60" s="28"/>
      <c r="I60" s="7"/>
      <c r="J60" s="6"/>
      <c r="K60" s="28"/>
      <c r="L60" s="6"/>
      <c r="M60" s="7"/>
      <c r="N60" s="13"/>
      <c r="O60" s="13"/>
    </row>
    <row r="61" spans="1:15" ht="16.5" x14ac:dyDescent="0.2">
      <c r="A61" s="36"/>
      <c r="B61" s="43" t="s">
        <v>60</v>
      </c>
      <c r="C61" s="49"/>
      <c r="D61" s="22"/>
      <c r="E61" s="49"/>
      <c r="F61" s="49"/>
      <c r="G61" s="6"/>
      <c r="H61" s="28"/>
      <c r="I61" s="7"/>
      <c r="J61" s="6"/>
      <c r="K61" s="28"/>
      <c r="L61" s="6"/>
      <c r="M61" s="7"/>
      <c r="N61" s="13"/>
      <c r="O61" s="13"/>
    </row>
    <row r="62" spans="1:15" ht="66" x14ac:dyDescent="0.2">
      <c r="A62" s="36"/>
      <c r="B62" s="46" t="s">
        <v>61</v>
      </c>
      <c r="C62" s="49"/>
      <c r="D62" s="22"/>
      <c r="E62" s="49"/>
      <c r="F62" s="49"/>
      <c r="G62" s="6"/>
      <c r="H62" s="28"/>
      <c r="I62" s="7"/>
      <c r="J62" s="6"/>
      <c r="K62" s="28"/>
      <c r="L62" s="6"/>
      <c r="M62" s="7"/>
      <c r="N62" s="13"/>
      <c r="O62" s="13"/>
    </row>
    <row r="63" spans="1:15" ht="16.5" x14ac:dyDescent="0.2">
      <c r="A63" s="36"/>
      <c r="B63" s="46" t="s">
        <v>62</v>
      </c>
      <c r="C63" s="49"/>
      <c r="D63" s="22"/>
      <c r="E63" s="47" t="s">
        <v>75</v>
      </c>
      <c r="F63" s="48">
        <v>105</v>
      </c>
      <c r="G63" s="6"/>
      <c r="H63" s="28"/>
      <c r="I63" s="7"/>
      <c r="J63" s="6"/>
      <c r="K63" s="28"/>
      <c r="L63" s="6"/>
      <c r="M63" s="7"/>
      <c r="N63" s="13"/>
      <c r="O63" s="13"/>
    </row>
    <row r="64" spans="1:15" ht="16.5" x14ac:dyDescent="0.2">
      <c r="A64" s="36"/>
      <c r="B64" s="46" t="s">
        <v>63</v>
      </c>
      <c r="C64" s="49"/>
      <c r="D64" s="22"/>
      <c r="E64" s="47" t="s">
        <v>75</v>
      </c>
      <c r="F64" s="48">
        <v>30</v>
      </c>
      <c r="G64" s="6"/>
      <c r="H64" s="28"/>
      <c r="I64" s="7"/>
      <c r="J64" s="6"/>
      <c r="K64" s="28"/>
      <c r="L64" s="6"/>
      <c r="M64" s="7"/>
      <c r="N64" s="13"/>
      <c r="O64" s="13"/>
    </row>
    <row r="65" spans="1:15" ht="16.5" x14ac:dyDescent="0.2">
      <c r="A65" s="36"/>
      <c r="B65" s="46" t="s">
        <v>64</v>
      </c>
      <c r="C65" s="49"/>
      <c r="D65" s="22"/>
      <c r="E65" s="47" t="s">
        <v>75</v>
      </c>
      <c r="F65" s="48">
        <v>20</v>
      </c>
      <c r="G65" s="6"/>
      <c r="H65" s="28"/>
      <c r="I65" s="7"/>
      <c r="J65" s="6"/>
      <c r="K65" s="28"/>
      <c r="L65" s="6"/>
      <c r="M65" s="7"/>
      <c r="N65" s="13"/>
      <c r="O65" s="13"/>
    </row>
    <row r="66" spans="1:15" ht="49.5" x14ac:dyDescent="0.2">
      <c r="A66" s="36"/>
      <c r="B66" s="50" t="s">
        <v>65</v>
      </c>
      <c r="C66" s="49"/>
      <c r="D66" s="22"/>
      <c r="E66" s="49"/>
      <c r="F66" s="49"/>
      <c r="G66" s="6"/>
      <c r="H66" s="28"/>
      <c r="I66" s="7"/>
      <c r="J66" s="6"/>
      <c r="K66" s="28"/>
      <c r="L66" s="6"/>
      <c r="M66" s="7"/>
      <c r="N66" s="13"/>
      <c r="O66" s="13"/>
    </row>
    <row r="67" spans="1:15" ht="16.5" x14ac:dyDescent="0.2">
      <c r="A67" s="36"/>
      <c r="B67" s="46" t="s">
        <v>66</v>
      </c>
      <c r="C67" s="49"/>
      <c r="D67" s="22"/>
      <c r="E67" s="47" t="s">
        <v>75</v>
      </c>
      <c r="F67" s="48">
        <v>185</v>
      </c>
      <c r="G67" s="6"/>
      <c r="H67" s="28"/>
      <c r="I67" s="7"/>
      <c r="J67" s="6"/>
      <c r="K67" s="28"/>
      <c r="L67" s="6"/>
      <c r="M67" s="7"/>
      <c r="N67" s="13"/>
      <c r="O67" s="13"/>
    </row>
    <row r="68" spans="1:15" ht="16.5" x14ac:dyDescent="0.2">
      <c r="A68" s="36"/>
      <c r="B68" s="46" t="s">
        <v>67</v>
      </c>
      <c r="C68" s="49"/>
      <c r="D68" s="22"/>
      <c r="E68" s="47" t="s">
        <v>75</v>
      </c>
      <c r="F68" s="48">
        <v>220</v>
      </c>
      <c r="G68" s="6"/>
      <c r="H68" s="28"/>
      <c r="I68" s="7"/>
      <c r="J68" s="6"/>
      <c r="K68" s="28"/>
      <c r="L68" s="6"/>
      <c r="M68" s="7"/>
      <c r="N68" s="13"/>
      <c r="O68" s="13"/>
    </row>
    <row r="69" spans="1:15" ht="49.5" x14ac:dyDescent="0.2">
      <c r="A69" s="36"/>
      <c r="B69" s="50" t="s">
        <v>68</v>
      </c>
      <c r="C69" s="49"/>
      <c r="D69" s="22"/>
      <c r="E69" s="49"/>
      <c r="F69" s="49"/>
      <c r="G69" s="6"/>
      <c r="H69" s="28"/>
      <c r="I69" s="7"/>
      <c r="J69" s="6"/>
      <c r="K69" s="28"/>
      <c r="L69" s="6"/>
      <c r="M69" s="7"/>
      <c r="N69" s="13"/>
      <c r="O69" s="13"/>
    </row>
    <row r="70" spans="1:15" ht="16.5" x14ac:dyDescent="0.2">
      <c r="A70" s="36"/>
      <c r="B70" s="46" t="s">
        <v>69</v>
      </c>
      <c r="C70" s="49"/>
      <c r="D70" s="22"/>
      <c r="E70" s="47" t="s">
        <v>75</v>
      </c>
      <c r="F70" s="48">
        <v>80</v>
      </c>
      <c r="G70" s="6"/>
      <c r="H70" s="28"/>
      <c r="I70" s="7"/>
      <c r="J70" s="6"/>
      <c r="K70" s="28"/>
      <c r="L70" s="6"/>
      <c r="M70" s="7"/>
      <c r="N70" s="13"/>
      <c r="O70" s="13"/>
    </row>
    <row r="71" spans="1:15" ht="49.5" x14ac:dyDescent="0.2">
      <c r="A71" s="36"/>
      <c r="B71" s="50" t="s">
        <v>70</v>
      </c>
      <c r="C71" s="47" t="s">
        <v>74</v>
      </c>
      <c r="D71" s="22"/>
      <c r="E71" s="47" t="s">
        <v>75</v>
      </c>
      <c r="F71" s="48">
        <v>100</v>
      </c>
      <c r="G71" s="6"/>
      <c r="H71" s="28"/>
      <c r="I71" s="7"/>
      <c r="J71" s="6"/>
      <c r="K71" s="28"/>
      <c r="L71" s="6"/>
      <c r="M71" s="7"/>
      <c r="N71" s="13"/>
      <c r="O71" s="13"/>
    </row>
    <row r="72" spans="1:15" s="8" customFormat="1" x14ac:dyDescent="0.2">
      <c r="A72" s="29"/>
      <c r="B72" s="35" t="s">
        <v>18</v>
      </c>
      <c r="C72" s="14"/>
      <c r="D72" s="30"/>
      <c r="E72" s="15"/>
      <c r="F72" s="15"/>
      <c r="G72" s="31"/>
      <c r="H72" s="34"/>
      <c r="I72" s="31"/>
      <c r="J72" s="32" t="e">
        <f>SUM(#REF!)</f>
        <v>#REF!</v>
      </c>
      <c r="K72" s="33"/>
      <c r="L72" s="32" t="e">
        <f>SUM(#REF!)</f>
        <v>#REF!</v>
      </c>
      <c r="M72" s="24"/>
      <c r="N72" s="24"/>
      <c r="O72" s="24"/>
    </row>
    <row r="73" spans="1:15" s="8" customFormat="1" x14ac:dyDescent="0.2">
      <c r="A73" s="23"/>
      <c r="B73" s="25" t="s">
        <v>13</v>
      </c>
      <c r="C73" s="16"/>
      <c r="D73" s="26"/>
      <c r="E73" s="17"/>
      <c r="F73" s="17"/>
      <c r="G73" s="17"/>
      <c r="H73" s="17"/>
      <c r="I73" s="17"/>
      <c r="J73" s="27" t="e">
        <f>J72-J72/1.2</f>
        <v>#REF!</v>
      </c>
      <c r="K73" s="27"/>
      <c r="L73" s="27" t="e">
        <f>L72-L72/1.2</f>
        <v>#REF!</v>
      </c>
      <c r="M73" s="24"/>
      <c r="N73" s="24"/>
      <c r="O73" s="24"/>
    </row>
  </sheetData>
  <mergeCells count="13">
    <mergeCell ref="B2:L2"/>
    <mergeCell ref="B3:L3"/>
    <mergeCell ref="B5:L5"/>
    <mergeCell ref="N7:O7"/>
    <mergeCell ref="A7:A8"/>
    <mergeCell ref="B7:B8"/>
    <mergeCell ref="C7:C8"/>
    <mergeCell ref="D7:D8"/>
    <mergeCell ref="E7:E8"/>
    <mergeCell ref="F7:F8"/>
    <mergeCell ref="G7:I7"/>
    <mergeCell ref="J7:L7"/>
    <mergeCell ref="M7:M8"/>
  </mergeCells>
  <pageMargins left="0.39370078740157483" right="0.39370078740157483" top="0.78740157480314965" bottom="0.39370078740157483" header="0.39370078740157483" footer="0.39370078740157483"/>
  <pageSetup paperSize="9" scale="59" orientation="landscape" r:id="rId1"/>
  <colBreaks count="1" manualBreakCount="1">
    <brk id="1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АОВ-автомат.вентиляции</vt:lpstr>
      <vt:lpstr>'АОВ-автомат.вентиляции'!Область_печати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Анастасия Конанкова</dc:creator>
  <cp:lastModifiedBy>Игорь Виктор. Смирнов</cp:lastModifiedBy>
  <cp:lastPrinted>2024-11-26T08:37:55Z</cp:lastPrinted>
  <dcterms:created xsi:type="dcterms:W3CDTF">2024-08-19T14:23:08Z</dcterms:created>
  <dcterms:modified xsi:type="dcterms:W3CDTF">2025-01-14T10:39:48Z</dcterms:modified>
</cp:coreProperties>
</file>